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6010" activeTab="0"/>
  </bookViews>
  <sheets>
    <sheet name="NCSBN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<sst xmlns="http://schemas.openxmlformats.org/spreadsheetml/2006/main" count="47" uniqueCount="25">
  <si>
    <t>1st Quarter</t>
  </si>
  <si>
    <t>2nd Quarter</t>
  </si>
  <si>
    <t>3rd Quarter</t>
  </si>
  <si>
    <t>4th Quarter</t>
  </si>
  <si>
    <t>Jan 1-March31</t>
  </si>
  <si>
    <t>April 1-June 30</t>
  </si>
  <si>
    <t>July 1-Sept 30</t>
  </si>
  <si>
    <t>Oct 1-Dec 31</t>
  </si>
  <si>
    <t>% Passed</t>
  </si>
  <si>
    <t># Passed</t>
  </si>
  <si>
    <t>PN</t>
  </si>
  <si>
    <t>RN</t>
  </si>
  <si>
    <t>Candidates</t>
  </si>
  <si>
    <t>All</t>
  </si>
  <si>
    <t>New</t>
  </si>
  <si>
    <t>Repeat</t>
  </si>
  <si>
    <t>Year to Date</t>
  </si>
  <si>
    <t>Data reported by Professional Credentialing Services</t>
  </si>
  <si>
    <t>Candidates applying for initial MA licensure by examination regardless of state of education</t>
  </si>
  <si>
    <t>Total</t>
  </si>
  <si>
    <t>per NCSBN</t>
  </si>
  <si>
    <t xml:space="preserve">2023 NCLEX Summary Statistics Report: </t>
  </si>
  <si>
    <t xml:space="preserve">per NCSBN            </t>
  </si>
  <si>
    <t>per NCSBN 1/3/2024</t>
  </si>
  <si>
    <t>*Includes international candidates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</si>
</sst>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10" fontId="2" fillId="0" borderId="0" xfId="0" applyNumberFormat="1" applyFont="1" applyAlignment="1">
      <alignment wrapText="1"/>
    </xf>
    <xf numFmtId="10" fontId="2" fillId="0" borderId="0" xfId="0" applyNumberFormat="1" applyFont="1" applyBorder="1" applyAlignment="1">
      <alignment wrapText="1"/>
    </xf>
    <xf numFmtId="0" fontId="2" fillId="0" borderId="16" xfId="0" applyFont="1" applyBorder="1" applyAlignment="1">
      <alignment horizontal="centerContinuous" wrapText="1"/>
    </xf>
    <xf numFmtId="0" fontId="2" fillId="0" borderId="17" xfId="0" applyFont="1" applyBorder="1" applyAlignment="1">
      <alignment horizontal="centerContinuous" wrapText="1"/>
    </xf>
    <xf numFmtId="38" fontId="2" fillId="0" borderId="18" xfId="0" applyNumberFormat="1" applyFont="1" applyBorder="1" applyAlignment="1">
      <alignment/>
    </xf>
    <xf numFmtId="38" fontId="2" fillId="0" borderId="18" xfId="42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0" fontId="2" fillId="0" borderId="20" xfId="0" applyNumberFormat="1" applyFont="1" applyBorder="1" applyAlignment="1">
      <alignment wrapText="1"/>
    </xf>
    <xf numFmtId="10" fontId="2" fillId="0" borderId="21" xfId="0" applyNumberFormat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10" fontId="2" fillId="0" borderId="23" xfId="0" applyNumberFormat="1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 horizontal="right"/>
    </xf>
    <xf numFmtId="3" fontId="2" fillId="0" borderId="25" xfId="0" applyNumberFormat="1" applyFont="1" applyBorder="1" applyAlignment="1">
      <alignment wrapText="1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3" fontId="2" fillId="0" borderId="18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2" fontId="1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wrapText="1"/>
    </xf>
    <xf numFmtId="10" fontId="2" fillId="0" borderId="31" xfId="0" applyNumberFormat="1" applyFont="1" applyBorder="1" applyAlignment="1">
      <alignment wrapText="1"/>
    </xf>
    <xf numFmtId="3" fontId="2" fillId="0" borderId="26" xfId="0" applyNumberFormat="1" applyFont="1" applyBorder="1" applyAlignment="1">
      <alignment wrapText="1"/>
    </xf>
    <xf numFmtId="3" fontId="2" fillId="0" borderId="32" xfId="0" applyNumberFormat="1" applyFont="1" applyBorder="1" applyAlignment="1">
      <alignment wrapText="1"/>
    </xf>
    <xf numFmtId="0" fontId="0" fillId="0" borderId="0" xfId="0" applyAlignment="1">
      <alignment/>
    </xf>
    <xf numFmtId="14" fontId="2" fillId="0" borderId="33" xfId="0" applyNumberFormat="1" applyFont="1" applyBorder="1" applyAlignment="1">
      <alignment horizontal="centerContinuous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Continuous" vertic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1" fontId="2" fillId="0" borderId="18" xfId="0" applyNumberFormat="1" applyFont="1" applyBorder="1" applyAlignment="1">
      <alignment wrapText="1"/>
    </xf>
    <xf numFmtId="10" fontId="2" fillId="0" borderId="18" xfId="0" applyNumberFormat="1" applyFont="1" applyBorder="1" applyAlignment="1">
      <alignment wrapText="1"/>
    </xf>
    <xf numFmtId="0" fontId="0" fillId="0" borderId="18" xfId="0" applyBorder="1" applyAlignment="1">
      <alignment/>
    </xf>
    <xf numFmtId="2" fontId="1" fillId="0" borderId="18" xfId="0" applyNumberFormat="1" applyFont="1" applyBorder="1" applyAlignment="1">
      <alignment horizontal="center"/>
    </xf>
    <xf numFmtId="14" fontId="2" fillId="0" borderId="37" xfId="0" applyNumberFormat="1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38" xfId="0" applyFont="1" applyBorder="1" applyAlignment="1">
      <alignment/>
    </xf>
    <xf numFmtId="14" fontId="0" fillId="0" borderId="37" xfId="0" applyNumberFormat="1" applyFont="1" applyBorder="1" applyAlignment="1">
      <alignment/>
    </xf>
    <xf numFmtId="14" fontId="2" fillId="0" borderId="30" xfId="0" applyNumberFormat="1" applyFont="1" applyBorder="1" applyAlignment="1">
      <alignment wrapText="1"/>
    </xf>
    <xf numFmtId="14" fontId="2" fillId="0" borderId="38" xfId="0" applyNumberFormat="1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view="pageLayout" zoomScale="85" zoomScaleNormal="75" zoomScalePageLayoutView="85" workbookViewId="0" topLeftCell="A5">
      <selection activeCell="P18" sqref="P18"/>
    </sheetView>
  </sheetViews>
  <sheetFormatPr defaultColWidth="8.8515625" defaultRowHeight="12.75"/>
  <cols>
    <col min="1" max="1" width="14.7109375" style="0" customWidth="1"/>
    <col min="2" max="4" width="10.7109375" style="0" customWidth="1"/>
    <col min="5" max="5" width="2.140625" style="0" hidden="1" customWidth="1"/>
    <col min="6" max="7" width="10.7109375" style="0" customWidth="1"/>
    <col min="8" max="8" width="10.57421875" style="0" customWidth="1"/>
    <col min="9" max="9" width="1.421875" style="0" hidden="1" customWidth="1"/>
    <col min="10" max="12" width="10.7109375" style="0" customWidth="1"/>
    <col min="13" max="13" width="0" style="0" hidden="1" customWidth="1"/>
    <col min="14" max="16" width="10.7109375" style="0" customWidth="1"/>
    <col min="17" max="17" width="1.7109375" style="0" customWidth="1"/>
    <col min="18" max="22" width="10.7109375" style="0" customWidth="1"/>
    <col min="23" max="23" width="10.8515625" style="0" customWidth="1"/>
  </cols>
  <sheetData>
    <row r="1" spans="1:23" ht="19.5" customHeight="1">
      <c r="A1" s="1" t="s">
        <v>21</v>
      </c>
      <c r="B1" s="1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0"/>
      <c r="V1" s="50"/>
      <c r="W1" s="50"/>
    </row>
    <row r="2" spans="1:23" ht="14.25" customHeight="1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ht="15">
      <c r="A3" s="51" t="s">
        <v>17</v>
      </c>
      <c r="B3" s="1"/>
      <c r="C3" s="2"/>
      <c r="D3" s="2"/>
      <c r="E3" s="2"/>
      <c r="F3" s="2"/>
      <c r="G3" s="2"/>
      <c r="H3" s="2"/>
      <c r="I3" s="3"/>
      <c r="J3" s="4"/>
      <c r="K3" s="4"/>
      <c r="L3" s="4"/>
      <c r="M3" s="4"/>
      <c r="N3" s="4"/>
      <c r="O3" s="4"/>
      <c r="P3" s="4"/>
      <c r="Q3" s="5"/>
      <c r="R3" s="5"/>
      <c r="S3" s="5"/>
      <c r="T3" s="5"/>
      <c r="U3" s="50"/>
      <c r="V3" s="50"/>
      <c r="W3" s="50"/>
    </row>
    <row r="4" spans="1:23" ht="19.5" customHeight="1">
      <c r="A4" s="1"/>
      <c r="B4" s="1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6"/>
      <c r="V4" s="6"/>
      <c r="W4" s="6"/>
    </row>
    <row r="5" spans="1:23" ht="1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7" ht="12.75" thickBot="1"/>
    <row r="8" spans="1:23" ht="15">
      <c r="A8" s="6"/>
      <c r="B8" s="8" t="s">
        <v>0</v>
      </c>
      <c r="C8" s="9"/>
      <c r="D8" s="10"/>
      <c r="E8" s="23"/>
      <c r="F8" s="8" t="s">
        <v>1</v>
      </c>
      <c r="G8" s="9"/>
      <c r="H8" s="10"/>
      <c r="I8" s="23"/>
      <c r="J8" s="8" t="s">
        <v>2</v>
      </c>
      <c r="K8" s="9"/>
      <c r="L8" s="10"/>
      <c r="M8" s="23"/>
      <c r="N8" s="8" t="s">
        <v>3</v>
      </c>
      <c r="O8" s="10"/>
      <c r="P8" s="10"/>
      <c r="Q8" s="6"/>
      <c r="R8" s="79">
        <v>2023</v>
      </c>
      <c r="S8" s="80"/>
      <c r="T8" s="81"/>
      <c r="U8" s="79">
        <v>2022</v>
      </c>
      <c r="V8" s="80"/>
      <c r="W8" s="81"/>
    </row>
    <row r="9" spans="1:23" ht="16.5" customHeight="1" thickBot="1">
      <c r="A9" s="7"/>
      <c r="B9" s="11" t="s">
        <v>4</v>
      </c>
      <c r="C9" s="12"/>
      <c r="D9" s="13"/>
      <c r="E9" s="22"/>
      <c r="F9" s="11" t="s">
        <v>5</v>
      </c>
      <c r="G9" s="12"/>
      <c r="H9" s="14"/>
      <c r="I9" s="22"/>
      <c r="J9" s="11" t="s">
        <v>6</v>
      </c>
      <c r="K9" s="12"/>
      <c r="L9" s="13"/>
      <c r="M9" s="22"/>
      <c r="N9" s="11" t="s">
        <v>7</v>
      </c>
      <c r="O9" s="13"/>
      <c r="P9" s="13"/>
      <c r="Q9" s="6"/>
      <c r="R9" s="75" t="s">
        <v>16</v>
      </c>
      <c r="S9" s="76"/>
      <c r="T9" s="77"/>
      <c r="U9" s="75" t="s">
        <v>16</v>
      </c>
      <c r="V9" s="76"/>
      <c r="W9" s="77"/>
    </row>
    <row r="10" spans="1:23" ht="15.75" thickBot="1">
      <c r="A10" s="7"/>
      <c r="B10" s="72" t="s">
        <v>12</v>
      </c>
      <c r="C10" s="73"/>
      <c r="D10" s="74"/>
      <c r="E10" s="22"/>
      <c r="F10" s="72" t="s">
        <v>12</v>
      </c>
      <c r="G10" s="73"/>
      <c r="H10" s="74"/>
      <c r="I10" s="22"/>
      <c r="J10" s="72">
        <v>78</v>
      </c>
      <c r="K10" s="73"/>
      <c r="L10" s="74"/>
      <c r="M10" s="22"/>
      <c r="N10" s="79" t="s">
        <v>12</v>
      </c>
      <c r="O10" s="80"/>
      <c r="P10" s="81"/>
      <c r="Q10" s="6"/>
      <c r="R10" s="72" t="s">
        <v>12</v>
      </c>
      <c r="S10" s="73"/>
      <c r="T10" s="74"/>
      <c r="U10" s="72" t="s">
        <v>12</v>
      </c>
      <c r="V10" s="73"/>
      <c r="W10" s="74"/>
    </row>
    <row r="11" spans="1:23" ht="15.75" thickBot="1">
      <c r="A11" s="7"/>
      <c r="B11" s="52" t="s">
        <v>19</v>
      </c>
      <c r="C11" s="53" t="s">
        <v>14</v>
      </c>
      <c r="D11" s="54" t="s">
        <v>15</v>
      </c>
      <c r="E11" s="22"/>
      <c r="F11" s="52" t="s">
        <v>13</v>
      </c>
      <c r="G11" s="53" t="s">
        <v>14</v>
      </c>
      <c r="H11" s="54" t="s">
        <v>15</v>
      </c>
      <c r="I11" s="22"/>
      <c r="J11" s="52" t="s">
        <v>13</v>
      </c>
      <c r="K11" s="53" t="s">
        <v>14</v>
      </c>
      <c r="L11" s="54" t="s">
        <v>15</v>
      </c>
      <c r="M11" s="22"/>
      <c r="N11" s="52" t="s">
        <v>13</v>
      </c>
      <c r="O11" s="53" t="s">
        <v>14</v>
      </c>
      <c r="P11" s="54" t="s">
        <v>15</v>
      </c>
      <c r="Q11" s="6"/>
      <c r="R11" s="31" t="s">
        <v>13</v>
      </c>
      <c r="S11" s="32" t="s">
        <v>14</v>
      </c>
      <c r="T11" s="36" t="s">
        <v>15</v>
      </c>
      <c r="U11" s="31" t="s">
        <v>13</v>
      </c>
      <c r="V11" s="32" t="s">
        <v>14</v>
      </c>
      <c r="W11" s="60" t="s">
        <v>15</v>
      </c>
    </row>
    <row r="12" spans="1:23" ht="15">
      <c r="A12" s="28" t="s">
        <v>10</v>
      </c>
      <c r="B12" s="20">
        <v>194</v>
      </c>
      <c r="C12" s="20">
        <v>114</v>
      </c>
      <c r="D12" s="55">
        <v>80</v>
      </c>
      <c r="E12" s="56"/>
      <c r="F12" s="20">
        <v>63</v>
      </c>
      <c r="G12" s="20">
        <v>24</v>
      </c>
      <c r="H12" s="57">
        <v>39</v>
      </c>
      <c r="I12" s="34"/>
      <c r="J12" s="19">
        <v>449</v>
      </c>
      <c r="K12" s="19">
        <v>416</v>
      </c>
      <c r="L12" s="57">
        <v>33</v>
      </c>
      <c r="M12" s="58"/>
      <c r="N12" s="20">
        <v>205</v>
      </c>
      <c r="O12" s="20">
        <v>153</v>
      </c>
      <c r="P12" s="57">
        <v>52</v>
      </c>
      <c r="Q12" s="15"/>
      <c r="R12" s="26">
        <f aca="true" t="shared" si="0" ref="R12:T13">B12+F12+J12+N12</f>
        <v>911</v>
      </c>
      <c r="S12" s="34">
        <f t="shared" si="0"/>
        <v>707</v>
      </c>
      <c r="T12" s="37">
        <f t="shared" si="0"/>
        <v>204</v>
      </c>
      <c r="U12" s="26">
        <v>877</v>
      </c>
      <c r="V12" s="34">
        <v>658</v>
      </c>
      <c r="W12" s="34">
        <v>200</v>
      </c>
    </row>
    <row r="13" spans="1:23" ht="15">
      <c r="A13" s="33" t="s">
        <v>9</v>
      </c>
      <c r="B13" s="20">
        <v>125</v>
      </c>
      <c r="C13" s="20">
        <v>92</v>
      </c>
      <c r="D13" s="55">
        <v>33</v>
      </c>
      <c r="E13" s="34"/>
      <c r="F13" s="20">
        <v>47</v>
      </c>
      <c r="G13" s="20">
        <v>21</v>
      </c>
      <c r="H13" s="57">
        <v>26</v>
      </c>
      <c r="I13" s="34"/>
      <c r="J13" s="19">
        <v>402</v>
      </c>
      <c r="K13" s="19">
        <v>383</v>
      </c>
      <c r="L13" s="57">
        <v>19</v>
      </c>
      <c r="M13" s="58"/>
      <c r="N13" s="20">
        <v>146</v>
      </c>
      <c r="O13" s="20">
        <v>129</v>
      </c>
      <c r="P13" s="57">
        <v>17</v>
      </c>
      <c r="Q13" s="15"/>
      <c r="R13" s="26">
        <f t="shared" si="0"/>
        <v>720</v>
      </c>
      <c r="S13" s="34">
        <f t="shared" si="0"/>
        <v>625</v>
      </c>
      <c r="T13" s="37">
        <f t="shared" si="0"/>
        <v>95</v>
      </c>
      <c r="U13" s="26">
        <v>653</v>
      </c>
      <c r="V13" s="34">
        <v>560</v>
      </c>
      <c r="W13" s="34">
        <v>84</v>
      </c>
    </row>
    <row r="14" spans="1:23" ht="20.25" customHeight="1" thickBot="1">
      <c r="A14" s="29" t="s">
        <v>8</v>
      </c>
      <c r="B14" s="58">
        <v>0.6443</v>
      </c>
      <c r="C14" s="58">
        <f>C13/C12</f>
        <v>0.8070175438596491</v>
      </c>
      <c r="D14" s="58">
        <f>D13/D12</f>
        <v>0.4125</v>
      </c>
      <c r="E14" s="58" t="e">
        <f aca="true" t="shared" si="1" ref="E14:P14">E13/E12</f>
        <v>#DIV/0!</v>
      </c>
      <c r="F14" s="58">
        <f t="shared" si="1"/>
        <v>0.746031746031746</v>
      </c>
      <c r="G14" s="58">
        <f t="shared" si="1"/>
        <v>0.875</v>
      </c>
      <c r="H14" s="58">
        <f t="shared" si="1"/>
        <v>0.6666666666666666</v>
      </c>
      <c r="I14" s="58" t="e">
        <f t="shared" si="1"/>
        <v>#DIV/0!</v>
      </c>
      <c r="J14" s="58">
        <f t="shared" si="1"/>
        <v>0.8953229398663697</v>
      </c>
      <c r="K14" s="58">
        <f t="shared" si="1"/>
        <v>0.9206730769230769</v>
      </c>
      <c r="L14" s="58">
        <f t="shared" si="1"/>
        <v>0.5757575757575758</v>
      </c>
      <c r="M14" s="58" t="e">
        <f t="shared" si="1"/>
        <v>#DIV/0!</v>
      </c>
      <c r="N14" s="58">
        <f t="shared" si="1"/>
        <v>0.7121951219512195</v>
      </c>
      <c r="O14" s="58">
        <f t="shared" si="1"/>
        <v>0.8431372549019608</v>
      </c>
      <c r="P14" s="58">
        <f t="shared" si="1"/>
        <v>0.3269230769230769</v>
      </c>
      <c r="Q14" s="15"/>
      <c r="R14" s="27">
        <f>R13/R12</f>
        <v>0.7903402854006586</v>
      </c>
      <c r="S14" s="25">
        <f>S13/S12</f>
        <v>0.884016973125884</v>
      </c>
      <c r="T14" s="38">
        <f>T13/T12</f>
        <v>0.46568627450980393</v>
      </c>
      <c r="U14" s="27">
        <v>0.7445838084378563</v>
      </c>
      <c r="V14" s="25">
        <v>0.851063829787234</v>
      </c>
      <c r="W14" s="58">
        <v>0.42</v>
      </c>
    </row>
    <row r="15" spans="2:16" ht="12.75" thickBo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23" ht="18.75" customHeight="1">
      <c r="A16" s="28" t="s">
        <v>11</v>
      </c>
      <c r="B16" s="19">
        <v>1703</v>
      </c>
      <c r="C16" s="19">
        <v>1201</v>
      </c>
      <c r="D16" s="55">
        <v>502</v>
      </c>
      <c r="E16" s="56"/>
      <c r="F16" s="7">
        <v>994</v>
      </c>
      <c r="G16" s="19">
        <v>738</v>
      </c>
      <c r="H16" s="57">
        <v>256</v>
      </c>
      <c r="I16" s="56"/>
      <c r="J16" s="20">
        <v>2436</v>
      </c>
      <c r="K16" s="20">
        <v>2142</v>
      </c>
      <c r="L16" s="57">
        <v>294</v>
      </c>
      <c r="M16" s="58"/>
      <c r="N16" s="19">
        <v>718</v>
      </c>
      <c r="O16" s="19">
        <v>476</v>
      </c>
      <c r="P16" s="57">
        <v>242</v>
      </c>
      <c r="Q16" s="16"/>
      <c r="R16" s="30">
        <v>5851</v>
      </c>
      <c r="S16" s="39">
        <f>C16+G16+K16+O16</f>
        <v>4557</v>
      </c>
      <c r="T16" s="40">
        <f>D16+H16+L16+P16</f>
        <v>1294</v>
      </c>
      <c r="U16" s="30">
        <v>6245</v>
      </c>
      <c r="V16" s="39">
        <v>4611</v>
      </c>
      <c r="W16" s="40">
        <v>1356</v>
      </c>
    </row>
    <row r="17" spans="1:23" ht="19.5" customHeight="1">
      <c r="A17" s="21" t="s">
        <v>9</v>
      </c>
      <c r="B17" s="19">
        <v>1215</v>
      </c>
      <c r="C17" s="19">
        <v>1015</v>
      </c>
      <c r="D17" s="55">
        <v>200</v>
      </c>
      <c r="E17" s="56"/>
      <c r="F17" s="7">
        <v>855</v>
      </c>
      <c r="G17" s="19">
        <v>697</v>
      </c>
      <c r="H17" s="57">
        <v>158</v>
      </c>
      <c r="I17" s="56"/>
      <c r="J17" s="20">
        <v>2158</v>
      </c>
      <c r="K17" s="20">
        <v>1986</v>
      </c>
      <c r="L17" s="57">
        <v>172</v>
      </c>
      <c r="M17" s="58"/>
      <c r="N17" s="19">
        <v>576</v>
      </c>
      <c r="O17" s="19">
        <v>428</v>
      </c>
      <c r="P17" s="57">
        <v>148</v>
      </c>
      <c r="Q17" s="15"/>
      <c r="R17" s="26">
        <v>4804</v>
      </c>
      <c r="S17" s="34">
        <f>C17+G17+K17+O17</f>
        <v>4126</v>
      </c>
      <c r="T17" s="35">
        <f>D17+H17+L17+P17</f>
        <v>678</v>
      </c>
      <c r="U17" s="26">
        <v>4564</v>
      </c>
      <c r="V17" s="34">
        <v>3802</v>
      </c>
      <c r="W17" s="35">
        <v>681</v>
      </c>
    </row>
    <row r="18" spans="1:23" ht="25.5" customHeight="1" thickBot="1">
      <c r="A18" s="29" t="s">
        <v>8</v>
      </c>
      <c r="B18" s="58">
        <v>0.7134</v>
      </c>
      <c r="C18" s="58">
        <f>C17/C16</f>
        <v>0.8451290591174022</v>
      </c>
      <c r="D18" s="58">
        <f>D17/D16</f>
        <v>0.398406374501992</v>
      </c>
      <c r="E18" s="58" t="e">
        <f aca="true" t="shared" si="2" ref="E18:P18">E17/E16</f>
        <v>#DIV/0!</v>
      </c>
      <c r="F18" s="58">
        <f>F17/F16</f>
        <v>0.8601609657947686</v>
      </c>
      <c r="G18" s="58">
        <f>G17/G16</f>
        <v>0.9444444444444444</v>
      </c>
      <c r="H18" s="58">
        <f t="shared" si="2"/>
        <v>0.6171875</v>
      </c>
      <c r="I18" s="58" t="e">
        <f t="shared" si="2"/>
        <v>#DIV/0!</v>
      </c>
      <c r="J18" s="58">
        <f t="shared" si="2"/>
        <v>0.8858784893267652</v>
      </c>
      <c r="K18" s="58">
        <f>K17/K16</f>
        <v>0.927170868347339</v>
      </c>
      <c r="L18" s="58">
        <f t="shared" si="2"/>
        <v>0.5850340136054422</v>
      </c>
      <c r="M18" s="58" t="e">
        <f t="shared" si="2"/>
        <v>#DIV/0!</v>
      </c>
      <c r="N18" s="58">
        <f t="shared" si="2"/>
        <v>0.8022284122562674</v>
      </c>
      <c r="O18" s="58">
        <f t="shared" si="2"/>
        <v>0.8991596638655462</v>
      </c>
      <c r="P18" s="58">
        <f t="shared" si="2"/>
        <v>0.6115702479338843</v>
      </c>
      <c r="Q18" s="15"/>
      <c r="R18" s="27">
        <f>R17/R16</f>
        <v>0.821056229704324</v>
      </c>
      <c r="S18" s="25">
        <f>S17/S16</f>
        <v>0.9054202326091727</v>
      </c>
      <c r="T18" s="24">
        <f>T17/T16</f>
        <v>0.5239567233384853</v>
      </c>
      <c r="U18" s="27">
        <v>0.7308246597277822</v>
      </c>
      <c r="V18" s="25">
        <v>0.8245499891563652</v>
      </c>
      <c r="W18" s="24">
        <v>0.5022123893805309</v>
      </c>
    </row>
    <row r="19" spans="1:16" ht="18" customHeight="1">
      <c r="A19" s="7"/>
      <c r="B19" s="17" t="s">
        <v>20</v>
      </c>
      <c r="C19" s="18"/>
      <c r="D19" s="42">
        <v>45049</v>
      </c>
      <c r="E19" s="5"/>
      <c r="F19" s="62" t="s">
        <v>22</v>
      </c>
      <c r="G19" s="63"/>
      <c r="H19" s="64">
        <v>45216</v>
      </c>
      <c r="I19" s="7"/>
      <c r="J19" s="65" t="s">
        <v>20</v>
      </c>
      <c r="K19" s="66"/>
      <c r="L19" s="61"/>
      <c r="M19" s="7"/>
      <c r="N19" s="67" t="s">
        <v>23</v>
      </c>
      <c r="O19" s="68"/>
      <c r="P19" s="69"/>
    </row>
    <row r="21" ht="12">
      <c r="B21" t="s">
        <v>24</v>
      </c>
    </row>
    <row r="22" ht="12">
      <c r="H22" s="49"/>
    </row>
    <row r="27" ht="11.25" customHeight="1"/>
    <row r="28" ht="15.75" customHeight="1" hidden="1" thickBot="1"/>
    <row r="29" ht="13.5" customHeight="1" hidden="1" thickBot="1"/>
    <row r="30" spans="6:28" ht="15">
      <c r="F30" s="43"/>
      <c r="G30" s="43"/>
      <c r="H30" s="43"/>
      <c r="I30" s="43"/>
      <c r="J30" s="43"/>
      <c r="K30" s="43"/>
      <c r="L30" s="43"/>
      <c r="M30" s="44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5"/>
      <c r="Z30" s="46"/>
      <c r="AA30" s="46"/>
      <c r="AB30" s="46"/>
    </row>
    <row r="31" spans="6:28" ht="15">
      <c r="F31" s="47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6:28" ht="45" customHeight="1">
      <c r="F32" s="48"/>
      <c r="G32" s="2"/>
      <c r="H32" s="2"/>
      <c r="I32" s="2"/>
      <c r="J32" s="2"/>
      <c r="K32" s="2"/>
      <c r="L32" s="2"/>
      <c r="M32" s="2"/>
      <c r="N32" s="3"/>
      <c r="O32" s="4"/>
      <c r="P32" s="4"/>
      <c r="Q32" s="4"/>
      <c r="R32" s="4"/>
      <c r="S32" s="4"/>
      <c r="T32" s="4"/>
      <c r="U32" s="4"/>
      <c r="V32" s="3"/>
      <c r="W32" s="3"/>
      <c r="X32" s="3"/>
      <c r="Y32" s="3"/>
      <c r="Z32" s="4"/>
      <c r="AA32" s="4"/>
      <c r="AB32" s="4"/>
    </row>
  </sheetData>
  <sheetProtection/>
  <mergeCells count="13">
    <mergeCell ref="R8:T8"/>
    <mergeCell ref="R9:T9"/>
    <mergeCell ref="R10:T10"/>
    <mergeCell ref="N19:P19"/>
    <mergeCell ref="A2:W2"/>
    <mergeCell ref="U10:W10"/>
    <mergeCell ref="B10:D10"/>
    <mergeCell ref="U9:W9"/>
    <mergeCell ref="F10:H10"/>
    <mergeCell ref="J10:L10"/>
    <mergeCell ref="A5:W5"/>
    <mergeCell ref="N10:P10"/>
    <mergeCell ref="U8:W8"/>
  </mergeCells>
  <printOptions horizontalCentered="1"/>
  <pageMargins left="0.5" right="0.5" top="1" bottom="1" header="0.5" footer="0.5"/>
  <pageSetup fitToHeight="1" fitToWidth="1" horizontalDpi="600" verticalDpi="600" orientation="landscape" scale="51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MacDonald, Angela (DPH)</dc:creator>
  <cp:keywords/>
  <dc:description/>
  <cp:lastModifiedBy>Ketchum, Ethan (DPH)</cp:lastModifiedBy>
  <cp:lastPrinted>2018-04-02T14:50:45Z</cp:lastPrinted>
  <dcterms:created xsi:type="dcterms:W3CDTF">1996-10-14T23:33:28Z</dcterms:created>
  <dcterms:modified xsi:type="dcterms:W3CDTF">2024-01-22T18:26:43Z</dcterms:modified>
  <cp:category/>
  <cp:version/>
  <cp:contentType/>
  <cp:contentStatus/>
</cp:coreProperties>
</file>