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12.22\"/>
    </mc:Choice>
  </mc:AlternateContent>
  <xr:revisionPtr revIDLastSave="0" documentId="13_ncr:1_{A294A4AC-5640-4690-BB8E-87EE34EA5B54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ERKSHIRE Tested Inmates" sheetId="88" r:id="rId1"/>
    <sheet name="BERKSHIRE Tested Staff" sheetId="89" r:id="rId2"/>
    <sheet name="BERKSHIRE Positive Inmates" sheetId="90" r:id="rId3"/>
    <sheet name="BERKSHIRE Positive Staff" sheetId="91" r:id="rId4"/>
    <sheet name="BERKSHIRE Hospital Inmates" sheetId="92" r:id="rId5"/>
    <sheet name="BERKSHIRE Hospital Staff" sheetId="93" r:id="rId6"/>
    <sheet name="BERKSHIRE Deaths Inmates" sheetId="94" r:id="rId7"/>
    <sheet name="BERKSHIR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Franklin Tested - Inmates" sheetId="64" r:id="rId25"/>
    <sheet name="Franklin Tested - Staff" sheetId="65" r:id="rId26"/>
    <sheet name="Franklin Positive - Inmates" sheetId="66" r:id="rId27"/>
    <sheet name="Franklin Positive - Staff" sheetId="67" r:id="rId28"/>
    <sheet name="FranklinHospitalized - Inmates " sheetId="68" r:id="rId29"/>
    <sheet name="Franklin Hospitalized - Staff " sheetId="69" r:id="rId30"/>
    <sheet name="Franklin Deaths - Inmates" sheetId="70" r:id="rId31"/>
    <sheet name="Franklin Deaths - Staff" sheetId="71" r:id="rId32"/>
    <sheet name="Hampden Tested Inmates" sheetId="56" r:id="rId33"/>
    <sheet name="Hampden Tested Staff" sheetId="57" r:id="rId34"/>
    <sheet name="Hampden Positive Inmates" sheetId="58" r:id="rId35"/>
    <sheet name="Hampden Positive Staff" sheetId="59" r:id="rId36"/>
    <sheet name="Hampden Hospital Inmates " sheetId="60" r:id="rId37"/>
    <sheet name="Hampden Hospital Staff " sheetId="61" r:id="rId38"/>
    <sheet name="Hampden Deaths Inmates" sheetId="62" r:id="rId39"/>
    <sheet name="Hampden Deaths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<sst xmlns="http://schemas.openxmlformats.org/spreadsheetml/2006/main" count="35231" uniqueCount="483">
  <si>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</si>
  <si>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</si>
  <si>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</si>
  <si>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</si>
  <si>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</si>
  <si>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</si>
  <si>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</si>
  <si>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</si>
  <si>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</si>
  <si>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</si>
  <si>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</si>
  <si>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</si>
  <si>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</si>
  <si>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</si>
  <si>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</si>
  <si>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</si>
  <si>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</si>
  <si>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</si>
  <si>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</si>
  <si>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</si>
  <si>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</si>
  <si>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</si>
  <si>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</si>
  <si>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</si>
  <si>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</si>
  <si>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</si>
  <si>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</si>
  <si>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</si>
  <si>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</si>
  <si>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</si>
  <si>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</si>
  <si>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</si>
  <si>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</si>
  <si>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</si>
  <si>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</si>
  <si>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</si>
  <si>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</si>
  <si>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</si>
  <si>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</si>
  <si>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</si>
  <si>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</si>
  <si>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</si>
  <si>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</si>
  <si>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</si>
  <si>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</si>
  <si>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</si>
  <si>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</si>
  <si>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</si>
  <si>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</si>
  <si>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</si>
  <si>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</si>
  <si>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</si>
  <si>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</si>
  <si>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</si>
  <si>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</si>
  <si>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</si>
  <si>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</si>
  <si>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</si>
  <si>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</si>
  <si>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</si>
  <si>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</si>
  <si>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</si>
  <si>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</si>
  <si>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</si>
  <si>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</si>
  <si>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</si>
  <si>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</si>
  <si>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</si>
  <si>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</si>
  <si>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</si>
  <si>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</si>
  <si>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</si>
  <si>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</si>
  <si>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</si>
  <si>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</si>
  <si>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</si>
  <si>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</si>
  <si>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</si>
  <si>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</si>
  <si>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</si>
  <si>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</si>
  <si>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</si>
  <si>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</si>
  <si>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</si>
  <si>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</si>
  <si>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</si>
  <si>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</si>
  <si>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</si>
  <si>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</si>
  <si>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</si>
  <si>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</si>
  <si>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</si>
  <si>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</si>
  <si>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</si>
  <si>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</si>
  <si>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</si>
  <si>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</si>
  <si>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</si>
  <si>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</si>
  <si>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</si>
  <si>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</si>
  <si>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</si>
  <si>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</si>
  <si>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</si>
  <si>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</si>
  <si>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</si>
  <si>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</si>
  <si>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</si>
  <si>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</si>
  <si>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</si>
  <si>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</si>
  <si>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</si>
  <si>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</si>
  <si>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</si>
  <si>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</si>
  <si>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</si>
  <si>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</si>
  <si>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</si>
  <si>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</si>
  <si>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</si>
  <si>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</si>
  <si>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</si>
  <si>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</si>
  <si>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</si>
  <si>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</si>
  <si>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</si>
  <si>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</si>
  <si>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</si>
  <si>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</si>
  <si>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</si>
  <si>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</si>
  <si>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</si>
  <si>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</si>
  <si>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</si>
  <si>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</si>
  <si>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</si>
  <si>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</si>
  <si>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</si>
  <si>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</si>
  <si>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</si>
  <si>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</si>
  <si>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</si>
  <si>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</si>
  <si>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</si>
  <si>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</si>
  <si>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</si>
  <si>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</si>
  <si>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</si>
  <si>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</si>
  <si>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</si>
  <si>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</si>
  <si>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</si>
  <si>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</si>
  <si>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</si>
  <si>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</si>
  <si>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</si>
  <si>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</si>
  <si>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</si>
  <si>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</si>
  <si>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</si>
  <si>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</si>
  <si>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</si>
  <si>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</si>
  <si>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</si>
  <si>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</si>
  <si>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</si>
  <si>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</si>
  <si>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</si>
  <si>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</si>
  <si>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</si>
  <si>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</si>
  <si>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</si>
  <si>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</si>
  <si>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</si>
  <si>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</si>
  <si>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</si>
  <si>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</si>
  <si>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</si>
  <si>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</si>
  <si>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</si>
  <si>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</si>
  <si>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</si>
  <si>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</si>
  <si>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</si>
  <si>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</si>
  <si>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</si>
  <si>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</si>
  <si>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</si>
  <si>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</si>
  <si>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</si>
  <si>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</si>
  <si>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</si>
  <si>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</si>
  <si>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</si>
  <si>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</si>
  <si>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</si>
  <si>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</si>
  <si>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</si>
  <si>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</si>
  <si>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</si>
  <si>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</si>
  <si>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</si>
  <si>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</si>
  <si>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</si>
  <si>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</si>
  <si>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</si>
  <si>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</si>
  <si>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</si>
  <si>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</si>
  <si>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</si>
  <si>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</si>
  <si>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</si>
  <si>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</si>
  <si>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</si>
  <si>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</si>
  <si>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</si>
  <si>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</si>
  <si>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</si>
  <si>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</si>
  <si>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</si>
  <si>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</si>
  <si>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</si>
  <si>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</si>
  <si>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</si>
  <si>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</si>
  <si>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</si>
  <si>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</si>
  <si>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</si>
  <si>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</si>
  <si>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</si>
  <si>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</si>
  <si>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</si>
  <si>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</si>
  <si>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</si>
  <si>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</si>
  <si>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</si>
  <si>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</si>
  <si>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</si>
  <si>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</si>
  <si>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</si>
  <si>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</si>
  <si>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</si>
  <si>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</si>
  <si>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</si>
  <si>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</si>
  <si>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</si>
  <si>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</si>
  <si>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</si>
  <si>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</si>
  <si>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</si>
  <si>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</si>
  <si>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</si>
  <si>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</si>
  <si>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</si>
  <si>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</si>
  <si>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</si>
  <si>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</si>
  <si>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</si>
  <si>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</si>
  <si>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</si>
  <si>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</si>
  <si>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</si>
  <si>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</si>
  <si>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</si>
  <si>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</si>
  <si>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</si>
  <si>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</si>
  <si>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</si>
  <si>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</si>
  <si>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</si>
  <si>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</si>
  <si>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</si>
  <si>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</si>
  <si>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</si>
  <si>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</si>
  <si>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</si>
  <si>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</si>
  <si>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</si>
  <si>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</si>
  <si>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</si>
  <si>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</si>
  <si>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</si>
  <si>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</si>
  <si>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</si>
  <si>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</si>
  <si>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</si>
  <si>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</si>
  <si>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</si>
  <si>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</si>
  <si>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</si>
  <si>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</si>
  <si>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</si>
  <si>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</si>
  <si>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</si>
  <si>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</si>
  <si>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</si>
  <si>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</si>
  <si>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</si>
  <si>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</si>
  <si>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</si>
  <si>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</si>
  <si>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</si>
  <si>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</si>
  <si>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</si>
  <si>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</si>
  <si>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</si>
  <si>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</si>
  <si>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</si>
  <si>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</si>
  <si>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</si>
  <si>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</si>
  <si>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</si>
  <si>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</si>
  <si>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</si>
  <si>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</si>
  <si>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</si>
  <si>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</si>
  <si>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</si>
  <si>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</si>
  <si>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</si>
  <si>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</si>
  <si>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</si>
  <si>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</si>
  <si>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</si>
  <si>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</si>
  <si>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</si>
  <si>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</si>
  <si>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</si>
  <si>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</si>
  <si>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</si>
  <si>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</si>
  <si>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</si>
  <si>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</si>
  <si>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</si>
  <si>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</si>
  <si>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</si>
  <si>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</si>
  <si>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</si>
  <si>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</si>
  <si>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</si>
  <si>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</si>
  <si>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</si>
  <si>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</si>
  <si>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</si>
  <si>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</si>
  <si>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</si>
  <si>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</si>
  <si>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</si>
  <si>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</si>
  <si>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</si>
  <si>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</si>
  <si>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</si>
  <si>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</si>
  <si>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</si>
  <si>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</si>
  <si>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</si>
  <si>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</si>
  <si>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</si>
  <si>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</si>
  <si>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</si>
  <si>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</si>
  <si>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</si>
  <si>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</si>
  <si>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</si>
  <si>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</si>
  <si>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</si>
  <si>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</si>
  <si>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</si>
  <si>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</si>
  <si>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</si>
  <si>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</si>
  <si>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</si>
  <si>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</si>
  <si>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</si>
  <si>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</si>
  <si>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</si>
  <si>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</si>
  <si>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</si>
  <si>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</si>
  <si>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</si>
  <si>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</si>
  <si>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</si>
  <si>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</si>
  <si>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</si>
  <si>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</si>
  <si>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</si>
  <si>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</si>
  <si>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</si>
  <si>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</si>
  <si>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</si>
  <si>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</si>
  <si>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</si>
  <si>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</si>
  <si>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</si>
  <si>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</si>
  <si>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</si>
  <si>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</si>
  <si>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</si>
  <si>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</si>
  <si>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</si>
  <si>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</si>
  <si>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</si>
  <si>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</si>
  <si>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</si>
  <si>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</si>
  <si>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</si>
  <si>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</si>
  <si>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</si>
  <si>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</si>
  <si>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</si>
  <si>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</si>
  <si>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</si>
  <si>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</si>
  <si>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</si>
  <si>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</si>
  <si>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</si>
  <si>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</si>
  <si>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</si>
  <si>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</si>
  <si>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</si>
  <si>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</si>
  <si>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</si>
  <si>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</si>
  <si>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</si>
  <si>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</si>
  <si>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</si>
  <si>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</si>
  <si>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</si>
  <si>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</si>
  <si>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</si>
  <si>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</si>
  <si>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</si>
  <si>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</si>
  <si>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</si>
  <si>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</si>
  <si>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</si>
  <si>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</si>
  <si>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</si>
  <si>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</si>
  <si>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</si>
  <si>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</si>
  <si>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</si>
  <si>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</si>
  <si>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</si>
  <si>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08/12/2022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</si>
  <si>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</si>
  <si>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</si>
  <si>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</si>
  <si>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</si>
  <si>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</si>
  <si>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</si>
  <si>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DATE:08/12/2022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</si>
  <si>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</si>
  <si>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</si>
  <si>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</si>
  <si>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</si>
  <si>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</si>
  <si>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12, 2022</t>
  </si>
  <si>
    <t>08.12.2022</t>
  </si>
  <si>
    <t>HAMPSHIRE</t>
  </si>
  <si>
    <t>HAMPDEN COUNTY</t>
  </si>
  <si>
    <t xml:space="preserve">DATE: 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</si>
  <si>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</si>
  <si>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</si>
  <si>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</si>
  <si>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</si>
  <si>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</si>
  <si>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</si>
  <si>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</si>
  <si>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</si>
  <si>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8/12/2022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</si>
  <si>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</si>
  <si>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</si>
  <si>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</si>
  <si>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8/12/2022</t>
  </si>
  <si>
    <t>BRISTOL COUNTY</t>
  </si>
  <si>
    <t>Correctional Officer/Sergeant/Lieutenant/Captain</t>
  </si>
  <si>
    <t>DATE:    8/12/2022</t>
  </si>
  <si>
    <t>Contractor /Food Service Vendor/Canteen</t>
  </si>
  <si>
    <t>Administrative Staff/ Major/Deputy</t>
  </si>
  <si>
    <t>DATE:  8/12/2022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</si>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</sst>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6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6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0711-E0D7-4B57-A095-BFFF6A68A36E}">
  <dimension ref="A1:C452"/>
  <sheetViews>
    <sheetView tabSelected="1" topLeftCell="A424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482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7F8F4-ABA6-49DB-9479-5BE62CF607B0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475</v>
      </c>
      <c r="B1" s="42" t="s">
        <v>454</v>
      </c>
    </row>
    <row r="2" spans="1:2" ht="15" thickBot="1">
      <c r="A2" s="61" t="s">
        <v>477</v>
      </c>
      <c r="B2" s="35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0" t="s">
        <v>24</v>
      </c>
      <c r="B11" s="142">
        <f>SUM(B6:B10)</f>
        <v>0</v>
      </c>
    </row>
    <row r="12" spans="1:2" ht="15" thickBot="1">
      <c r="A12" s="138"/>
      <c r="B12" s="59"/>
    </row>
    <row r="13" spans="1:2">
      <c r="A13" s="137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49" t="s">
        <v>24</v>
      </c>
      <c r="B22" s="127">
        <f>SUM(B14:B21)</f>
        <v>0</v>
      </c>
    </row>
    <row r="23" spans="1:2">
      <c r="A23" s="138"/>
    </row>
    <row r="24" spans="1:2">
      <c r="A24" s="137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8" t="s">
        <v>24</v>
      </c>
      <c r="B44" s="127">
        <f>SUM(B35:B43)</f>
        <v>0</v>
      </c>
    </row>
    <row r="46" spans="1:2" ht="50.15" customHeight="1">
      <c r="A46" s="148" t="s">
        <v>37</v>
      </c>
      <c r="B46" s="129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8" t="s">
        <v>24</v>
      </c>
      <c r="B83" s="127">
        <f>SUM(B69:B82)</f>
        <v>0</v>
      </c>
    </row>
    <row r="84" spans="1:2" ht="15" thickBot="1"/>
    <row r="85" spans="1:2">
      <c r="A85" s="144" t="s">
        <v>71</v>
      </c>
      <c r="B85" s="129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8" t="s">
        <v>24</v>
      </c>
      <c r="B438" s="142">
        <f>SUM(B86:B437)</f>
        <v>0</v>
      </c>
    </row>
    <row r="439" spans="1:2" ht="15" thickBot="1"/>
    <row r="440" spans="1:2" ht="29">
      <c r="A440" s="130" t="s">
        <v>38</v>
      </c>
      <c r="B440" s="129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5172-F297-42D2-8193-42156F47E919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475</v>
      </c>
      <c r="B1" s="154" t="s">
        <v>452</v>
      </c>
    </row>
    <row r="2" spans="1:2" ht="15" thickBot="1">
      <c r="A2" s="61" t="s">
        <v>474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2" t="s">
        <v>24</v>
      </c>
      <c r="B22" s="127">
        <f>SUM(B14:B21)</f>
        <v>0</v>
      </c>
    </row>
    <row r="23" spans="1:4" ht="15" thickBot="1">
      <c r="A23" s="151"/>
    </row>
    <row r="24" spans="1:4">
      <c r="A24" s="137" t="s">
        <v>39</v>
      </c>
      <c r="B24" s="129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5" t="s">
        <v>24</v>
      </c>
      <c r="B29" s="127">
        <f>SUM(B25:B28)</f>
        <v>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5" t="s">
        <v>24</v>
      </c>
      <c r="B44" s="127">
        <f>SUM(B35:B43)</f>
        <v>0</v>
      </c>
    </row>
    <row r="46" spans="1:2" ht="50.15" customHeight="1">
      <c r="A46" s="67" t="s">
        <v>37</v>
      </c>
      <c r="B46" s="129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5" t="s">
        <v>24</v>
      </c>
      <c r="B79" s="131">
        <f>SUM(B65:B78)</f>
        <v>0</v>
      </c>
    </row>
    <row r="80" spans="1:2" ht="29">
      <c r="A80" s="144" t="s">
        <v>73</v>
      </c>
      <c r="B80" s="12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5" t="s">
        <v>24</v>
      </c>
      <c r="B433" s="127">
        <f>SUM(B81:B432)</f>
        <v>0</v>
      </c>
    </row>
    <row r="434" spans="1:2" ht="15" thickBot="1"/>
    <row r="435" spans="1:2" ht="29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60A35-02A8-45EB-9B92-46C8616926B7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475</v>
      </c>
      <c r="B1" s="158" t="s">
        <v>455</v>
      </c>
    </row>
    <row r="2" spans="1:2" ht="15" thickBot="1">
      <c r="A2" s="61" t="s">
        <v>474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8" t="s">
        <v>24</v>
      </c>
      <c r="B22" s="127">
        <f>SUM(B13:B21)</f>
        <v>0</v>
      </c>
    </row>
    <row r="23" spans="1:2" ht="1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7" t="s">
        <v>24</v>
      </c>
      <c r="B44" s="127">
        <f>SUM(B35:B43)</f>
        <v>0</v>
      </c>
    </row>
    <row r="46" spans="1:2" ht="50.15" customHeight="1">
      <c r="A46" s="147" t="s">
        <v>37</v>
      </c>
      <c r="B46" s="129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6" t="s">
        <v>13</v>
      </c>
      <c r="B78" s="62">
        <v>0</v>
      </c>
    </row>
    <row r="79" spans="1:2" ht="15" thickBot="1">
      <c r="A79" s="128" t="s">
        <v>24</v>
      </c>
      <c r="B79" s="127">
        <f>SUM(B65:B78)</f>
        <v>0</v>
      </c>
    </row>
    <row r="80" spans="1:2">
      <c r="A80" s="155"/>
    </row>
    <row r="81" spans="1:2">
      <c r="A81" s="137" t="s">
        <v>75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49" t="s">
        <v>24</v>
      </c>
      <c r="B434" s="127">
        <f>SUM(B82:B433)</f>
        <v>0</v>
      </c>
    </row>
    <row r="436" spans="1:2" ht="29">
      <c r="A436" s="64" t="s">
        <v>38</v>
      </c>
      <c r="B436" s="129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479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3F3D3-BEF3-4394-AF73-A054EB13DF7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475</v>
      </c>
      <c r="B1" s="160" t="s">
        <v>59</v>
      </c>
    </row>
    <row r="2" spans="1:2" ht="15" thickBot="1">
      <c r="A2" s="61" t="s">
        <v>477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5" t="s">
        <v>24</v>
      </c>
      <c r="B28" s="127">
        <v>0</v>
      </c>
    </row>
    <row r="29" spans="1:2" ht="1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5" t="s">
        <v>24</v>
      </c>
      <c r="B40" s="127">
        <v>0</v>
      </c>
    </row>
    <row r="42" spans="1:2" ht="50.15" customHeight="1">
      <c r="A42" s="147" t="s">
        <v>77</v>
      </c>
      <c r="B42" s="129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5" t="s">
        <v>24</v>
      </c>
      <c r="B75" s="127">
        <f>SUM(B61:B74)</f>
        <v>0</v>
      </c>
    </row>
    <row r="76" spans="1:2" ht="15" thickBot="1"/>
    <row r="77" spans="1:2" ht="29">
      <c r="A77" s="144" t="s">
        <v>79</v>
      </c>
      <c r="B77" s="129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5" t="s">
        <v>24</v>
      </c>
      <c r="B430" s="142">
        <f>SUM(B78:B429)</f>
        <v>0</v>
      </c>
    </row>
    <row r="431" spans="1:2" ht="15" thickBot="1">
      <c r="B431" s="38"/>
    </row>
    <row r="432" spans="1:2" ht="29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C5D6E-35F4-4137-8CE5-2EAFB3562AC9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475</v>
      </c>
      <c r="B1" s="154" t="s">
        <v>80</v>
      </c>
    </row>
    <row r="2" spans="1:2" ht="15" thickBot="1">
      <c r="A2" s="61" t="s">
        <v>477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5" t="s">
        <v>24</v>
      </c>
      <c r="B28" s="127">
        <v>0</v>
      </c>
    </row>
    <row r="32" spans="1:2" ht="1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5" t="s">
        <v>24</v>
      </c>
      <c r="B43" s="127">
        <v>0</v>
      </c>
    </row>
    <row r="44" spans="1:2" ht="15" thickBot="1"/>
    <row r="45" spans="1:2" ht="50.15" customHeight="1">
      <c r="A45" s="162" t="s">
        <v>37</v>
      </c>
      <c r="B45" s="129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1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2" t="s">
        <v>24</v>
      </c>
      <c r="B77" s="127">
        <f>SUM(B63:B76)</f>
        <v>0</v>
      </c>
    </row>
    <row r="78" spans="1:2" ht="15" thickBot="1"/>
    <row r="79" spans="1:2" ht="29">
      <c r="A79" s="144" t="s">
        <v>82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8" t="s">
        <v>24</v>
      </c>
      <c r="B432" s="142">
        <f>SUM(B80:B431)</f>
        <v>0</v>
      </c>
    </row>
    <row r="433" spans="1:2" ht="1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6A211-6B71-4837-92BA-68E6B93B47B9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475</v>
      </c>
      <c r="B1" s="43" t="s">
        <v>456</v>
      </c>
    </row>
    <row r="2" spans="1:2" ht="15" thickBot="1">
      <c r="A2" s="61" t="s">
        <v>477</v>
      </c>
      <c r="B2" s="34" t="s">
        <v>57</v>
      </c>
    </row>
    <row r="3" spans="1:2" ht="15" thickBot="1">
      <c r="A3" s="8" t="s">
        <v>10</v>
      </c>
      <c r="B3" s="141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8" t="s">
        <v>24</v>
      </c>
      <c r="B22" s="127">
        <v>0</v>
      </c>
    </row>
    <row r="23" spans="1:2" ht="1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v>0</v>
      </c>
    </row>
    <row r="32" spans="1:2" ht="15" thickBot="1"/>
    <row r="33" spans="1:2" ht="15" thickBot="1">
      <c r="A33" s="163" t="s">
        <v>14</v>
      </c>
      <c r="B33" s="136"/>
    </row>
    <row r="34" spans="1:2">
      <c r="A34" s="156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7" t="s">
        <v>24</v>
      </c>
      <c r="B43" s="127">
        <v>0</v>
      </c>
    </row>
    <row r="44" spans="1:2" ht="15" thickBot="1">
      <c r="B44"/>
    </row>
    <row r="45" spans="1:2" ht="60" customHeight="1">
      <c r="A45" s="44" t="s">
        <v>37</v>
      </c>
      <c r="B45" s="129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8" t="s">
        <v>24</v>
      </c>
      <c r="B63" s="134">
        <f>SUM(B51:B62)</f>
        <v>0</v>
      </c>
    </row>
    <row r="64" spans="1:2">
      <c r="A64" s="144" t="s">
        <v>83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8" t="s">
        <v>24</v>
      </c>
      <c r="B79" s="127">
        <f>SUM(B65:B78)</f>
        <v>0</v>
      </c>
    </row>
    <row r="80" spans="1:2" ht="15" thickBot="1">
      <c r="B80"/>
    </row>
    <row r="81" spans="1:2" ht="29">
      <c r="A81" s="144" t="s">
        <v>84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8" t="s">
        <v>24</v>
      </c>
      <c r="B434" s="142">
        <f>SUM(B82:B433)</f>
        <v>0</v>
      </c>
    </row>
    <row r="435" spans="1:2" ht="15" thickBot="1"/>
    <row r="436" spans="1:2" ht="29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019F2-269D-45EE-BABC-2AE468654DF8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475</v>
      </c>
      <c r="B1" s="154" t="s">
        <v>62</v>
      </c>
    </row>
    <row r="2" spans="1:2">
      <c r="A2" s="61" t="s">
        <v>480</v>
      </c>
      <c r="B2" s="77" t="s">
        <v>54</v>
      </c>
    </row>
    <row r="3" spans="1:2" ht="15" thickBot="1">
      <c r="A3" s="93" t="s">
        <v>10</v>
      </c>
      <c r="B3" s="165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5" t="s">
        <v>24</v>
      </c>
      <c r="B22" s="127">
        <v>0</v>
      </c>
    </row>
    <row r="23" spans="1:2" ht="1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5" t="s">
        <v>24</v>
      </c>
      <c r="B29" s="127">
        <v>0</v>
      </c>
    </row>
    <row r="30" spans="1:2">
      <c r="B30" s="38"/>
    </row>
    <row r="31" spans="1:2" ht="15" thickBot="1">
      <c r="B31" s="38"/>
    </row>
    <row r="32" spans="1:2" ht="15" thickBot="1">
      <c r="A32" s="163" t="s">
        <v>14</v>
      </c>
      <c r="B32" s="136"/>
    </row>
    <row r="33" spans="1:2">
      <c r="A33" s="156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5" t="s">
        <v>24</v>
      </c>
      <c r="B42" s="127">
        <v>0</v>
      </c>
    </row>
    <row r="43" spans="1:2" ht="15" thickBot="1">
      <c r="B43" s="38"/>
    </row>
    <row r="44" spans="1:2" ht="44" thickBot="1">
      <c r="A44" s="164" t="s">
        <v>37</v>
      </c>
      <c r="B44" s="129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4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5" t="s">
        <v>24</v>
      </c>
      <c r="B63" s="127">
        <f>SUM(B50:B62)</f>
        <v>0</v>
      </c>
    </row>
    <row r="64" spans="1:2" ht="15" thickBot="1">
      <c r="A64" s="24" t="s">
        <v>74</v>
      </c>
      <c r="B64" s="129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5" t="s">
        <v>24</v>
      </c>
      <c r="B79" s="127">
        <f>SUM(B65:B78)</f>
        <v>0</v>
      </c>
    </row>
    <row r="80" spans="1:2" ht="29">
      <c r="A80" s="144" t="s">
        <v>85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5" t="s">
        <v>24</v>
      </c>
      <c r="B433" s="142">
        <f>SUM(B81:B432)</f>
        <v>0</v>
      </c>
    </row>
    <row r="434" spans="1:2">
      <c r="B434" s="38"/>
    </row>
    <row r="435" spans="1:2" ht="29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22654-7B3B-4984-9DBF-8C1B0828B36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6569C-F405-4510-B34A-9939BF6B4E6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299A-75E4-45E5-AA14-B2972475E97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E535-6B72-4F8B-B438-570D95F23B56}">
  <dimension ref="A1:B457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481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A234F-0A64-4CAB-9856-276D8E03408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13121-94AE-43DC-AB82-025F7E75DE0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126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44E8-42DB-478A-BC2B-CC38AD92857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6D6A-939C-472B-84BC-109058D56A8C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FCF1-A04B-4B84-9813-55963A348FF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66DD-7BF9-420B-91EA-86338F38A61C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44785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9A5FE-490D-411C-8F22-8DBF9EE6A07A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6">
        <v>44785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 t="s">
        <v>464</v>
      </c>
      <c r="B440" s="30"/>
    </row>
    <row r="441" spans="1:2">
      <c r="A441" s="14" t="s">
        <v>463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FD06-D60D-4080-A6FE-7A76F392CB83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452</v>
      </c>
    </row>
    <row r="2" spans="1:2" ht="16" thickBot="1">
      <c r="A2" s="122">
        <v>44785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467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466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447</v>
      </c>
      <c r="B73" s="30"/>
    </row>
    <row r="74" spans="1:2" ht="16" thickBot="1">
      <c r="A74" s="100" t="s">
        <v>446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466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4398E-1D77-4308-8A8E-8ACD6042CF12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6">
        <v>44785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466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469</v>
      </c>
      <c r="B439" s="30"/>
    </row>
    <row r="440" spans="1:2">
      <c r="A440" s="14" t="s">
        <v>463</v>
      </c>
      <c r="B440" s="30"/>
    </row>
    <row r="441" spans="1:2">
      <c r="A441" s="14" t="s">
        <v>468</v>
      </c>
      <c r="B441" s="30"/>
    </row>
    <row r="442" spans="1:2">
      <c r="A442" s="14" t="s">
        <v>11</v>
      </c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2549-CD40-4D8D-B61D-0FB5C9CC1F4D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44785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ABD33-8F29-4740-BDD8-1A2274C3CEB4}">
  <dimension ref="A1:B455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481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482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 t="s">
        <v>482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F9C3-5289-4DB6-BD94-96AE74377BD2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7394-6819-43F7-9783-DD8445F055BF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E6383-53A9-4A7E-86C6-B157AA4FD71B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44785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8AADE-CD31-49D0-A0D0-3C0D22E02FF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15</v>
      </c>
    </row>
    <row r="13" spans="1:2">
      <c r="A13" s="61" t="s">
        <v>4</v>
      </c>
    </row>
    <row r="14" spans="1:2">
      <c r="A14" s="63" t="s">
        <v>5</v>
      </c>
      <c r="B14" s="38">
        <v>11</v>
      </c>
    </row>
    <row r="15" spans="1:2">
      <c r="A15" s="63" t="s">
        <v>6</v>
      </c>
      <c r="B15" s="38" t="s">
        <v>482</v>
      </c>
    </row>
    <row r="16" spans="1:2">
      <c r="A16" s="63" t="s">
        <v>7</v>
      </c>
      <c r="B16" s="38" t="s">
        <v>482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15</v>
      </c>
    </row>
    <row r="24" spans="1:2">
      <c r="A24" s="61" t="s">
        <v>39</v>
      </c>
    </row>
    <row r="25" spans="1:2">
      <c r="A25" s="63" t="s">
        <v>40</v>
      </c>
      <c r="B25" s="38">
        <v>5</v>
      </c>
    </row>
    <row r="26" spans="1:2">
      <c r="A26" s="63" t="s">
        <v>41</v>
      </c>
      <c r="B26" s="38">
        <v>10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15</v>
      </c>
    </row>
    <row r="31" spans="1:2">
      <c r="A31" s="61" t="s">
        <v>14</v>
      </c>
    </row>
    <row r="32" spans="1:2">
      <c r="A32" s="63" t="s">
        <v>15</v>
      </c>
      <c r="B32" s="38" t="s">
        <v>482</v>
      </c>
    </row>
    <row r="33" spans="1:2">
      <c r="A33" s="63" t="s">
        <v>16</v>
      </c>
      <c r="B33" s="38" t="s">
        <v>482</v>
      </c>
    </row>
    <row r="34" spans="1:2">
      <c r="A34" s="63" t="s">
        <v>17</v>
      </c>
      <c r="B34" s="38">
        <v>6</v>
      </c>
    </row>
    <row r="35" spans="1:2" ht="14.5" customHeight="1">
      <c r="A35" s="63" t="s">
        <v>18</v>
      </c>
      <c r="B35" s="38" t="s">
        <v>482</v>
      </c>
    </row>
    <row r="36" spans="1:2">
      <c r="A36" s="63" t="s">
        <v>19</v>
      </c>
    </row>
    <row r="37" spans="1:2">
      <c r="A37" s="63" t="s">
        <v>20</v>
      </c>
      <c r="B37" s="38" t="s">
        <v>482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15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11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482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15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15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15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15</v>
      </c>
    </row>
    <row r="434" spans="1:2">
      <c r="A434" s="89" t="s">
        <v>38</v>
      </c>
    </row>
    <row r="435" spans="1:2">
      <c r="A435" s="63" t="s">
        <v>45</v>
      </c>
      <c r="B435" s="38">
        <v>15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129D1-2493-4422-80BF-321EC3A0FCC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461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EEFBE-974F-47C8-8314-B59B43B0CFE5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461</v>
      </c>
      <c r="B2" s="35" t="s">
        <v>50</v>
      </c>
    </row>
    <row r="3" spans="1:2" ht="15" thickBot="1">
      <c r="A3" s="93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" thickBot="1">
      <c r="A432" s="48" t="s">
        <v>24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B9463-8709-4FA9-860D-723AEEA3113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A024-D3AA-4723-8428-256C247EE0D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A3658-ED02-45E5-A1DD-D9B3BD11121B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D7645-28A0-4229-8CC2-30CE9FBC1C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5BA62-6EA4-420E-9CE0-72A19EDAF0A6}">
  <dimension ref="A1:B455"/>
  <sheetViews>
    <sheetView topLeftCell="A406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481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98A79-4192-411A-A692-D5020D5FA3A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5EF6-E13C-4840-BAEB-F404C48CF1A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586B-EAAD-46FA-B389-87E91D98795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08.12.2022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6499-E738-4FF7-B9C7-B602C170041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08.12.2022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B28F-6898-4FC9-882A-29798CEEE8C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08.12.2022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C517A-FB76-48F1-BAFF-185F6EFE54A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08.12.2022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1D3B-F496-4545-A421-95E2CB68DD9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08.12.2022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050A-7D04-4A14-B0EF-71FE7578A9E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08.12.2022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F44CC-F4DF-44A8-8D42-16937323408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08.12.2022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7CB89-A899-44A1-9F78-3742EB65813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7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7008-6B89-4161-8F29-D86EAF510DBD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481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4952-48E0-4FA7-9E17-B462ACC16F12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482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576A3-4F1E-455F-9DC4-C4982E215B2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 t="s">
        <v>482</v>
      </c>
    </row>
    <row r="435" spans="1:2">
      <c r="A435" s="14" t="s">
        <v>46</v>
      </c>
      <c r="B435" s="38" t="s">
        <v>482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18C7D-BC82-4A91-8051-1EF689E5CA0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4E942-2A4E-413C-B302-9F4FC13DC68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99B03-9514-48B2-8412-177AE40AC56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6748-E63D-409E-8CF8-C980C2CF17F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80A4-AC1B-41B1-BB8F-9FCAC752AB7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1665-FAAB-49FE-B649-2F6DD4C23FB8}">
  <dimension ref="A1:B457"/>
  <sheetViews>
    <sheetView zoomScale="121" zoomScaleNormal="145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22C64-EC9A-42C1-98DB-09D35D9C09EC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474A-244E-41DB-AA24-384D2E505CF3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40307-4958-4F6B-9FD3-BD0D482DC4F3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481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2F42-CACD-45B3-8565-CEFC947F1520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36FD3-84DE-4B3E-B399-22B5344A7ADB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BCA3-4B33-4238-BDDE-B97BD4E132A6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C8CF8-8C99-45E8-8CAC-0AB14C476B8F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85EC5-C720-4441-9F3C-B6028011C611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59C44-314E-4D1B-9410-919E19E73F8F}">
  <dimension ref="A1:C453"/>
  <sheetViews>
    <sheetView workbookViewId="0">
      <selection activeCell="D25" sqref="D25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44785</v>
      </c>
      <c r="B2" s="72" t="s">
        <v>54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71" t="str">
        <f>B3</f>
        <v>&lt;5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 t="s">
        <v>482</v>
      </c>
    </row>
    <row r="35" spans="1:2" ht="14.5" customHeight="1">
      <c r="A35" s="63" t="s">
        <v>18</v>
      </c>
      <c r="B35" s="62"/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 t="str">
        <f>B3</f>
        <v>&lt;5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B3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 t="s">
        <v>482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437ED-089E-4014-9B5B-0BAC1340BABC}">
  <dimension ref="A1:B459"/>
  <sheetViews>
    <sheetView workbookViewId="0">
      <selection activeCell="D25" sqref="D25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44785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450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1.5" customHeight="1">
      <c r="A78" s="67" t="s">
        <v>71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48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>
      <c r="A457" s="38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DC7E6-6DB2-4152-BC4A-2BB1BCB2784C}">
  <dimension ref="A1:B435"/>
  <sheetViews>
    <sheetView workbookViewId="0">
      <selection activeCell="D25" sqref="D25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44785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72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>
        <f>(B3)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74" t="s">
        <v>73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 t="s">
        <v>88</v>
      </c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EDCD-5848-46A3-928B-7CB6F2C304CE}">
  <dimension ref="A1:B438"/>
  <sheetViews>
    <sheetView zoomScaleNormal="100" workbookViewId="0">
      <selection activeCell="D25" sqref="D25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44785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v>0</v>
      </c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61" t="s">
        <v>75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76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656C-266A-4C19-8A6B-5F86D53C96E9}">
  <dimension ref="A1:B434"/>
  <sheetViews>
    <sheetView workbookViewId="0">
      <selection activeCell="D25" sqref="D25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44785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3E9B3-DB3B-4202-901C-4CF11EED4DC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481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3444A-AA69-41D7-8E3F-4B3018618FD2}">
  <dimension ref="A1:B437"/>
  <sheetViews>
    <sheetView workbookViewId="0">
      <selection activeCell="D25" sqref="D25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44785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54BBC-CF2E-47CB-93B9-6CF75E9C6ABE}">
  <dimension ref="A1:B435"/>
  <sheetViews>
    <sheetView workbookViewId="0">
      <selection activeCell="D25" sqref="D25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44785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F4FB-AFBE-49C2-8762-861DFB9318AA}">
  <dimension ref="A1:C438"/>
  <sheetViews>
    <sheetView workbookViewId="0">
      <selection activeCell="D25" sqref="D25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44785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9755-3FDD-40CA-B87C-1663B44F63F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482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2CD5B-8B29-4B0E-8009-79EEB6CB9C1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1DC70-D7C1-4DC5-9673-E35F5034C4B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F4F8-E76A-4934-938D-3AD50ECB39B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D417-C18B-425E-94AC-1931E38FC41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17FE-C611-4085-BE0A-1282A7BABED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CF71C-3A1B-4798-A816-1D0A96D65D4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51DC-3249-4A84-9364-21D552CB7102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481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A3F14-0D7A-4717-A11A-B360924E370D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92086-6265-471E-9EFE-627281306429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475</v>
      </c>
      <c r="B1" s="42" t="s">
        <v>65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41">
        <v>15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14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14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9</v>
      </c>
    </row>
    <row r="15" spans="1:2">
      <c r="A15" s="2" t="s">
        <v>6</v>
      </c>
      <c r="B15" s="62" t="s">
        <v>482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 t="s">
        <v>482</v>
      </c>
    </row>
    <row r="21" spans="1:2">
      <c r="A21" s="2" t="s">
        <v>23</v>
      </c>
      <c r="B21" s="62">
        <v>0</v>
      </c>
    </row>
    <row r="22" spans="1:2" ht="15" thickBot="1">
      <c r="A22" s="135" t="s">
        <v>24</v>
      </c>
      <c r="B22" s="127">
        <f>SUM(B14:B21)</f>
        <v>9</v>
      </c>
    </row>
    <row r="23" spans="1:2">
      <c r="A23" s="138"/>
    </row>
    <row r="24" spans="1:2">
      <c r="A24" s="137" t="s">
        <v>39</v>
      </c>
      <c r="B24" s="129"/>
    </row>
    <row r="25" spans="1:2">
      <c r="A25" s="2" t="s">
        <v>40</v>
      </c>
      <c r="B25" s="62" t="s">
        <v>482</v>
      </c>
    </row>
    <row r="26" spans="1:2">
      <c r="A26" s="2" t="s">
        <v>41</v>
      </c>
      <c r="B26" s="62">
        <v>13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5" t="s">
        <v>24</v>
      </c>
      <c r="B29" s="127">
        <f>SUM(B25:B28)</f>
        <v>13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482</v>
      </c>
    </row>
    <row r="37" spans="1:2">
      <c r="A37" s="19" t="s">
        <v>17</v>
      </c>
      <c r="B37" s="62">
        <v>6</v>
      </c>
    </row>
    <row r="38" spans="1:2" ht="14.4" customHeight="1">
      <c r="A38" s="19" t="s">
        <v>18</v>
      </c>
      <c r="B38" s="62" t="s">
        <v>482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482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5" t="s">
        <v>24</v>
      </c>
      <c r="B44" s="127">
        <f>SUM(B35:B43)</f>
        <v>6</v>
      </c>
    </row>
    <row r="45" spans="1:2" ht="15" customHeight="1"/>
    <row r="46" spans="1:2" ht="50.15" customHeight="1">
      <c r="A46" s="67" t="s">
        <v>473</v>
      </c>
      <c r="B46" s="129"/>
    </row>
    <row r="47" spans="1:2" ht="203">
      <c r="A47" s="54" t="s">
        <v>472</v>
      </c>
      <c r="B47" s="62">
        <v>0</v>
      </c>
    </row>
    <row r="48" spans="1:2">
      <c r="A48" s="53"/>
    </row>
    <row r="49" spans="1:2" ht="72.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13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482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2" t="s">
        <v>24</v>
      </c>
      <c r="B62" s="134">
        <f>SUM(B50:B61)</f>
        <v>13</v>
      </c>
    </row>
    <row r="63" spans="1:2">
      <c r="A63" s="26" t="s">
        <v>44</v>
      </c>
      <c r="B63" s="133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15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2" t="s">
        <v>24</v>
      </c>
      <c r="B78" s="131">
        <f>SUM(B64:B77)</f>
        <v>15</v>
      </c>
    </row>
    <row r="79" spans="1:2">
      <c r="A79" s="26" t="s">
        <v>68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15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7">
        <f>SUM(B80:B431)</f>
        <v>15</v>
      </c>
    </row>
    <row r="433" spans="1:2" ht="15" thickBot="1"/>
    <row r="434" spans="1:2" ht="29">
      <c r="A434" s="130" t="s">
        <v>38</v>
      </c>
      <c r="B434" s="129"/>
    </row>
    <row r="435" spans="1:2">
      <c r="A435" s="63" t="s">
        <v>45</v>
      </c>
      <c r="B435" s="62">
        <v>14</v>
      </c>
    </row>
    <row r="436" spans="1:2">
      <c r="A436" s="63" t="s">
        <v>46</v>
      </c>
      <c r="B436" s="62" t="s">
        <v>482</v>
      </c>
    </row>
    <row r="437" spans="1:2">
      <c r="A437" s="63" t="s">
        <v>471</v>
      </c>
      <c r="B437" s="62">
        <v>0</v>
      </c>
    </row>
    <row r="438" spans="1:2" ht="15" thickBot="1">
      <c r="A438" s="128" t="s">
        <v>24</v>
      </c>
      <c r="B438" s="127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2022-08-15T16:50:59Z</dcterms:modified>
</cp:coreProperties>
</file>