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20.22/"/>
    </mc:Choice>
  </mc:AlternateContent>
  <xr:revisionPtr revIDLastSave="11" documentId="8_{FB659D70-D42D-4DDE-A363-28FB91B67F9D}" xr6:coauthVersionLast="47" xr6:coauthVersionMax="47" xr10:uidLastSave="{0BE56EEB-1502-4C35-9B07-3A31168164E0}"/>
  <bookViews>
    <workbookView xWindow="2868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48" r:id="rId25"/>
    <sheet name="Dukes Tested Staff" sheetId="49" r:id="rId26"/>
    <sheet name="Dukes Positive Inmates" sheetId="50" r:id="rId27"/>
    <sheet name="Dukes Positive Staff" sheetId="51" r:id="rId28"/>
    <sheet name="Dukes Hospital Inmates " sheetId="52" r:id="rId29"/>
    <sheet name="Dukes. Hospital Staff " sheetId="53" r:id="rId30"/>
    <sheet name="Dukes Deaths Inmates" sheetId="54" r:id="rId31"/>
    <sheet name="Dukes Deaths Staff" sheetId="55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den Tested Inmates" sheetId="32" r:id="rId49"/>
    <sheet name="Hampden Tested Staff" sheetId="33" r:id="rId50"/>
    <sheet name="Hampden Positive Inmates" sheetId="34" r:id="rId51"/>
    <sheet name="Hampden Positive Staff" sheetId="35" r:id="rId52"/>
    <sheet name="Hampden Hospital Inmates " sheetId="36" r:id="rId53"/>
    <sheet name="Hampden Hospital Staff " sheetId="37" r:id="rId54"/>
    <sheet name="Hampden Deaths Inmates" sheetId="38" r:id="rId55"/>
    <sheet name="Hampden Deaths Staff" sheetId="39" r:id="rId56"/>
    <sheet name="HAMPSHIRE Tested Inmates" sheetId="24" r:id="rId57"/>
    <sheet name="HAMPSHIRE Tested Staff" sheetId="25" r:id="rId58"/>
    <sheet name="HAMPSHIRE Positive Inmates" sheetId="26" r:id="rId59"/>
    <sheet name="HAMPSHIRE Positive Staff" sheetId="27" r:id="rId60"/>
    <sheet name="HAMPSHIRE Hospital Inmates " sheetId="28" r:id="rId61"/>
    <sheet name="HAMPSHIRE Hospital Staff " sheetId="29" r:id="rId62"/>
    <sheet name="HAMPSHIRE Deaths Inmates" sheetId="30" r:id="rId63"/>
    <sheet name="HAMPSHIRE 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1" l="1"/>
  <c r="A2" i="30"/>
  <c r="A2" i="29"/>
  <c r="A2" i="28"/>
  <c r="A2" i="27"/>
  <c r="A2" i="26"/>
  <c r="A2" i="25"/>
</calcChain>
</file>

<file path=xl/sharedStrings.xml><?xml version="1.0" encoding="utf-8"?>
<sst xmlns="http://schemas.openxmlformats.org/spreadsheetml/2006/main" count="31698" uniqueCount="487">
  <si>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</si>
  <si>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</si>
  <si>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</si>
  <si>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</si>
  <si>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</si>
  <si>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</si>
  <si>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</si>
  <si>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</si>
  <si>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</si>
  <si>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</si>
  <si>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</si>
  <si>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</si>
  <si>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</si>
  <si>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</si>
  <si>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</si>
  <si>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</si>
  <si>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</si>
  <si>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</si>
  <si>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</si>
  <si>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</si>
  <si>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</si>
  <si>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</si>
  <si>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</si>
  <si>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</si>
  <si>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</si>
  <si>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</si>
  <si>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</si>
  <si>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</si>
  <si>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</si>
  <si>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</si>
  <si>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</si>
  <si>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</si>
  <si>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</si>
  <si>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</si>
  <si>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</si>
  <si>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</si>
  <si>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</si>
  <si>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</si>
  <si>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</si>
  <si>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</si>
  <si>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</si>
  <si>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</si>
  <si>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</si>
  <si>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</si>
  <si>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</si>
  <si>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</si>
  <si>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</si>
  <si>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</si>
  <si>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</si>
  <si>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</si>
  <si>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</si>
  <si>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</si>
  <si>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</si>
  <si>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</si>
  <si>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</si>
  <si>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</si>
  <si>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</si>
  <si>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</si>
  <si>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</si>
  <si>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</si>
  <si>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</si>
  <si>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</si>
  <si>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</si>
  <si>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</si>
  <si>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</si>
  <si>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</si>
  <si>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</si>
  <si>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</si>
  <si>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</si>
  <si>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</si>
  <si>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</si>
  <si>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</si>
  <si>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</si>
  <si>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</si>
  <si>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</si>
  <si>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</si>
  <si>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</si>
  <si>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</si>
  <si>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</si>
  <si>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</si>
  <si>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</si>
  <si>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</si>
  <si>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</si>
  <si>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</si>
  <si>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</si>
  <si>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</si>
  <si>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</si>
  <si>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</si>
  <si>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</si>
  <si>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</si>
  <si>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</si>
  <si>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</si>
  <si>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</si>
  <si>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</si>
  <si>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</si>
  <si>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</si>
  <si>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</si>
  <si>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</si>
  <si>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</si>
  <si>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</si>
  <si>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</si>
  <si>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</si>
  <si>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</si>
  <si>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</si>
  <si>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</si>
  <si>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</si>
  <si>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</si>
  <si>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</si>
  <si>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</si>
  <si>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</si>
  <si>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</si>
  <si>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</si>
  <si>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</si>
  <si>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</si>
  <si>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</si>
  <si>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</si>
  <si>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</si>
  <si>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</si>
  <si>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</si>
  <si>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</si>
  <si>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</si>
  <si>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</si>
  <si>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</si>
  <si>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</si>
  <si>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</si>
  <si>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</si>
  <si>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</si>
  <si>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</si>
  <si>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</si>
  <si>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</si>
  <si>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</si>
  <si>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</si>
  <si>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</si>
  <si>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</si>
  <si>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</si>
  <si>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</si>
  <si>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</si>
  <si>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</si>
  <si>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</si>
  <si>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</si>
  <si>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</si>
  <si>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</si>
  <si>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</si>
  <si>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</si>
  <si>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</si>
  <si>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</si>
  <si>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</si>
  <si>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</si>
  <si>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</si>
  <si>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</si>
  <si>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</si>
  <si>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</si>
  <si>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</si>
  <si>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</si>
  <si>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</si>
  <si>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</si>
  <si>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</si>
  <si>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</si>
  <si>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</si>
  <si>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</si>
  <si>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</si>
  <si>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</si>
  <si>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</si>
  <si>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</si>
  <si>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</si>
  <si>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</si>
  <si>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</si>
  <si>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</si>
  <si>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</si>
  <si>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</si>
  <si>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</si>
  <si>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</si>
  <si>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</si>
  <si>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</si>
  <si>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</si>
  <si>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</si>
  <si>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</si>
  <si>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</si>
  <si>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</si>
  <si>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</si>
  <si>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</si>
  <si>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</si>
  <si>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</si>
  <si>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</si>
  <si>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</si>
  <si>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</si>
  <si>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</si>
  <si>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</si>
  <si>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</si>
  <si>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</si>
  <si>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</si>
  <si>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</si>
  <si>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</si>
  <si>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</si>
  <si>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</si>
  <si>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</si>
  <si>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</si>
  <si>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</si>
  <si>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</si>
  <si>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</si>
  <si>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</si>
  <si>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</si>
  <si>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</si>
  <si>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</si>
  <si>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</si>
  <si>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</si>
  <si>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</si>
  <si>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</si>
  <si>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</si>
  <si>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</si>
  <si>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</si>
  <si>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</si>
  <si>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</si>
  <si>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</si>
  <si>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</si>
  <si>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</si>
  <si>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</si>
  <si>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</si>
  <si>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</si>
  <si>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</si>
  <si>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</si>
  <si>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</si>
  <si>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</si>
  <si>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</si>
  <si>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</si>
  <si>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</si>
  <si>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</si>
  <si>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</si>
  <si>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</si>
  <si>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</si>
  <si>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</si>
  <si>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</si>
  <si>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</si>
  <si>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</si>
  <si>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</si>
  <si>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</si>
  <si>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</si>
  <si>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</si>
  <si>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</si>
  <si>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</si>
  <si>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</si>
  <si>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</si>
  <si>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</si>
  <si>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</si>
  <si>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</si>
  <si>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</si>
  <si>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</si>
  <si>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</si>
  <si>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</si>
  <si>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</si>
  <si>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</si>
  <si>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</si>
  <si>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</si>
  <si>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</si>
  <si>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</si>
  <si>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</si>
  <si>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</si>
  <si>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</si>
  <si>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</si>
  <si>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</si>
  <si>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</si>
  <si>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</si>
  <si>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</si>
  <si>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</si>
  <si>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</si>
  <si>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</si>
  <si>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</si>
  <si>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</si>
  <si>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</si>
  <si>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</si>
  <si>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</si>
  <si>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</si>
  <si>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</si>
  <si>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</si>
  <si>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</si>
  <si>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</si>
  <si>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</si>
  <si>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</si>
  <si>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</si>
  <si>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</si>
  <si>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</si>
  <si>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</si>
  <si>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</si>
  <si>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</si>
  <si>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</si>
  <si>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</si>
  <si>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</si>
  <si>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</si>
  <si>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</si>
  <si>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</si>
  <si>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</si>
  <si>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</si>
  <si>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</si>
  <si>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</si>
  <si>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</si>
  <si>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</si>
  <si>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</si>
  <si>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</si>
  <si>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</si>
  <si>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</si>
  <si>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</si>
  <si>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</si>
  <si>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</si>
  <si>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</si>
  <si>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</si>
  <si>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</si>
  <si>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</si>
  <si>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</si>
  <si>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</si>
  <si>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</si>
  <si>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</si>
  <si>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</si>
  <si>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</si>
  <si>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</si>
  <si>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</si>
  <si>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</si>
  <si>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</si>
  <si>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</si>
  <si>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</si>
  <si>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</si>
  <si>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</si>
  <si>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</si>
  <si>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</si>
  <si>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</si>
  <si>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</si>
  <si>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</si>
  <si>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</si>
  <si>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</si>
  <si>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</si>
  <si>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</si>
  <si>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</si>
  <si>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</si>
  <si>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</si>
  <si>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</si>
  <si>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</si>
  <si>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</si>
  <si>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</si>
  <si>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</si>
  <si>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</si>
  <si>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</si>
  <si>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</si>
  <si>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</si>
  <si>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</si>
  <si>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</si>
  <si>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</si>
  <si>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</si>
  <si>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</si>
  <si>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</si>
  <si>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</si>
  <si>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</si>
  <si>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</si>
  <si>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</si>
  <si>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</si>
  <si>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</si>
  <si>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</si>
  <si>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</si>
  <si>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</si>
  <si>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</si>
  <si>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</si>
  <si>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</si>
  <si>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</si>
  <si>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</si>
  <si>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</si>
  <si>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</si>
  <si>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</si>
  <si>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</si>
  <si>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</si>
  <si>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</si>
  <si>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</si>
  <si>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</si>
  <si>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</si>
  <si>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</si>
  <si>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</si>
  <si>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</si>
  <si>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</si>
  <si>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</si>
  <si>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</si>
  <si>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</si>
  <si>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</si>
  <si>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</si>
  <si>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</si>
  <si>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</si>
  <si>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</si>
  <si>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</si>
  <si>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</si>
  <si>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</si>
  <si>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</si>
  <si>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</si>
  <si>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</si>
  <si>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</si>
  <si>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</si>
  <si>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</si>
  <si>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</si>
  <si>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</si>
  <si>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</si>
  <si>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</si>
  <si>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</si>
  <si>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</si>
  <si>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</si>
  <si>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</si>
  <si>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</si>
  <si>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</si>
  <si>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</si>
  <si>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</si>
  <si>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</si>
  <si>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</si>
  <si>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</si>
  <si>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</si>
  <si>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</si>
  <si>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</si>
  <si>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</si>
  <si>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</si>
  <si>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</si>
  <si>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</si>
  <si>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</si>
  <si>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</si>
  <si>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</si>
  <si>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</si>
  <si>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</si>
  <si>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</si>
  <si>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</si>
  <si>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</si>
  <si>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</si>
  <si>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</si>
  <si>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</si>
  <si>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</si>
  <si>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</si>
  <si>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</si>
  <si>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</si>
  <si>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</si>
  <si>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</si>
  <si>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</si>
  <si>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</si>
  <si>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</si>
  <si>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</si>
  <si>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</si>
  <si>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</si>
  <si>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</si>
  <si>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</si>
  <si>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</si>
  <si>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</si>
  <si>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</si>
  <si>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</si>
  <si>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</si>
  <si>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08/20/2022</t>
  </si>
  <si>
    <t>SUFFOLK</t>
  </si>
  <si>
    <t>Suffolk</t>
  </si>
  <si>
    <t xml:space="preserve">Plymouth </t>
  </si>
  <si>
    <t>08.20.2022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</si>
  <si>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</si>
  <si>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</si>
  <si>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</si>
  <si>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</si>
  <si>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</si>
  <si>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</si>
  <si>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</si>
  <si>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County (Of Facility In Which Staff Work)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</si>
  <si>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</si>
  <si>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</si>
  <si>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</si>
  <si>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</si>
  <si>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</si>
  <si>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</si>
  <si>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8/20/2022</t>
  </si>
  <si>
    <t>Aggregate # Of  Inmate Deaths Due to a Probable or Confirmed Case of COVID-19 or from Complications Within:</t>
  </si>
  <si>
    <t>DATE: August 20, 2022</t>
  </si>
  <si>
    <t>DATE: Aug 20, 2022</t>
  </si>
  <si>
    <t>Essex County</t>
  </si>
  <si>
    <t>DATE:  Aug 20,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</si>
  <si>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</si>
  <si>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</si>
  <si>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</si>
  <si>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 8/20/2022</t>
  </si>
  <si>
    <t>BRISTOL COUNTY</t>
  </si>
  <si>
    <t>Correctional Officer/Sergeant/Lieutenant/Captain</t>
  </si>
  <si>
    <t>DATE:   8/20/2022</t>
  </si>
  <si>
    <t>Contractor /Food Service Vendor/Canteen</t>
  </si>
  <si>
    <t>Administrative Staff/ Major/Deputy</t>
  </si>
  <si>
    <t>DATE:  8/20/2022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</si>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</sst>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7" fillId="5" borderId="15" xfId="1"/>
    <xf numFmtId="0" fontId="2" fillId="0" borderId="18" xfId="0" applyFont="1" applyBorder="1"/>
    <xf numFmtId="0" fontId="0" fillId="4" borderId="19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0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2" fillId="4" borderId="0" xfId="0" applyFont="1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30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30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0D8B-143F-4A28-9FC4-737E78F37509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4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99EF-A41E-40AB-BEEF-38B531B21863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479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AB8C-0B91-4AD6-B295-8FEF35CC5569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479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37C3-A90B-4073-94EB-64FD673FA0FC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479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349E-2CBA-4C5F-8654-6251DE0CBB50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7A60C-CE0E-4BC0-8B23-1E4C7FF2BD94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2562F-08CE-46A3-A464-617F1290A9F5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479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CFF9-6C85-47C9-B61B-2549B0F24EB9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479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BAFD-998B-4B1A-AA0F-3E193781CDE8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1" t="s">
        <v>473</v>
      </c>
      <c r="B1" s="42" t="s">
        <v>65</v>
      </c>
    </row>
    <row r="2" spans="1:2" ht="15.75" thickBot="1">
      <c r="A2" s="61" t="s">
        <v>472</v>
      </c>
      <c r="B2" s="35" t="s">
        <v>54</v>
      </c>
    </row>
    <row r="3" spans="1:2" ht="15.75" thickBot="1">
      <c r="A3" s="24" t="s">
        <v>10</v>
      </c>
      <c r="B3" s="130" t="s">
        <v>486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 t="s">
        <v>486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16">
        <f>SUM(B6:B10)</f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486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 t="s">
        <v>486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25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 t="s">
        <v>486</v>
      </c>
    </row>
    <row r="26" spans="1:2">
      <c r="A26" s="2" t="s">
        <v>41</v>
      </c>
      <c r="B26" s="118" t="s">
        <v>486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25" t="s">
        <v>24</v>
      </c>
      <c r="B29" s="116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 t="s">
        <v>486</v>
      </c>
    </row>
    <row r="37" spans="1:2">
      <c r="A37" s="19" t="s">
        <v>17</v>
      </c>
      <c r="B37" s="118" t="s">
        <v>486</v>
      </c>
    </row>
    <row r="38" spans="1:2" ht="14.45" customHeight="1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25" t="s">
        <v>24</v>
      </c>
      <c r="B44" s="116">
        <f>SUM(B35:B43)</f>
        <v>0</v>
      </c>
    </row>
    <row r="45" spans="1:2" ht="15" customHeight="1"/>
    <row r="46" spans="1:2" ht="50.1" customHeight="1">
      <c r="A46" s="67" t="s">
        <v>471</v>
      </c>
      <c r="B46" s="119"/>
    </row>
    <row r="47" spans="1:2" ht="210">
      <c r="A47" s="54" t="s">
        <v>470</v>
      </c>
      <c r="B47" s="118">
        <v>0</v>
      </c>
    </row>
    <row r="48" spans="1:2">
      <c r="A48" s="53"/>
    </row>
    <row r="49" spans="1:2" ht="75">
      <c r="A49" s="67" t="s">
        <v>36</v>
      </c>
      <c r="B49" s="119"/>
    </row>
    <row r="50" spans="1:2">
      <c r="A50" s="66" t="s">
        <v>25</v>
      </c>
      <c r="B50" s="118">
        <v>0</v>
      </c>
    </row>
    <row r="51" spans="1:2">
      <c r="A51" s="66" t="s">
        <v>33</v>
      </c>
      <c r="B51" s="118">
        <v>0</v>
      </c>
    </row>
    <row r="52" spans="1:2">
      <c r="A52" s="66" t="s">
        <v>26</v>
      </c>
      <c r="B52" s="118">
        <v>0</v>
      </c>
    </row>
    <row r="53" spans="1:2">
      <c r="A53" s="66" t="s">
        <v>32</v>
      </c>
      <c r="B53" s="118" t="s">
        <v>486</v>
      </c>
    </row>
    <row r="54" spans="1:2">
      <c r="A54" s="66" t="s">
        <v>31</v>
      </c>
      <c r="B54" s="118">
        <v>0</v>
      </c>
    </row>
    <row r="55" spans="1:2">
      <c r="A55" s="66" t="s">
        <v>34</v>
      </c>
      <c r="B55" s="118">
        <v>0</v>
      </c>
    </row>
    <row r="56" spans="1:2">
      <c r="A56" s="66" t="s">
        <v>35</v>
      </c>
      <c r="B56" s="118">
        <v>0</v>
      </c>
    </row>
    <row r="57" spans="1:2">
      <c r="A57" s="66" t="s">
        <v>27</v>
      </c>
      <c r="B57" s="118">
        <v>0</v>
      </c>
    </row>
    <row r="58" spans="1:2">
      <c r="A58" s="66" t="s">
        <v>28</v>
      </c>
      <c r="B58" s="118">
        <v>0</v>
      </c>
    </row>
    <row r="59" spans="1:2">
      <c r="A59" s="66" t="s">
        <v>29</v>
      </c>
      <c r="B59" s="118" t="s">
        <v>486</v>
      </c>
    </row>
    <row r="60" spans="1:2">
      <c r="A60" s="66" t="s">
        <v>30</v>
      </c>
      <c r="B60" s="118">
        <v>0</v>
      </c>
    </row>
    <row r="61" spans="1:2">
      <c r="A61" s="65" t="s">
        <v>11</v>
      </c>
      <c r="B61" s="118">
        <v>0</v>
      </c>
    </row>
    <row r="62" spans="1:2" ht="15.75" thickBot="1">
      <c r="A62" s="122" t="s">
        <v>24</v>
      </c>
      <c r="B62" s="124">
        <f>SUM(B50:B61)</f>
        <v>0</v>
      </c>
    </row>
    <row r="63" spans="1:2">
      <c r="A63" s="26" t="s">
        <v>44</v>
      </c>
      <c r="B63" s="123"/>
    </row>
    <row r="64" spans="1:2">
      <c r="A64" s="63" t="s">
        <v>417</v>
      </c>
      <c r="B64" s="118">
        <v>0</v>
      </c>
    </row>
    <row r="65" spans="1:2">
      <c r="A65" s="63" t="s">
        <v>443</v>
      </c>
      <c r="B65" s="118">
        <v>0</v>
      </c>
    </row>
    <row r="66" spans="1:2">
      <c r="A66" s="63" t="s">
        <v>442</v>
      </c>
      <c r="B66" s="118" t="s">
        <v>486</v>
      </c>
    </row>
    <row r="67" spans="1:2">
      <c r="A67" s="63" t="s">
        <v>441</v>
      </c>
      <c r="B67" s="118">
        <v>0</v>
      </c>
    </row>
    <row r="68" spans="1:2">
      <c r="A68" s="63" t="s">
        <v>345</v>
      </c>
      <c r="B68" s="118">
        <v>0</v>
      </c>
    </row>
    <row r="69" spans="1:2">
      <c r="A69" s="63" t="s">
        <v>336</v>
      </c>
      <c r="B69" s="118">
        <v>0</v>
      </c>
    </row>
    <row r="70" spans="1:2">
      <c r="A70" s="63" t="s">
        <v>318</v>
      </c>
      <c r="B70" s="118">
        <v>0</v>
      </c>
    </row>
    <row r="71" spans="1:2">
      <c r="A71" s="63" t="s">
        <v>440</v>
      </c>
      <c r="B71" s="118">
        <v>0</v>
      </c>
    </row>
    <row r="72" spans="1:2">
      <c r="A72" s="63" t="s">
        <v>439</v>
      </c>
      <c r="B72" s="118">
        <v>0</v>
      </c>
    </row>
    <row r="73" spans="1:2">
      <c r="A73" s="63" t="s">
        <v>241</v>
      </c>
      <c r="B73" s="118">
        <v>0</v>
      </c>
    </row>
    <row r="74" spans="1:2">
      <c r="A74" s="63" t="s">
        <v>230</v>
      </c>
      <c r="B74" s="118">
        <v>0</v>
      </c>
    </row>
    <row r="75" spans="1:2">
      <c r="A75" s="63" t="s">
        <v>199</v>
      </c>
      <c r="B75" s="118">
        <v>0</v>
      </c>
    </row>
    <row r="76" spans="1:2">
      <c r="A76" s="63" t="s">
        <v>438</v>
      </c>
      <c r="B76" s="118">
        <v>0</v>
      </c>
    </row>
    <row r="77" spans="1:2">
      <c r="A77" s="63" t="s">
        <v>13</v>
      </c>
      <c r="B77" s="118">
        <v>0</v>
      </c>
    </row>
    <row r="78" spans="1:2" ht="15.75" thickBot="1">
      <c r="A78" s="122" t="s">
        <v>24</v>
      </c>
      <c r="B78" s="121">
        <f>SUM(B64:B77)</f>
        <v>0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 t="s">
        <v>486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.75" thickBot="1">
      <c r="A432" s="48" t="s">
        <v>24</v>
      </c>
      <c r="B432" s="116">
        <f>SUM(B80:B431)</f>
        <v>0</v>
      </c>
    </row>
    <row r="433" spans="1:2" ht="15.75" thickBot="1"/>
    <row r="434" spans="1:2" ht="30">
      <c r="A434" s="120" t="s">
        <v>38</v>
      </c>
      <c r="B434" s="119"/>
    </row>
    <row r="435" spans="1:2">
      <c r="A435" s="63" t="s">
        <v>45</v>
      </c>
      <c r="B435" s="118" t="s">
        <v>486</v>
      </c>
    </row>
    <row r="436" spans="1:2">
      <c r="A436" s="63" t="s">
        <v>46</v>
      </c>
      <c r="B436" s="118">
        <v>0</v>
      </c>
    </row>
    <row r="437" spans="1:2">
      <c r="A437" s="63" t="s">
        <v>469</v>
      </c>
      <c r="B437" s="118">
        <v>0</v>
      </c>
    </row>
    <row r="438" spans="1:2" ht="15.7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AD1E-BDDE-42E4-9886-82FADAE8C46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1" t="s">
        <v>473</v>
      </c>
      <c r="B1" s="42" t="s">
        <v>457</v>
      </c>
    </row>
    <row r="2" spans="1:2" ht="15.75" thickBot="1">
      <c r="A2" s="61" t="s">
        <v>472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.7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16">
        <f>SUM(B25:B28)</f>
        <v>0</v>
      </c>
    </row>
    <row r="33" spans="1:2" ht="15.7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17" t="s">
        <v>24</v>
      </c>
      <c r="B44" s="116">
        <f>SUM(B35:B43)</f>
        <v>0</v>
      </c>
    </row>
    <row r="46" spans="1:2" ht="50.1" customHeight="1">
      <c r="A46" s="137" t="s">
        <v>37</v>
      </c>
      <c r="B46" s="119"/>
    </row>
    <row r="47" spans="1:2" ht="210">
      <c r="A47" s="68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66" t="s">
        <v>25</v>
      </c>
      <c r="B54" s="118">
        <v>0</v>
      </c>
    </row>
    <row r="55" spans="1:2">
      <c r="A55" s="66" t="s">
        <v>33</v>
      </c>
      <c r="B55" s="118">
        <v>0</v>
      </c>
    </row>
    <row r="56" spans="1:2">
      <c r="A56" s="66" t="s">
        <v>26</v>
      </c>
      <c r="B56" s="118">
        <v>0</v>
      </c>
    </row>
    <row r="57" spans="1:2">
      <c r="A57" s="66" t="s">
        <v>32</v>
      </c>
      <c r="B57" s="118">
        <v>0</v>
      </c>
    </row>
    <row r="58" spans="1:2">
      <c r="A58" s="66" t="s">
        <v>31</v>
      </c>
      <c r="B58" s="118">
        <v>0</v>
      </c>
    </row>
    <row r="59" spans="1:2">
      <c r="A59" s="66" t="s">
        <v>34</v>
      </c>
      <c r="B59" s="118">
        <v>0</v>
      </c>
    </row>
    <row r="60" spans="1:2">
      <c r="A60" s="66" t="s">
        <v>35</v>
      </c>
      <c r="B60" s="118">
        <v>0</v>
      </c>
    </row>
    <row r="61" spans="1:2">
      <c r="A61" s="66" t="s">
        <v>27</v>
      </c>
      <c r="B61" s="118">
        <v>0</v>
      </c>
    </row>
    <row r="62" spans="1:2">
      <c r="A62" s="66" t="s">
        <v>28</v>
      </c>
      <c r="B62" s="118">
        <v>0</v>
      </c>
    </row>
    <row r="63" spans="1:2">
      <c r="A63" s="66" t="s">
        <v>29</v>
      </c>
      <c r="B63" s="118">
        <v>0</v>
      </c>
    </row>
    <row r="64" spans="1:2">
      <c r="A64" s="66" t="s">
        <v>30</v>
      </c>
      <c r="B64" s="118">
        <v>0</v>
      </c>
    </row>
    <row r="65" spans="1:2">
      <c r="A65" s="65" t="s">
        <v>11</v>
      </c>
      <c r="B65" s="118">
        <v>0</v>
      </c>
    </row>
    <row r="66" spans="1:2" ht="15.7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456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.75" thickBot="1">
      <c r="A83" s="117" t="s">
        <v>24</v>
      </c>
      <c r="B83" s="116">
        <f>SUM(B69:B82)</f>
        <v>0</v>
      </c>
    </row>
    <row r="84" spans="1:2" ht="15.75" thickBot="1"/>
    <row r="85" spans="1:2" ht="30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.75" thickBot="1">
      <c r="A438" s="117" t="s">
        <v>24</v>
      </c>
      <c r="B438" s="131">
        <f>SUM(B86:B437)</f>
        <v>0</v>
      </c>
    </row>
    <row r="439" spans="1:2" ht="15.75" thickBot="1"/>
    <row r="440" spans="1:2" ht="30">
      <c r="A440" s="120" t="s">
        <v>38</v>
      </c>
      <c r="B440" s="119"/>
    </row>
    <row r="441" spans="1:2">
      <c r="A441" s="63" t="s">
        <v>474</v>
      </c>
      <c r="B441" s="118">
        <v>0</v>
      </c>
    </row>
    <row r="442" spans="1:2">
      <c r="A442" s="63" t="s">
        <v>66</v>
      </c>
      <c r="B442" s="118">
        <v>0</v>
      </c>
    </row>
    <row r="443" spans="1:2">
      <c r="A443" s="63" t="s">
        <v>48</v>
      </c>
      <c r="B443" s="118">
        <v>0</v>
      </c>
    </row>
    <row r="444" spans="1:2">
      <c r="A444" s="63" t="s">
        <v>49</v>
      </c>
      <c r="B444" s="118">
        <v>0</v>
      </c>
    </row>
    <row r="445" spans="1:2">
      <c r="A445" s="63" t="s">
        <v>64</v>
      </c>
      <c r="B445" s="118">
        <v>0</v>
      </c>
    </row>
    <row r="446" spans="1:2" ht="15.7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F40A-BA1A-4159-8A8E-950ED9225CC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1" t="s">
        <v>473</v>
      </c>
      <c r="B1" s="144" t="s">
        <v>459</v>
      </c>
    </row>
    <row r="2" spans="1:2" ht="15.75" thickBot="1">
      <c r="A2" s="61" t="s">
        <v>475</v>
      </c>
      <c r="B2" s="143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16">
        <f>SUM(B6:B10)</f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.75" thickBot="1">
      <c r="A22" s="141" t="s">
        <v>24</v>
      </c>
      <c r="B22" s="116">
        <f>SUM(B14:B21)</f>
        <v>0</v>
      </c>
    </row>
    <row r="23" spans="1:4" ht="15.7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.75" thickBot="1">
      <c r="A29" s="125" t="s">
        <v>24</v>
      </c>
      <c r="B29" s="116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25" t="s">
        <v>24</v>
      </c>
      <c r="B44" s="116">
        <f>SUM(B35:B43)</f>
        <v>0</v>
      </c>
    </row>
    <row r="46" spans="1:2" ht="50.1" customHeight="1">
      <c r="A46" s="67" t="s">
        <v>37</v>
      </c>
      <c r="B46" s="119"/>
    </row>
    <row r="47" spans="1:2" ht="210">
      <c r="A47" s="68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66" t="s">
        <v>25</v>
      </c>
      <c r="B51" s="118">
        <v>0</v>
      </c>
    </row>
    <row r="52" spans="1:2">
      <c r="A52" s="66" t="s">
        <v>33</v>
      </c>
      <c r="B52" s="118">
        <v>0</v>
      </c>
    </row>
    <row r="53" spans="1:2">
      <c r="A53" s="66" t="s">
        <v>26</v>
      </c>
      <c r="B53" s="118">
        <v>0</v>
      </c>
    </row>
    <row r="54" spans="1:2">
      <c r="A54" s="66" t="s">
        <v>32</v>
      </c>
      <c r="B54" s="118">
        <v>0</v>
      </c>
    </row>
    <row r="55" spans="1:2">
      <c r="A55" s="66" t="s">
        <v>31</v>
      </c>
      <c r="B55" s="118">
        <v>0</v>
      </c>
    </row>
    <row r="56" spans="1:2">
      <c r="A56" s="66" t="s">
        <v>34</v>
      </c>
      <c r="B56" s="118">
        <v>0</v>
      </c>
    </row>
    <row r="57" spans="1:2">
      <c r="A57" s="66" t="s">
        <v>35</v>
      </c>
      <c r="B57" s="118">
        <v>0</v>
      </c>
    </row>
    <row r="58" spans="1:2">
      <c r="A58" s="66" t="s">
        <v>27</v>
      </c>
      <c r="B58" s="118">
        <v>0</v>
      </c>
    </row>
    <row r="59" spans="1:2">
      <c r="A59" s="66" t="s">
        <v>28</v>
      </c>
      <c r="B59" s="118">
        <v>0</v>
      </c>
    </row>
    <row r="60" spans="1:2">
      <c r="A60" s="66" t="s">
        <v>29</v>
      </c>
      <c r="B60" s="118">
        <v>0</v>
      </c>
    </row>
    <row r="61" spans="1:2">
      <c r="A61" s="66" t="s">
        <v>30</v>
      </c>
      <c r="B61" s="118">
        <v>0</v>
      </c>
    </row>
    <row r="62" spans="1:2">
      <c r="A62" s="65" t="s">
        <v>11</v>
      </c>
      <c r="B62" s="118">
        <v>0</v>
      </c>
    </row>
    <row r="63" spans="1:2" ht="15.7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3" t="s">
        <v>13</v>
      </c>
      <c r="B78" s="118">
        <v>0</v>
      </c>
    </row>
    <row r="79" spans="1:2" ht="15.75" thickBot="1">
      <c r="A79" s="125" t="s">
        <v>24</v>
      </c>
      <c r="B79" s="121">
        <f>SUM(B65:B78)</f>
        <v>0</v>
      </c>
    </row>
    <row r="80" spans="1:2" ht="30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.75" thickBot="1">
      <c r="A433" s="125" t="s">
        <v>24</v>
      </c>
      <c r="B433" s="116">
        <f>SUM(B81:B432)</f>
        <v>0</v>
      </c>
    </row>
    <row r="434" spans="1:2" ht="15.75" thickBot="1"/>
    <row r="435" spans="1:2" ht="30">
      <c r="A435" s="120" t="s">
        <v>38</v>
      </c>
      <c r="B435" s="119"/>
    </row>
    <row r="436" spans="1:2">
      <c r="A436" s="63" t="s">
        <v>45</v>
      </c>
      <c r="B436" s="118">
        <v>0</v>
      </c>
    </row>
    <row r="437" spans="1:2">
      <c r="A437" s="63" t="s">
        <v>46</v>
      </c>
      <c r="B437" s="118">
        <v>0</v>
      </c>
    </row>
    <row r="438" spans="1:2">
      <c r="A438" s="63" t="s">
        <v>469</v>
      </c>
      <c r="B438" s="118">
        <v>0</v>
      </c>
    </row>
    <row r="439" spans="1:2" ht="15.7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FD83-942F-490E-9934-9BA30BF9D5BA}">
  <dimension ref="A1:B457"/>
  <sheetViews>
    <sheetView topLeftCell="A49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456</v>
      </c>
    </row>
    <row r="62" spans="1:2">
      <c r="A62" s="2" t="s">
        <v>417</v>
      </c>
      <c r="B62">
        <v>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483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F3A2-A8D6-4106-8490-853FDC3551F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1" t="s">
        <v>473</v>
      </c>
      <c r="B1" s="149" t="s">
        <v>462</v>
      </c>
    </row>
    <row r="2" spans="1:2" ht="15.75" thickBot="1">
      <c r="A2" s="61" t="s">
        <v>475</v>
      </c>
      <c r="B2" s="143" t="s">
        <v>54</v>
      </c>
    </row>
    <row r="3" spans="1:2" ht="15.75" thickBot="1">
      <c r="A3" s="24" t="s">
        <v>10</v>
      </c>
      <c r="B3" s="142" t="s">
        <v>486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 t="s">
        <v>486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16">
        <f>SUM(B6:B10)</f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486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17" t="s">
        <v>24</v>
      </c>
      <c r="B22" s="116">
        <f>SUM(B13:B21)</f>
        <v>0</v>
      </c>
    </row>
    <row r="23" spans="1:2" ht="15.7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486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16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486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48" t="s">
        <v>24</v>
      </c>
      <c r="B44" s="116">
        <f>SUM(B35:B43)</f>
        <v>0</v>
      </c>
    </row>
    <row r="46" spans="1:2" ht="50.1" customHeight="1">
      <c r="A46" s="136" t="s">
        <v>37</v>
      </c>
      <c r="B46" s="119"/>
    </row>
    <row r="47" spans="1:2" ht="210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66" t="s">
        <v>25</v>
      </c>
      <c r="B51" s="118">
        <v>0</v>
      </c>
    </row>
    <row r="52" spans="1:2">
      <c r="A52" s="66" t="s">
        <v>33</v>
      </c>
      <c r="B52" s="118">
        <v>0</v>
      </c>
    </row>
    <row r="53" spans="1:2">
      <c r="A53" s="66" t="s">
        <v>26</v>
      </c>
      <c r="B53" s="118">
        <v>0</v>
      </c>
    </row>
    <row r="54" spans="1:2">
      <c r="A54" s="66" t="s">
        <v>32</v>
      </c>
      <c r="B54" s="118" t="s">
        <v>486</v>
      </c>
    </row>
    <row r="55" spans="1:2">
      <c r="A55" s="66" t="s">
        <v>31</v>
      </c>
      <c r="B55" s="118">
        <v>0</v>
      </c>
    </row>
    <row r="56" spans="1:2">
      <c r="A56" s="66" t="s">
        <v>34</v>
      </c>
      <c r="B56" s="118">
        <v>0</v>
      </c>
    </row>
    <row r="57" spans="1:2">
      <c r="A57" s="66" t="s">
        <v>35</v>
      </c>
      <c r="B57" s="118">
        <v>0</v>
      </c>
    </row>
    <row r="58" spans="1:2">
      <c r="A58" s="66" t="s">
        <v>27</v>
      </c>
      <c r="B58" s="118">
        <v>0</v>
      </c>
    </row>
    <row r="59" spans="1:2">
      <c r="A59" s="66" t="s">
        <v>28</v>
      </c>
      <c r="B59" s="118">
        <v>0</v>
      </c>
    </row>
    <row r="60" spans="1:2">
      <c r="A60" s="66" t="s">
        <v>29</v>
      </c>
      <c r="B60" s="118">
        <v>0</v>
      </c>
    </row>
    <row r="61" spans="1:2">
      <c r="A61" s="66" t="s">
        <v>30</v>
      </c>
      <c r="B61" s="118">
        <v>0</v>
      </c>
    </row>
    <row r="62" spans="1:2">
      <c r="A62" s="65" t="s">
        <v>11</v>
      </c>
      <c r="B62" s="118">
        <v>0</v>
      </c>
    </row>
    <row r="63" spans="1:2" ht="15.7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486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.7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 t="s">
        <v>486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3" t="s">
        <v>89</v>
      </c>
      <c r="B432" s="118">
        <v>0</v>
      </c>
    </row>
    <row r="433" spans="1:2">
      <c r="A433" s="63" t="s">
        <v>3</v>
      </c>
      <c r="B433" s="118">
        <v>0</v>
      </c>
    </row>
    <row r="434" spans="1:2" ht="15.75" thickBot="1">
      <c r="A434" s="138" t="s">
        <v>24</v>
      </c>
      <c r="B434" s="116">
        <f>SUM(B82:B433)</f>
        <v>0</v>
      </c>
    </row>
    <row r="436" spans="1:2" ht="30">
      <c r="A436" s="145" t="s">
        <v>38</v>
      </c>
      <c r="B436" s="119"/>
    </row>
    <row r="437" spans="1:2">
      <c r="A437" s="63" t="s">
        <v>474</v>
      </c>
      <c r="B437" s="118" t="s">
        <v>486</v>
      </c>
    </row>
    <row r="438" spans="1:2">
      <c r="A438" s="63" t="s">
        <v>66</v>
      </c>
      <c r="B438" s="118">
        <v>0</v>
      </c>
    </row>
    <row r="439" spans="1:2">
      <c r="A439" s="63" t="s">
        <v>477</v>
      </c>
      <c r="B439" s="118">
        <v>0</v>
      </c>
    </row>
    <row r="440" spans="1:2">
      <c r="A440" s="63" t="s">
        <v>49</v>
      </c>
      <c r="B440" s="118">
        <v>0</v>
      </c>
    </row>
    <row r="441" spans="1:2">
      <c r="A441" s="63" t="s">
        <v>476</v>
      </c>
      <c r="B441" s="118">
        <v>0</v>
      </c>
    </row>
    <row r="442" spans="1:2" ht="15.7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5D46D-DA49-402D-B8EF-8008D12DD6C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473</v>
      </c>
      <c r="B1" s="152" t="s">
        <v>59</v>
      </c>
    </row>
    <row r="2" spans="1:2" ht="15.75" thickBot="1">
      <c r="A2" s="61" t="s">
        <v>472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.75" thickBot="1">
      <c r="A10" s="125" t="s">
        <v>24</v>
      </c>
      <c r="B10" s="131">
        <v>0</v>
      </c>
    </row>
    <row r="11" spans="1:2" ht="15.7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.75" thickBot="1">
      <c r="A21" s="125" t="s">
        <v>24</v>
      </c>
      <c r="B21" s="116">
        <v>0</v>
      </c>
    </row>
    <row r="22" spans="1:2" ht="15.7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.75" thickBot="1">
      <c r="A28" s="125" t="s">
        <v>24</v>
      </c>
      <c r="B28" s="116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.75" thickBot="1">
      <c r="A40" s="125" t="s">
        <v>24</v>
      </c>
      <c r="B40" s="116">
        <v>0</v>
      </c>
    </row>
    <row r="42" spans="1:2" ht="50.1" customHeight="1">
      <c r="A42" s="136" t="s">
        <v>77</v>
      </c>
      <c r="B42" s="119"/>
    </row>
    <row r="43" spans="1:2" ht="270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66" t="s">
        <v>25</v>
      </c>
      <c r="B47" s="118">
        <v>0</v>
      </c>
    </row>
    <row r="48" spans="1:2">
      <c r="A48" s="66" t="s">
        <v>33</v>
      </c>
      <c r="B48" s="118">
        <v>0</v>
      </c>
    </row>
    <row r="49" spans="1:2">
      <c r="A49" s="66" t="s">
        <v>26</v>
      </c>
      <c r="B49" s="118">
        <v>0</v>
      </c>
    </row>
    <row r="50" spans="1:2">
      <c r="A50" s="66" t="s">
        <v>32</v>
      </c>
      <c r="B50" s="118">
        <v>0</v>
      </c>
    </row>
    <row r="51" spans="1:2">
      <c r="A51" s="66" t="s">
        <v>31</v>
      </c>
      <c r="B51" s="118">
        <v>0</v>
      </c>
    </row>
    <row r="52" spans="1:2">
      <c r="A52" s="66" t="s">
        <v>34</v>
      </c>
      <c r="B52" s="118">
        <v>0</v>
      </c>
    </row>
    <row r="53" spans="1:2">
      <c r="A53" s="66" t="s">
        <v>35</v>
      </c>
      <c r="B53" s="118">
        <v>0</v>
      </c>
    </row>
    <row r="54" spans="1:2">
      <c r="A54" s="66" t="s">
        <v>27</v>
      </c>
      <c r="B54" s="118">
        <v>0</v>
      </c>
    </row>
    <row r="55" spans="1:2">
      <c r="A55" s="66" t="s">
        <v>28</v>
      </c>
      <c r="B55" s="118">
        <v>0</v>
      </c>
    </row>
    <row r="56" spans="1:2">
      <c r="A56" s="66" t="s">
        <v>29</v>
      </c>
      <c r="B56" s="118">
        <v>0</v>
      </c>
    </row>
    <row r="57" spans="1:2">
      <c r="A57" s="66" t="s">
        <v>30</v>
      </c>
      <c r="B57" s="118">
        <v>0</v>
      </c>
    </row>
    <row r="58" spans="1:2">
      <c r="A58" s="65" t="s">
        <v>11</v>
      </c>
      <c r="B58" s="118">
        <v>0</v>
      </c>
    </row>
    <row r="59" spans="1:2" ht="15.7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3" t="s">
        <v>446</v>
      </c>
      <c r="B73" s="118">
        <v>0</v>
      </c>
    </row>
    <row r="74" spans="1:2">
      <c r="A74" s="63" t="s">
        <v>13</v>
      </c>
      <c r="B74" s="118">
        <v>0</v>
      </c>
    </row>
    <row r="75" spans="1:2" ht="15.75" thickBot="1">
      <c r="A75" s="125" t="s">
        <v>24</v>
      </c>
      <c r="B75" s="116">
        <f>SUM(B61:B74)</f>
        <v>0</v>
      </c>
    </row>
    <row r="76" spans="1:2" ht="15.75" thickBot="1"/>
    <row r="77" spans="1:2" ht="30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.75" thickBot="1">
      <c r="A430" s="125" t="s">
        <v>24</v>
      </c>
      <c r="B430" s="131">
        <f>SUM(B78:B429)</f>
        <v>0</v>
      </c>
    </row>
    <row r="431" spans="1:2" ht="15.75" thickBot="1">
      <c r="B431" s="38"/>
    </row>
    <row r="432" spans="1:2" ht="30">
      <c r="A432" s="120" t="s">
        <v>38</v>
      </c>
      <c r="B432" s="119"/>
    </row>
    <row r="433" spans="1:2">
      <c r="A433" s="63" t="s">
        <v>56</v>
      </c>
      <c r="B433" s="118">
        <v>0</v>
      </c>
    </row>
    <row r="434" spans="1:2">
      <c r="A434" s="63" t="s">
        <v>55</v>
      </c>
      <c r="B434" s="118">
        <v>0</v>
      </c>
    </row>
    <row r="435" spans="1:2">
      <c r="A435" s="63" t="s">
        <v>469</v>
      </c>
      <c r="B435" s="118">
        <v>0</v>
      </c>
    </row>
    <row r="436" spans="1:2" ht="15.7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1253-BDDA-4BF3-B0FD-316E28411BA7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1" t="s">
        <v>473</v>
      </c>
      <c r="B1" s="144" t="s">
        <v>80</v>
      </c>
    </row>
    <row r="2" spans="1:2" ht="15.75" thickBot="1">
      <c r="A2" s="61" t="s">
        <v>472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.75" thickBot="1">
      <c r="A10" s="125" t="s">
        <v>24</v>
      </c>
      <c r="B10" s="131">
        <v>0</v>
      </c>
    </row>
    <row r="11" spans="1:2" ht="15.7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.75" thickBot="1">
      <c r="A21" s="125" t="s">
        <v>24</v>
      </c>
      <c r="B21" s="116">
        <v>0</v>
      </c>
    </row>
    <row r="22" spans="1:2" ht="15.7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.75" thickBot="1">
      <c r="A28" s="125" t="s">
        <v>24</v>
      </c>
      <c r="B28" s="116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.75" thickBot="1">
      <c r="A43" s="125" t="s">
        <v>24</v>
      </c>
      <c r="B43" s="116">
        <v>0</v>
      </c>
    </row>
    <row r="44" spans="1:2" ht="15.75" thickBot="1"/>
    <row r="45" spans="1:2" ht="50.1" customHeight="1">
      <c r="A45" s="154" t="s">
        <v>37</v>
      </c>
      <c r="B45" s="119"/>
    </row>
    <row r="46" spans="1:2" ht="300">
      <c r="A46" s="54" t="s">
        <v>42</v>
      </c>
      <c r="B46" s="118" t="s">
        <v>43</v>
      </c>
    </row>
    <row r="47" spans="1:2" ht="15.75" thickBot="1"/>
    <row r="48" spans="1:2" ht="80.099999999999994" customHeight="1">
      <c r="A48" s="153" t="s">
        <v>36</v>
      </c>
      <c r="B48" s="119"/>
    </row>
    <row r="49" spans="1:2">
      <c r="A49" s="66" t="s">
        <v>25</v>
      </c>
      <c r="B49" s="118">
        <v>0</v>
      </c>
    </row>
    <row r="50" spans="1:2">
      <c r="A50" s="66" t="s">
        <v>33</v>
      </c>
      <c r="B50" s="118">
        <v>0</v>
      </c>
    </row>
    <row r="51" spans="1:2">
      <c r="A51" s="66" t="s">
        <v>26</v>
      </c>
      <c r="B51" s="118">
        <v>0</v>
      </c>
    </row>
    <row r="52" spans="1:2">
      <c r="A52" s="66" t="s">
        <v>32</v>
      </c>
      <c r="B52" s="118">
        <v>0</v>
      </c>
    </row>
    <row r="53" spans="1:2">
      <c r="A53" s="66" t="s">
        <v>31</v>
      </c>
      <c r="B53" s="118">
        <v>0</v>
      </c>
    </row>
    <row r="54" spans="1:2">
      <c r="A54" s="66" t="s">
        <v>34</v>
      </c>
      <c r="B54" s="118">
        <v>0</v>
      </c>
    </row>
    <row r="55" spans="1:2">
      <c r="A55" s="66" t="s">
        <v>35</v>
      </c>
      <c r="B55" s="118">
        <v>0</v>
      </c>
    </row>
    <row r="56" spans="1:2">
      <c r="A56" s="66" t="s">
        <v>27</v>
      </c>
      <c r="B56" s="118">
        <v>0</v>
      </c>
    </row>
    <row r="57" spans="1:2">
      <c r="A57" s="66" t="s">
        <v>28</v>
      </c>
      <c r="B57" s="118">
        <v>0</v>
      </c>
    </row>
    <row r="58" spans="1:2">
      <c r="A58" s="66" t="s">
        <v>29</v>
      </c>
      <c r="B58" s="118">
        <v>0</v>
      </c>
    </row>
    <row r="59" spans="1:2">
      <c r="A59" s="66" t="s">
        <v>30</v>
      </c>
      <c r="B59" s="118">
        <v>0</v>
      </c>
    </row>
    <row r="60" spans="1:2">
      <c r="A60" s="65" t="s">
        <v>11</v>
      </c>
      <c r="B60" s="118">
        <v>0</v>
      </c>
    </row>
    <row r="61" spans="1:2" ht="15.7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3" t="s">
        <v>446</v>
      </c>
      <c r="B75" s="118">
        <v>0</v>
      </c>
    </row>
    <row r="76" spans="1:2">
      <c r="A76" s="63" t="s">
        <v>13</v>
      </c>
      <c r="B76" s="118">
        <v>0</v>
      </c>
    </row>
    <row r="77" spans="1:2" ht="15.75" thickBot="1">
      <c r="A77" s="122" t="s">
        <v>24</v>
      </c>
      <c r="B77" s="116">
        <f>SUM(B63:B76)</f>
        <v>0</v>
      </c>
    </row>
    <row r="78" spans="1:2" ht="15.75" thickBot="1"/>
    <row r="79" spans="1:2" ht="30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.75" thickBot="1">
      <c r="A432" s="117" t="s">
        <v>24</v>
      </c>
      <c r="B432" s="131">
        <f>SUM(B80:B431)</f>
        <v>0</v>
      </c>
    </row>
    <row r="433" spans="1:2" ht="15.75" thickBot="1"/>
    <row r="434" spans="1:2" ht="45" customHeight="1">
      <c r="A434" s="120" t="s">
        <v>38</v>
      </c>
      <c r="B434" s="119"/>
    </row>
    <row r="435" spans="1:2">
      <c r="A435" s="63" t="s">
        <v>47</v>
      </c>
      <c r="B435" s="118">
        <v>0</v>
      </c>
    </row>
    <row r="436" spans="1:2">
      <c r="A436" s="63" t="s">
        <v>60</v>
      </c>
      <c r="B436" s="118">
        <v>0</v>
      </c>
    </row>
    <row r="437" spans="1:2">
      <c r="A437" s="63" t="s">
        <v>48</v>
      </c>
      <c r="B437" s="118">
        <v>0</v>
      </c>
    </row>
    <row r="438" spans="1:2">
      <c r="A438" s="63" t="s">
        <v>49</v>
      </c>
      <c r="B438" s="118">
        <v>0</v>
      </c>
    </row>
    <row r="439" spans="1:2">
      <c r="A439" s="63" t="s">
        <v>64</v>
      </c>
      <c r="B439" s="118">
        <v>0</v>
      </c>
    </row>
    <row r="440" spans="1:2" ht="15.7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4880A-7F40-430C-B675-FFBEE33E3BA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1" t="s">
        <v>473</v>
      </c>
      <c r="B1" s="43" t="s">
        <v>464</v>
      </c>
    </row>
    <row r="2" spans="1:2" ht="15.75" thickBot="1">
      <c r="A2" s="61" t="s">
        <v>472</v>
      </c>
      <c r="B2" s="34" t="s">
        <v>57</v>
      </c>
    </row>
    <row r="3" spans="1:2" ht="15.75" thickBot="1">
      <c r="A3" s="8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31"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17" t="s">
        <v>24</v>
      </c>
      <c r="B22" s="116">
        <v>0</v>
      </c>
    </row>
    <row r="23" spans="1:2" ht="15.7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16">
        <v>0</v>
      </c>
    </row>
    <row r="32" spans="1:2" ht="15.75" thickBot="1"/>
    <row r="33" spans="1:2" ht="15.7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.75" thickBot="1">
      <c r="A43" s="148" t="s">
        <v>24</v>
      </c>
      <c r="B43" s="116">
        <v>0</v>
      </c>
    </row>
    <row r="44" spans="1:2" ht="15.75" thickBot="1">
      <c r="B44"/>
    </row>
    <row r="45" spans="1:2" ht="60" customHeight="1">
      <c r="A45" s="44" t="s">
        <v>37</v>
      </c>
      <c r="B45" s="119"/>
    </row>
    <row r="46" spans="1:2" ht="270">
      <c r="A46" s="68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66" t="s">
        <v>25</v>
      </c>
      <c r="B51" s="118">
        <v>0</v>
      </c>
    </row>
    <row r="52" spans="1:2">
      <c r="A52" s="66" t="s">
        <v>33</v>
      </c>
      <c r="B52" s="118">
        <v>0</v>
      </c>
    </row>
    <row r="53" spans="1:2">
      <c r="A53" s="66" t="s">
        <v>26</v>
      </c>
      <c r="B53" s="118">
        <v>0</v>
      </c>
    </row>
    <row r="54" spans="1:2">
      <c r="A54" s="66" t="s">
        <v>32</v>
      </c>
      <c r="B54" s="118">
        <v>0</v>
      </c>
    </row>
    <row r="55" spans="1:2">
      <c r="A55" s="66" t="s">
        <v>31</v>
      </c>
      <c r="B55" s="118">
        <v>0</v>
      </c>
    </row>
    <row r="56" spans="1:2">
      <c r="A56" s="66" t="s">
        <v>34</v>
      </c>
      <c r="B56" s="118">
        <v>0</v>
      </c>
    </row>
    <row r="57" spans="1:2">
      <c r="A57" s="66" t="s">
        <v>35</v>
      </c>
      <c r="B57" s="118">
        <v>0</v>
      </c>
    </row>
    <row r="58" spans="1:2">
      <c r="A58" s="66" t="s">
        <v>27</v>
      </c>
      <c r="B58" s="118">
        <v>0</v>
      </c>
    </row>
    <row r="59" spans="1:2">
      <c r="A59" s="66" t="s">
        <v>28</v>
      </c>
      <c r="B59" s="118">
        <v>0</v>
      </c>
    </row>
    <row r="60" spans="1:2">
      <c r="A60" s="66" t="s">
        <v>29</v>
      </c>
      <c r="B60" s="118">
        <v>0</v>
      </c>
    </row>
    <row r="61" spans="1:2">
      <c r="A61" s="66" t="s">
        <v>30</v>
      </c>
      <c r="B61" s="118">
        <v>0</v>
      </c>
    </row>
    <row r="62" spans="1:2">
      <c r="A62" s="65" t="s">
        <v>11</v>
      </c>
      <c r="B62" s="118">
        <v>0</v>
      </c>
    </row>
    <row r="63" spans="1:2" ht="15.75" thickBot="1">
      <c r="A63" s="117" t="s">
        <v>24</v>
      </c>
      <c r="B63" s="124">
        <f>SUM(B51:B62)</f>
        <v>0</v>
      </c>
    </row>
    <row r="64" spans="1:2" ht="30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3" t="s">
        <v>446</v>
      </c>
      <c r="B77" s="118">
        <v>0</v>
      </c>
    </row>
    <row r="78" spans="1:2">
      <c r="A78" s="63" t="s">
        <v>13</v>
      </c>
      <c r="B78" s="118">
        <v>0</v>
      </c>
    </row>
    <row r="79" spans="1:2" ht="15.75" thickBot="1">
      <c r="A79" s="117" t="s">
        <v>24</v>
      </c>
      <c r="B79" s="116">
        <f>SUM(B65:B78)</f>
        <v>0</v>
      </c>
    </row>
    <row r="80" spans="1:2" ht="15.75" thickBot="1">
      <c r="B80"/>
    </row>
    <row r="81" spans="1:2" ht="30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.75" thickBot="1">
      <c r="A434" s="117" t="s">
        <v>24</v>
      </c>
      <c r="B434" s="131">
        <f>SUM(B82:B433)</f>
        <v>0</v>
      </c>
    </row>
    <row r="435" spans="1:2" ht="15.75" thickBot="1"/>
    <row r="436" spans="1:2" ht="30">
      <c r="A436" s="120" t="s">
        <v>38</v>
      </c>
      <c r="B436" s="119"/>
    </row>
    <row r="437" spans="1:2">
      <c r="A437" s="63" t="s">
        <v>56</v>
      </c>
      <c r="B437" s="118">
        <v>0</v>
      </c>
    </row>
    <row r="438" spans="1:2">
      <c r="A438" s="63" t="s">
        <v>55</v>
      </c>
      <c r="B438" s="118">
        <v>0</v>
      </c>
    </row>
    <row r="439" spans="1:2">
      <c r="A439" s="63" t="s">
        <v>469</v>
      </c>
      <c r="B439" s="118">
        <v>0</v>
      </c>
    </row>
    <row r="440" spans="1:2" ht="15.7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23588-A3B8-41B5-887E-FBB8A93C592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473</v>
      </c>
      <c r="B1" s="144" t="s">
        <v>62</v>
      </c>
    </row>
    <row r="2" spans="1:2">
      <c r="A2" s="61" t="s">
        <v>478</v>
      </c>
      <c r="B2" s="151" t="s">
        <v>54</v>
      </c>
    </row>
    <row r="3" spans="1:2" ht="15.75" thickBot="1">
      <c r="A3" s="72" t="s">
        <v>10</v>
      </c>
      <c r="B3" s="157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31"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25" t="s">
        <v>24</v>
      </c>
      <c r="B22" s="116">
        <v>0</v>
      </c>
    </row>
    <row r="23" spans="1:2" ht="15.7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25" t="s">
        <v>24</v>
      </c>
      <c r="B29" s="116">
        <v>0</v>
      </c>
    </row>
    <row r="30" spans="1:2">
      <c r="B30" s="38"/>
    </row>
    <row r="31" spans="1:2" ht="15.75" thickBot="1">
      <c r="B31" s="38"/>
    </row>
    <row r="32" spans="1:2" ht="15.7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.75" thickBot="1">
      <c r="A42" s="125" t="s">
        <v>24</v>
      </c>
      <c r="B42" s="116">
        <v>0</v>
      </c>
    </row>
    <row r="43" spans="1:2" ht="15.75" thickBot="1">
      <c r="B43" s="38"/>
    </row>
    <row r="44" spans="1:2" ht="45.75" thickBot="1">
      <c r="A44" s="156" t="s">
        <v>37</v>
      </c>
      <c r="B44" s="119"/>
    </row>
    <row r="45" spans="1:2" ht="225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.75" thickBot="1">
      <c r="A62" s="51" t="s">
        <v>11</v>
      </c>
      <c r="B62" s="118">
        <v>0</v>
      </c>
    </row>
    <row r="63" spans="1:2" ht="15.75" thickBot="1">
      <c r="A63" s="125" t="s">
        <v>24</v>
      </c>
      <c r="B63" s="116">
        <f>SUM(B50:B62)</f>
        <v>0</v>
      </c>
    </row>
    <row r="64" spans="1:2" ht="15.7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.75" thickBot="1">
      <c r="A79" s="125" t="s">
        <v>24</v>
      </c>
      <c r="B79" s="116">
        <f>SUM(B65:B78)</f>
        <v>0</v>
      </c>
    </row>
    <row r="80" spans="1:2" ht="30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.75" thickBot="1">
      <c r="A433" s="125" t="s">
        <v>24</v>
      </c>
      <c r="B433" s="131">
        <f>SUM(B81:B432)</f>
        <v>0</v>
      </c>
    </row>
    <row r="434" spans="1:2">
      <c r="B434" s="38"/>
    </row>
    <row r="435" spans="1:2" ht="30">
      <c r="A435" s="145" t="s">
        <v>38</v>
      </c>
      <c r="B435" s="119"/>
    </row>
    <row r="436" spans="1:2">
      <c r="A436" s="63" t="s">
        <v>47</v>
      </c>
      <c r="B436" s="118">
        <v>0</v>
      </c>
    </row>
    <row r="437" spans="1:2">
      <c r="A437" s="63" t="s">
        <v>60</v>
      </c>
      <c r="B437" s="118">
        <v>0</v>
      </c>
    </row>
    <row r="438" spans="1:2">
      <c r="A438" s="63" t="s">
        <v>63</v>
      </c>
      <c r="B438" s="118">
        <v>0</v>
      </c>
    </row>
    <row r="439" spans="1:2">
      <c r="A439" s="63" t="s">
        <v>49</v>
      </c>
      <c r="B439" s="118">
        <v>0</v>
      </c>
    </row>
    <row r="440" spans="1:2">
      <c r="A440" s="63" t="s">
        <v>64</v>
      </c>
      <c r="B440" s="118">
        <v>0</v>
      </c>
    </row>
    <row r="441" spans="1:2" ht="15.7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A6783-2C99-416E-A147-0FAA3EE5A34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7B1C-C8F3-4366-A953-65272F9A9E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A848-4E05-40D5-96EE-6F49F1E2C53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553C-33A4-448A-A947-6D15F8091A6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5EF35-AB55-4122-A70C-F4BB42FEC64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09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DC929-7C5E-4B86-8D23-6311FE45E65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459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E1C7D-792A-4FAD-9559-95B61ED0F97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23EFA-CBEF-4228-9B43-EC7A49DAA17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17971-4399-48A2-A18B-3E6245B0947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C221-3828-4E72-8478-719E733835DB}">
  <dimension ref="A1:C452"/>
  <sheetViews>
    <sheetView topLeftCell="A421" workbookViewId="0">
      <selection activeCell="B37" sqref="B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>
      <c r="A12" s="114"/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15</v>
      </c>
    </row>
    <row r="30" spans="1:2" ht="15.75" thickBot="1">
      <c r="A30" s="112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 t="s">
        <v>486</v>
      </c>
    </row>
    <row r="35" spans="1:2" ht="14.45" customHeight="1">
      <c r="A35" s="2" t="s">
        <v>18</v>
      </c>
      <c r="B35" s="38" t="s">
        <v>486</v>
      </c>
    </row>
    <row r="36" spans="1:2">
      <c r="A36" s="2" t="s">
        <v>19</v>
      </c>
      <c r="B36" s="38" t="s">
        <v>486</v>
      </c>
    </row>
    <row r="37" spans="1:2">
      <c r="A37" s="2" t="s">
        <v>20</v>
      </c>
      <c r="B37" s="38" t="s">
        <v>486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13" t="s">
        <v>24</v>
      </c>
      <c r="B41" s="38">
        <v>15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>
      <c r="A59" s="111" t="s">
        <v>11</v>
      </c>
    </row>
    <row r="60" spans="1:2">
      <c r="A60" s="65" t="s">
        <v>24</v>
      </c>
      <c r="B60" s="38">
        <v>15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ADC7-E6F4-48A8-BCD7-296891D457C3}">
  <dimension ref="A1:B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F30A1-E6B4-4E8A-831C-44E16764420F}">
  <dimension ref="A1:B455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5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0BC84-D378-4F11-9E61-8C122325C294}">
  <dimension ref="A1:B455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5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8E0E-3964-40E7-9FF7-B8669601AD71}">
  <dimension ref="A1:B434"/>
  <sheetViews>
    <sheetView workbookViewId="0">
      <selection activeCell="B37" sqref="B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5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3F4E-8CC3-49EA-BC18-586FBB13082D}">
  <dimension ref="A1:B437"/>
  <sheetViews>
    <sheetView workbookViewId="0">
      <selection activeCell="B37" sqref="B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5" t="s">
        <v>467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9A84F-C498-4B6F-A7A3-A1D6B07963CF}">
  <dimension ref="A1:B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5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5BF1-7042-457C-9A74-4BD317CC92C0}">
  <dimension ref="A1:B457"/>
  <sheetViews>
    <sheetView topLeftCell="A55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105" t="s">
        <v>462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88</v>
      </c>
    </row>
    <row r="432" spans="1:2" ht="15.75" thickBot="1">
      <c r="B432">
        <v>0</v>
      </c>
    </row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484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CFC6A-3F88-4B15-B782-AA3405B5AD02}">
  <dimension ref="A1:B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E9AA-28F1-4112-8AEF-00DBA31FBDD8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75">
        <v>44793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486</v>
      </c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486</v>
      </c>
    </row>
    <row r="34" spans="1:2">
      <c r="A34" s="19" t="s">
        <v>17</v>
      </c>
      <c r="B34" s="30" t="s">
        <v>486</v>
      </c>
    </row>
    <row r="35" spans="1:2" ht="14.45" customHeight="1">
      <c r="A35" s="19" t="s">
        <v>18</v>
      </c>
      <c r="B35" s="30" t="s">
        <v>486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74"/>
    </row>
    <row r="44" spans="1:2" ht="210">
      <c r="A44" s="54" t="s">
        <v>42</v>
      </c>
      <c r="B44" s="73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486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 t="s">
        <v>486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A996-1D82-41BB-BF34-C3B6486903E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457</v>
      </c>
    </row>
    <row r="2" spans="1:2" ht="15.75" thickBot="1">
      <c r="A2" s="77">
        <v>44793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6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456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454</v>
      </c>
      <c r="B439" s="30"/>
    </row>
    <row r="440" spans="1:2">
      <c r="A440" s="14" t="s">
        <v>453</v>
      </c>
      <c r="B440" s="30"/>
    </row>
    <row r="441" spans="1:2">
      <c r="A441" s="14" t="s">
        <v>452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03E-C98C-4738-80F6-E454408A6F8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459</v>
      </c>
    </row>
    <row r="2" spans="1:2" ht="16.5" thickBot="1">
      <c r="A2" s="103">
        <v>44793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173.25">
      <c r="A44" s="93" t="s">
        <v>458</v>
      </c>
      <c r="B44" s="76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455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447</v>
      </c>
      <c r="B73" s="30"/>
    </row>
    <row r="74" spans="1:2" ht="16.5" thickBot="1">
      <c r="A74" s="81" t="s">
        <v>446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455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8D38-D6E1-4DAA-86B1-A4A9449DA7C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05" t="s">
        <v>462</v>
      </c>
    </row>
    <row r="2" spans="1:2" ht="15.75" thickBot="1">
      <c r="A2" s="77">
        <v>44793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452</v>
      </c>
      <c r="B440" s="30"/>
    </row>
    <row r="441" spans="1:2">
      <c r="A441" s="14" t="s">
        <v>460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3FB05-03BE-468A-9C8A-7B905C6FF72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73" t="s">
        <v>59</v>
      </c>
    </row>
    <row r="2" spans="1:2">
      <c r="A2" s="77">
        <v>44793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AC82-91C8-4AAE-A5FC-48E5FFEFF03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73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040A-09B0-4FBC-BC72-C2458F2935A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08" t="s">
        <v>464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30AC-B902-4A40-A751-A2D7930E583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75">
        <v>44793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A5ED4-5BF2-4FD7-834D-0C2C3CF0348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70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3" spans="1:2">
      <c r="A13" s="61" t="s">
        <v>4</v>
      </c>
    </row>
    <row r="14" spans="1:2">
      <c r="A14" s="63" t="s">
        <v>5</v>
      </c>
      <c r="B14" s="38">
        <v>12</v>
      </c>
    </row>
    <row r="15" spans="1:2">
      <c r="A15" s="63" t="s">
        <v>6</v>
      </c>
      <c r="B15" s="38">
        <v>7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19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>
        <v>12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19</v>
      </c>
    </row>
    <row r="31" spans="1:2">
      <c r="A31" s="61" t="s">
        <v>14</v>
      </c>
    </row>
    <row r="32" spans="1:2">
      <c r="A32" s="63" t="s">
        <v>15</v>
      </c>
      <c r="B32" s="38" t="s">
        <v>486</v>
      </c>
    </row>
    <row r="33" spans="1:2">
      <c r="A33" s="63" t="s">
        <v>16</v>
      </c>
      <c r="B33" s="38" t="s">
        <v>486</v>
      </c>
    </row>
    <row r="34" spans="1:2">
      <c r="A34" s="63" t="s">
        <v>17</v>
      </c>
      <c r="B34" s="38">
        <v>6</v>
      </c>
    </row>
    <row r="35" spans="1:2" ht="14.45" customHeight="1">
      <c r="A35" s="63" t="s">
        <v>18</v>
      </c>
      <c r="B35" s="38">
        <v>6</v>
      </c>
    </row>
    <row r="36" spans="1:2">
      <c r="A36" s="63" t="s">
        <v>19</v>
      </c>
      <c r="B36" s="38" t="s">
        <v>486</v>
      </c>
    </row>
    <row r="37" spans="1:2">
      <c r="A37" s="63" t="s">
        <v>20</v>
      </c>
    </row>
    <row r="38" spans="1:2">
      <c r="A38" s="63" t="s">
        <v>21</v>
      </c>
      <c r="B38" s="38" t="s">
        <v>486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19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19</v>
      </c>
    </row>
    <row r="434" spans="1:2">
      <c r="A434" s="64" t="s">
        <v>38</v>
      </c>
    </row>
    <row r="435" spans="1:2">
      <c r="A435" s="63" t="s">
        <v>45</v>
      </c>
      <c r="B435" s="38">
        <v>18</v>
      </c>
    </row>
    <row r="436" spans="1:2">
      <c r="A436" s="63" t="s">
        <v>46</v>
      </c>
      <c r="B436" s="38" t="s">
        <v>486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6DDFE-A9F0-4D35-9495-BA8FFD6FD91D}">
  <dimension ref="A1:B435"/>
  <sheetViews>
    <sheetView topLeftCell="A293"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73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DDDB-0B75-4881-92FF-0147799C05C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1" t="s">
        <v>450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F96C-E106-4739-B5CC-A44C31DEF04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72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80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.75" thickBot="1">
      <c r="A432" s="48" t="s">
        <v>24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3272D-5516-4B99-91D4-3AA7F32F954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1" t="s">
        <v>450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AB7D-198D-48F9-9225-DD97164703A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7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68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25640-A7EB-454C-86B5-9ACA99E3A9D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1" t="s">
        <v>450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7BFFD-0036-4C6A-AF81-F15E3D56E4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7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702C-7174-4901-B605-72434AAE4AD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1" t="s">
        <v>450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ED520-4064-482B-8168-5CC848DB030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2" t="s">
        <v>448</v>
      </c>
      <c r="B2" s="35" t="s">
        <v>54</v>
      </c>
    </row>
    <row r="3" spans="1:2" ht="15.75" thickBot="1">
      <c r="A3" s="24" t="s">
        <v>10</v>
      </c>
      <c r="B3" s="38">
        <v>17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BC874-3D97-4F8B-B40B-E8D317CB67E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31" t="str">
        <f>'HAMPSHIRE Tested Inmates'!A2</f>
        <v>08.20.2022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4FFF-CCC1-42FD-8503-3D472451BF3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31" t="str">
        <f>'HAMPSHIRE Tested Inmates'!A2</f>
        <v>08.20.2022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D2C1-8EE7-4BF2-9922-EC401F979ED0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73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A3CC0-24C3-4A43-AE2A-67A099882C7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31" t="str">
        <f>'HAMPSHIRE Tested Inmates'!A2</f>
        <v>08.20.2022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340A-B20A-4500-A0A7-747D6147737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31" t="str">
        <f>'HAMPSHIRE Tested Inmates'!A2</f>
        <v>08.20.2022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95774-6B09-4591-9AA3-C73740E344C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31" t="str">
        <f>'HAMPSHIRE Tested Inmates'!A2</f>
        <v>08.20.2022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DF1D-AE8E-41FB-8527-CD8A1B70E9A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31" t="str">
        <f>'HAMPSHIRE Tested Inmates'!A2</f>
        <v>08.20.2022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5585-5B50-46F5-9236-E2C7CDE98AE3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31" t="str">
        <f>'HAMPSHIRE Tested Inmates'!A2</f>
        <v>08.20.2022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8098-CA26-44F2-B6DB-EED1736FC4C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486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611A-C4AB-44DC-BF9A-42F210F69A4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64AF-43C9-4E3D-BF9F-07D44F34758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41797-F576-4EF1-877D-D0B868A66F3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C70D-4AF6-4B6D-B622-DD1461B7D46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44E2-C79C-4240-BBCD-C8DB826EA22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108" t="s">
        <v>464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F2661-44B9-4213-9566-77FBECAF2BB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AE82-A7C7-4E15-BC50-F60E500411E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AB69-EF6C-4186-B977-95640CCAE80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13DC-BA43-44D3-B38A-ABCBE62B1D7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67E0-14C7-4398-80FD-800E999E28B3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2022-08-23T17:56:44Z</dcterms:modified>
</cp:coreProperties>
</file>