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2.23.22/"/>
    </mc:Choice>
  </mc:AlternateContent>
  <xr:revisionPtr revIDLastSave="14" documentId="8_{45CC7C5A-A1D7-43E5-8206-7213624BC9A0}" xr6:coauthVersionLast="47" xr6:coauthVersionMax="47" xr10:uidLastSave="{78C48D9D-2C61-4530-8E2F-00ACDAD5ED11}"/>
  <bookViews>
    <workbookView xWindow="-120" yWindow="-120" windowWidth="29040" windowHeight="1584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 s="1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60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/>
  <c r="B22" i="24"/>
  <c r="B29" i="24"/>
  <c r="B41" i="24"/>
  <c r="B72" i="24"/>
  <c r="B76" i="24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<sst xmlns="http://schemas.openxmlformats.org/spreadsheetml/2006/main" count="38265" uniqueCount="492">
  <si>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</si>
  <si>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</si>
  <si>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</si>
  <si>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</si>
  <si>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</si>
  <si>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</si>
  <si>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</si>
  <si>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</si>
  <si>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</si>
  <si>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</si>
  <si>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</si>
  <si>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</si>
  <si>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</si>
  <si>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</si>
  <si>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</si>
  <si>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</si>
  <si>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</si>
  <si>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</si>
  <si>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</si>
  <si>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</si>
  <si>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</si>
  <si>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</si>
  <si>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</si>
  <si>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</si>
  <si>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</si>
  <si>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</si>
  <si>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</si>
  <si>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</si>
  <si>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</si>
  <si>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</si>
  <si>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</si>
  <si>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</si>
  <si>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</si>
  <si>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</si>
  <si>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</si>
  <si>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</si>
  <si>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</si>
  <si>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</si>
  <si>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</si>
  <si>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</si>
  <si>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</si>
  <si>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</si>
  <si>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</si>
  <si>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</si>
  <si>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</si>
  <si>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</si>
  <si>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</si>
  <si>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</si>
  <si>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</si>
  <si>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</si>
  <si>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</si>
  <si>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</si>
  <si>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</si>
  <si>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</si>
  <si>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</si>
  <si>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</si>
  <si>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</si>
  <si>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</si>
  <si>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</si>
  <si>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</si>
  <si>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</si>
  <si>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</si>
  <si>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</si>
  <si>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</si>
  <si>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</si>
  <si>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</si>
  <si>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</si>
  <si>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</si>
  <si>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</si>
  <si>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</si>
  <si>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</si>
  <si>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</si>
  <si>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</si>
  <si>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</si>
  <si>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</si>
  <si>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</si>
  <si>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</si>
  <si>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</si>
  <si>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</si>
  <si>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</si>
  <si>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</si>
  <si>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</si>
  <si>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</si>
  <si>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</si>
  <si>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</si>
  <si>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</si>
  <si>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</si>
  <si>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</si>
  <si>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</si>
  <si>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</si>
  <si>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</si>
  <si>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</si>
  <si>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</si>
  <si>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</si>
  <si>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</si>
  <si>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</si>
  <si>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</si>
  <si>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</si>
  <si>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</si>
  <si>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</si>
  <si>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</si>
  <si>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</si>
  <si>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</si>
  <si>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</si>
  <si>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</si>
  <si>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</si>
  <si>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</si>
  <si>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</si>
  <si>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</si>
  <si>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</si>
  <si>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</si>
  <si>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</si>
  <si>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</si>
  <si>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</si>
  <si>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</si>
  <si>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</si>
  <si>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</si>
  <si>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</si>
  <si>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</si>
  <si>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</si>
  <si>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</si>
  <si>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</si>
  <si>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</si>
  <si>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</si>
  <si>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</si>
  <si>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</si>
  <si>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</si>
  <si>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</si>
  <si>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</si>
  <si>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</si>
  <si>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</si>
  <si>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</si>
  <si>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</si>
  <si>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</si>
  <si>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</si>
  <si>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</si>
  <si>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</si>
  <si>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</si>
  <si>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</si>
  <si>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</si>
  <si>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</si>
  <si>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</si>
  <si>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</si>
  <si>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</si>
  <si>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</si>
  <si>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</si>
  <si>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</si>
  <si>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</si>
  <si>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</si>
  <si>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</si>
  <si>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</si>
  <si>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</si>
  <si>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</si>
  <si>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</si>
  <si>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</si>
  <si>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</si>
  <si>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</si>
  <si>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</si>
  <si>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</si>
  <si>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</si>
  <si>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</si>
  <si>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</si>
  <si>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</si>
  <si>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</si>
  <si>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</si>
  <si>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</si>
  <si>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</si>
  <si>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</si>
  <si>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</si>
  <si>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</si>
  <si>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</si>
  <si>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</si>
  <si>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</si>
  <si>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</si>
  <si>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</si>
  <si>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</si>
  <si>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</si>
  <si>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</si>
  <si>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</si>
  <si>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</si>
  <si>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</si>
  <si>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</si>
  <si>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</si>
  <si>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</si>
  <si>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</si>
  <si>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</si>
  <si>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</si>
  <si>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</si>
  <si>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</si>
  <si>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</si>
  <si>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</si>
  <si>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</si>
  <si>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</si>
  <si>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</si>
  <si>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</si>
  <si>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</si>
  <si>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</si>
  <si>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</si>
  <si>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</si>
  <si>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</si>
  <si>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</si>
  <si>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</si>
  <si>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</si>
  <si>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</si>
  <si>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</si>
  <si>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</si>
  <si>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</si>
  <si>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</si>
  <si>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</si>
  <si>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</si>
  <si>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</si>
  <si>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</si>
  <si>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</si>
  <si>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</si>
  <si>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</si>
  <si>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</si>
  <si>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</si>
  <si>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</si>
  <si>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</si>
  <si>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</si>
  <si>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</si>
  <si>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</si>
  <si>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</si>
  <si>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</si>
  <si>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</si>
  <si>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</si>
  <si>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</si>
  <si>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</si>
  <si>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</si>
  <si>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</si>
  <si>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</si>
  <si>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</si>
  <si>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</si>
  <si>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</si>
  <si>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</si>
  <si>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</si>
  <si>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</si>
  <si>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</si>
  <si>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</si>
  <si>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</si>
  <si>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</si>
  <si>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</si>
  <si>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</si>
  <si>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</si>
  <si>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</si>
  <si>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</si>
  <si>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</si>
  <si>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</si>
  <si>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</si>
  <si>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</si>
  <si>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</si>
  <si>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</si>
  <si>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</si>
  <si>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</si>
  <si>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</si>
  <si>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</si>
  <si>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</si>
  <si>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</si>
  <si>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</si>
  <si>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</si>
  <si>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</si>
  <si>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</si>
  <si>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</si>
  <si>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</si>
  <si>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</si>
  <si>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</si>
  <si>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</si>
  <si>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</si>
  <si>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</si>
  <si>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</si>
  <si>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</si>
  <si>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</si>
  <si>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</si>
  <si>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</si>
  <si>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</si>
  <si>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</si>
  <si>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</si>
  <si>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</si>
  <si>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</si>
  <si>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</si>
  <si>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</si>
  <si>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</si>
  <si>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</si>
  <si>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</si>
  <si>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</si>
  <si>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</si>
  <si>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</si>
  <si>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</si>
  <si>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</si>
  <si>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</si>
  <si>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</si>
  <si>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</si>
  <si>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</si>
  <si>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</si>
  <si>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</si>
  <si>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</si>
  <si>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</si>
  <si>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</si>
  <si>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</si>
  <si>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</si>
  <si>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</si>
  <si>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</si>
  <si>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</si>
  <si>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</si>
  <si>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</si>
  <si>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</si>
  <si>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</si>
  <si>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</si>
  <si>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</si>
  <si>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</si>
  <si>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</si>
  <si>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</si>
  <si>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</si>
  <si>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</si>
  <si>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</si>
  <si>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</si>
  <si>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</si>
  <si>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</si>
  <si>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</si>
  <si>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</si>
  <si>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</si>
  <si>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</si>
  <si>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</si>
  <si>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</si>
  <si>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</si>
  <si>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</si>
  <si>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</si>
  <si>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</si>
  <si>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</si>
  <si>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</si>
  <si>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</si>
  <si>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</si>
  <si>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</si>
  <si>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</si>
  <si>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</si>
  <si>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</si>
  <si>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</si>
  <si>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</si>
  <si>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</si>
  <si>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</si>
  <si>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</si>
  <si>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</si>
  <si>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</si>
  <si>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</si>
  <si>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</si>
  <si>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</si>
  <si>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</si>
  <si>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</si>
  <si>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</si>
  <si>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</si>
  <si>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</si>
  <si>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</si>
  <si>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</si>
  <si>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</si>
  <si>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</si>
  <si>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</si>
  <si>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</si>
  <si>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</si>
  <si>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</si>
  <si>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</si>
  <si>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</si>
  <si>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</si>
  <si>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</si>
  <si>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</si>
  <si>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</si>
  <si>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</si>
  <si>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</si>
  <si>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</si>
  <si>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</si>
  <si>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</si>
  <si>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</si>
  <si>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</si>
  <si>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</si>
  <si>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</si>
  <si>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</si>
  <si>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</si>
  <si>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</si>
  <si>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</si>
  <si>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</si>
  <si>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</si>
  <si>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</si>
  <si>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</si>
  <si>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</si>
  <si>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</si>
  <si>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</si>
  <si>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</si>
  <si>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</si>
  <si>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</si>
  <si>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</si>
  <si>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</si>
  <si>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</si>
  <si>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</si>
  <si>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</si>
  <si>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</si>
  <si>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</si>
  <si>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</si>
  <si>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</si>
  <si>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</si>
  <si>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</si>
  <si>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</si>
  <si>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</si>
  <si>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</si>
  <si>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</si>
  <si>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</si>
  <si>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</si>
  <si>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</si>
  <si>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</si>
  <si>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</si>
  <si>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</si>
  <si>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</si>
  <si>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</si>
  <si>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</si>
  <si>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</si>
  <si>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</si>
  <si>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</si>
  <si>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</si>
  <si>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</si>
  <si>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</si>
  <si>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</si>
  <si>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</si>
  <si>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</si>
  <si>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</si>
  <si>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</si>
  <si>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</si>
  <si>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</si>
  <si>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</si>
  <si>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</si>
  <si>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</si>
  <si>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</si>
  <si>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</si>
  <si>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</si>
  <si>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</si>
  <si>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</si>
  <si>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</si>
  <si>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</si>
  <si>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</si>
  <si>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</si>
  <si>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</si>
  <si>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</si>
  <si>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</si>
  <si>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</si>
  <si>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</si>
  <si>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</si>
  <si>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</si>
  <si>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</si>
  <si>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12/23/2022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</si>
  <si>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</si>
  <si>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12/23/2022</t>
  </si>
  <si>
    <t>PLYMOUTH</t>
  </si>
  <si>
    <t>County (Of Facility In Which Staff Work)</t>
  </si>
  <si>
    <t>Date                                                                                     12/23/2022</t>
  </si>
  <si>
    <t>Date                                                                                                    12/23/2022</t>
  </si>
  <si>
    <t>Date                                                                                      12/23/2022</t>
  </si>
  <si>
    <t>Date                                                                                          12/23/22</t>
  </si>
  <si>
    <t>Date                                                                                       12/23/2022</t>
  </si>
  <si>
    <t>Date                                                                                         12/23/2022</t>
  </si>
  <si>
    <t>DATE:12/23/2022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</si>
  <si>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</si>
  <si>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</si>
  <si>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</si>
  <si>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</si>
  <si>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</si>
  <si>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23, 2022</t>
  </si>
  <si>
    <t>DATE: December 22, 2022</t>
  </si>
  <si>
    <t>12.23.2022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</si>
  <si>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</si>
  <si>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</si>
  <si>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</si>
  <si>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</si>
  <si>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</si>
  <si>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</si>
  <si>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</si>
  <si>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</si>
  <si>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12/23/2022</t>
  </si>
  <si>
    <t>DATE: Dec 23, 2022</t>
  </si>
  <si>
    <t>Essex County</t>
  </si>
  <si>
    <t>DATE:  Dec 23,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</si>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</sst>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22DE-204C-4F47-9829-36D58628AEDC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487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486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485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0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8F79-AA4A-43AD-BDD8-65D64B07ED7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484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491</v>
      </c>
    </row>
    <row r="5" spans="1:2" ht="15.75" thickBot="1">
      <c r="A5" s="19" t="s">
        <v>0</v>
      </c>
    </row>
    <row r="6" spans="1:2">
      <c r="A6" s="3" t="s">
        <v>1</v>
      </c>
      <c r="B6" s="30" t="s">
        <v>491</v>
      </c>
    </row>
    <row r="7" spans="1:2">
      <c r="A7" s="1" t="s">
        <v>2</v>
      </c>
      <c r="B7" s="30" t="s">
        <v>491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491</v>
      </c>
    </row>
    <row r="13" spans="1:2">
      <c r="A13" s="20" t="s">
        <v>4</v>
      </c>
    </row>
    <row r="14" spans="1:2">
      <c r="A14" s="1" t="s">
        <v>5</v>
      </c>
      <c r="B14" s="30" t="s">
        <v>491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491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491</v>
      </c>
    </row>
    <row r="26" spans="1:2">
      <c r="A26" s="1" t="s">
        <v>394</v>
      </c>
      <c r="B26" s="30" t="s">
        <v>491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491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491</v>
      </c>
    </row>
    <row r="34" spans="1:2">
      <c r="A34" s="7" t="s">
        <v>366</v>
      </c>
      <c r="B34" s="30" t="s">
        <v>491</v>
      </c>
    </row>
    <row r="35" spans="1:2">
      <c r="A35" s="7" t="s">
        <v>367</v>
      </c>
      <c r="B35" s="30" t="s">
        <v>491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 t="s">
        <v>491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491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491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491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491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 t="s">
        <v>491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491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 t="s">
        <v>491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491</v>
      </c>
    </row>
    <row r="435" spans="1:2">
      <c r="A435" s="12" t="s">
        <v>423</v>
      </c>
      <c r="B435" s="30" t="s">
        <v>491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201DD-C9FD-422F-8539-811E1D233249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484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 t="s">
        <v>491</v>
      </c>
    </row>
    <row r="5" spans="1:2" ht="15.75" thickBot="1">
      <c r="A5" s="19" t="s">
        <v>0</v>
      </c>
    </row>
    <row r="6" spans="1:2">
      <c r="A6" s="3" t="s">
        <v>1</v>
      </c>
      <c r="B6" s="30" t="s">
        <v>491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491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491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491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491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491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491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491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491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  <c r="B63" s="30" t="s">
        <v>491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 t="s">
        <v>491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 t="s">
        <v>491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491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91BC-28C7-4ED1-AE60-CC82A2528ECF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484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 t="s">
        <v>491</v>
      </c>
    </row>
    <row r="5" spans="1:2" ht="15.75" thickBot="1">
      <c r="A5" s="19" t="s">
        <v>0</v>
      </c>
    </row>
    <row r="6" spans="1:2">
      <c r="A6" s="3" t="s">
        <v>1</v>
      </c>
      <c r="B6" s="30" t="s">
        <v>491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491</v>
      </c>
    </row>
    <row r="13" spans="1:2">
      <c r="A13" s="20" t="s">
        <v>4</v>
      </c>
    </row>
    <row r="14" spans="1:2">
      <c r="A14" s="1" t="s">
        <v>5</v>
      </c>
      <c r="B14" s="30" t="s">
        <v>491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491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491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491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491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491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491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491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 t="s">
        <v>491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491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 t="s">
        <v>491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491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4F08D-0F35-484C-9A80-0ADF9A9CE777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484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293EE-0531-46AB-B835-DB87A05426BB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484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B7DD1-1C8C-47B1-87A5-1DD48C89830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484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6D991-DD3E-4FF1-AA60-7CE624264E01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484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D8D0-EECC-43BD-AB0A-ABA457327BF4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480</v>
      </c>
      <c r="B1" s="33" t="s">
        <v>422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5">
        <v>5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 t="s">
        <v>491</v>
      </c>
    </row>
    <row r="7" spans="1:2">
      <c r="A7" s="1" t="s">
        <v>2</v>
      </c>
      <c r="B7" s="41" t="s">
        <v>491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 t="s">
        <v>491</v>
      </c>
    </row>
    <row r="15" spans="1:2">
      <c r="A15" s="1" t="s">
        <v>6</v>
      </c>
      <c r="B15" s="41" t="s">
        <v>491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f>SUM(B14:B21)</f>
        <v>0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5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f>SUM(B25:B28)</f>
        <v>5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491</v>
      </c>
    </row>
    <row r="37" spans="1:2">
      <c r="A37" s="7" t="s">
        <v>366</v>
      </c>
      <c r="B37" s="41" t="s">
        <v>491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 t="s">
        <v>491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5" spans="1:2" ht="15" customHeight="1"/>
    <row r="46" spans="1:2" ht="50.1" customHeight="1">
      <c r="A46" s="46" t="s">
        <v>479</v>
      </c>
      <c r="B46" s="114"/>
    </row>
    <row r="47" spans="1:2" ht="210">
      <c r="A47" s="17" t="s">
        <v>478</v>
      </c>
      <c r="B47" s="41">
        <v>0</v>
      </c>
    </row>
    <row r="48" spans="1:2">
      <c r="A48" s="10"/>
    </row>
    <row r="49" spans="1:2" ht="75">
      <c r="A49" s="46" t="s">
        <v>389</v>
      </c>
      <c r="B49" s="114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5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7" t="s">
        <v>373</v>
      </c>
      <c r="B62" s="119">
        <f>SUM(B50:B61)</f>
        <v>5</v>
      </c>
    </row>
    <row r="63" spans="1:2">
      <c r="A63" s="20" t="s">
        <v>397</v>
      </c>
      <c r="B63" s="118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5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7" t="s">
        <v>373</v>
      </c>
      <c r="B78" s="116">
        <f>SUM(B64:B77)</f>
        <v>5</v>
      </c>
    </row>
    <row r="79" spans="1:2">
      <c r="A79" s="20" t="s">
        <v>425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5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2">
        <f>SUM(B80:B431)</f>
        <v>5</v>
      </c>
    </row>
    <row r="433" spans="1:2" ht="15.75" thickBot="1"/>
    <row r="434" spans="1:2" ht="30">
      <c r="A434" s="115" t="s">
        <v>391</v>
      </c>
      <c r="B434" s="114"/>
    </row>
    <row r="435" spans="1:2">
      <c r="A435" s="42" t="s">
        <v>400</v>
      </c>
      <c r="B435" s="41" t="s">
        <v>491</v>
      </c>
    </row>
    <row r="436" spans="1:2">
      <c r="A436" s="42" t="s">
        <v>401</v>
      </c>
      <c r="B436" s="41" t="s">
        <v>491</v>
      </c>
    </row>
    <row r="437" spans="1:2">
      <c r="A437" s="42" t="s">
        <v>477</v>
      </c>
      <c r="B437" s="41">
        <v>0</v>
      </c>
    </row>
    <row r="438" spans="1:2" ht="15.75" thickBot="1">
      <c r="A438" s="113" t="s">
        <v>373</v>
      </c>
      <c r="B438" s="11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0853-ABAE-4FAC-871E-AD618FE51E14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480</v>
      </c>
      <c r="B1" s="33" t="s">
        <v>459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4" t="s">
        <v>373</v>
      </c>
      <c r="B11" s="126">
        <f>SUM(B6:B10)</f>
        <v>0</v>
      </c>
    </row>
    <row r="12" spans="1:2" ht="15.75" thickBot="1">
      <c r="A12" s="122"/>
      <c r="B12" s="37"/>
    </row>
    <row r="13" spans="1:2">
      <c r="A13" s="106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3" t="s">
        <v>373</v>
      </c>
      <c r="B22" s="112">
        <f>SUM(B14:B21)</f>
        <v>0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3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3" t="s">
        <v>373</v>
      </c>
      <c r="B44" s="112">
        <f>SUM(B35:B43)</f>
        <v>0</v>
      </c>
    </row>
    <row r="46" spans="1:2" ht="50.1" customHeight="1">
      <c r="A46" s="132" t="s">
        <v>390</v>
      </c>
      <c r="B46" s="114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1" t="s">
        <v>389</v>
      </c>
      <c r="B53" s="114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3" t="s">
        <v>373</v>
      </c>
      <c r="B66" s="112">
        <f>SUM(B52:B65)</f>
        <v>0</v>
      </c>
    </row>
    <row r="67" spans="1:2">
      <c r="A67" s="130"/>
      <c r="B67" s="129"/>
    </row>
    <row r="68" spans="1:2">
      <c r="A68" s="38" t="s">
        <v>449</v>
      </c>
      <c r="B68" s="114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3" t="s">
        <v>373</v>
      </c>
      <c r="B83" s="112">
        <f>SUM(B69:B82)</f>
        <v>0</v>
      </c>
    </row>
    <row r="84" spans="1:2" ht="15.75" thickBot="1"/>
    <row r="85" spans="1:2" ht="30">
      <c r="A85" s="128" t="s">
        <v>428</v>
      </c>
      <c r="B85" s="114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3" t="s">
        <v>373</v>
      </c>
      <c r="B438" s="126">
        <f>SUM(B86:B437)</f>
        <v>0</v>
      </c>
    </row>
    <row r="439" spans="1:2" ht="15.75" thickBot="1"/>
    <row r="440" spans="1:2" ht="30">
      <c r="A440" s="115" t="s">
        <v>391</v>
      </c>
      <c r="B440" s="114"/>
    </row>
    <row r="441" spans="1:2">
      <c r="A441" s="42" t="s">
        <v>481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7" t="s">
        <v>373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CFD82-AA04-4584-BC29-F39312462462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480</v>
      </c>
      <c r="B1" s="138" t="s">
        <v>457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6" t="s">
        <v>373</v>
      </c>
      <c r="B22" s="112">
        <f>SUM(B14:B21)</f>
        <v>0</v>
      </c>
    </row>
    <row r="23" spans="1:4" ht="15.75" thickBot="1">
      <c r="A23" s="135"/>
    </row>
    <row r="24" spans="1:4">
      <c r="A24" s="106" t="s">
        <v>392</v>
      </c>
      <c r="B24" s="114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0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6" spans="1:2" ht="50.1" customHeight="1">
      <c r="A46" s="46" t="s">
        <v>390</v>
      </c>
      <c r="B46" s="114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0" t="s">
        <v>373</v>
      </c>
      <c r="B63" s="119">
        <f>SUM(B51:B62)</f>
        <v>0</v>
      </c>
    </row>
    <row r="64" spans="1:2">
      <c r="A64" s="20" t="s">
        <v>429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0" t="s">
        <v>373</v>
      </c>
      <c r="B79" s="116">
        <f>SUM(B65:B78)</f>
        <v>0</v>
      </c>
    </row>
    <row r="80" spans="1:2" ht="30">
      <c r="A80" s="128" t="s">
        <v>430</v>
      </c>
      <c r="B80" s="114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12">
        <f>SUM(B81:B432)</f>
        <v>0</v>
      </c>
    </row>
    <row r="434" spans="1:2" ht="15.75" thickBot="1"/>
    <row r="435" spans="1:2" ht="30">
      <c r="A435" s="115" t="s">
        <v>391</v>
      </c>
      <c r="B435" s="114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477</v>
      </c>
      <c r="B438" s="41">
        <v>0</v>
      </c>
    </row>
    <row r="439" spans="1:2" ht="15.75" thickBot="1">
      <c r="A439" s="113" t="s">
        <v>373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1FE2-3F22-41F9-AC23-16E5E1CEE00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487</v>
      </c>
      <c r="B1" s="23" t="s">
        <v>459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488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FC7B6-1FEE-4C76-8610-C505BF675D0D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480</v>
      </c>
      <c r="B1" s="142" t="s">
        <v>460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7" t="s">
        <v>491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 t="s">
        <v>491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 t="s">
        <v>491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f>SUM(B13:B21)</f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 t="s">
        <v>491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 t="s">
        <v>491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1" t="s">
        <v>373</v>
      </c>
      <c r="B44" s="112">
        <f>SUM(B35:B43)</f>
        <v>0</v>
      </c>
    </row>
    <row r="46" spans="1:2" ht="50.1" customHeight="1">
      <c r="A46" s="131" t="s">
        <v>390</v>
      </c>
      <c r="B46" s="114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 t="s">
        <v>491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7" t="s">
        <v>373</v>
      </c>
      <c r="B63" s="112">
        <f>SUM(B50:B62)</f>
        <v>0</v>
      </c>
    </row>
    <row r="64" spans="1:2">
      <c r="A64" s="20" t="s">
        <v>431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491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0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>
      <c r="A80" s="139"/>
    </row>
    <row r="81" spans="1:2">
      <c r="A81" s="106" t="s">
        <v>432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 t="s">
        <v>491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3" t="s">
        <v>373</v>
      </c>
      <c r="B434" s="112">
        <f>SUM(B82:B433)</f>
        <v>0</v>
      </c>
    </row>
    <row r="436" spans="1:2" ht="30">
      <c r="A436" s="43" t="s">
        <v>391</v>
      </c>
      <c r="B436" s="114"/>
    </row>
    <row r="437" spans="1:2">
      <c r="A437" s="42" t="s">
        <v>481</v>
      </c>
      <c r="B437" s="41" t="s">
        <v>491</v>
      </c>
    </row>
    <row r="438" spans="1:2">
      <c r="A438" s="42" t="s">
        <v>423</v>
      </c>
      <c r="B438" s="41">
        <v>0</v>
      </c>
    </row>
    <row r="439" spans="1:2">
      <c r="A439" s="42" t="s">
        <v>483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482</v>
      </c>
      <c r="B441" s="41">
        <v>0</v>
      </c>
    </row>
    <row r="442" spans="1:2" ht="15.75" thickBot="1">
      <c r="A442" s="127" t="s">
        <v>373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B0BA5-DF18-4715-9B11-75A777460825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480</v>
      </c>
      <c r="B1" s="144" t="s">
        <v>416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  <c r="B22" s="30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29" spans="1:2" ht="15.75" thickBot="1">
      <c r="B29" s="30"/>
    </row>
    <row r="30" spans="1:2">
      <c r="A30" s="28" t="s">
        <v>363</v>
      </c>
      <c r="B30" s="121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0" t="s">
        <v>373</v>
      </c>
      <c r="B40" s="112">
        <v>0</v>
      </c>
    </row>
    <row r="42" spans="1:2" ht="50.1" customHeight="1">
      <c r="A42" s="131" t="s">
        <v>434</v>
      </c>
      <c r="B42" s="114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1" t="s">
        <v>389</v>
      </c>
      <c r="B46" s="114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0" t="s">
        <v>373</v>
      </c>
      <c r="B59" s="119">
        <f>SUM(B47:B58)</f>
        <v>0</v>
      </c>
    </row>
    <row r="60" spans="1:2">
      <c r="A60" s="20" t="s">
        <v>435</v>
      </c>
      <c r="B60" s="118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0" t="s">
        <v>373</v>
      </c>
      <c r="B75" s="112">
        <f>SUM(B61:B74)</f>
        <v>0</v>
      </c>
    </row>
    <row r="76" spans="1:2" ht="15.75" thickBot="1"/>
    <row r="77" spans="1:2" ht="30">
      <c r="A77" s="128" t="s">
        <v>436</v>
      </c>
      <c r="B77" s="114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0" t="s">
        <v>373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391</v>
      </c>
      <c r="B432" s="114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477</v>
      </c>
      <c r="B435" s="41">
        <v>0</v>
      </c>
    </row>
    <row r="436" spans="1:2" ht="15.75" thickBot="1">
      <c r="A436" s="120" t="s">
        <v>373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BA745-DF1F-4198-B799-4BC44987F534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480</v>
      </c>
      <c r="B1" s="138" t="s">
        <v>437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32" spans="1:2" ht="15.75" thickBot="1"/>
    <row r="33" spans="1:2">
      <c r="A33" s="28" t="s">
        <v>363</v>
      </c>
      <c r="B33" s="121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0" t="s">
        <v>373</v>
      </c>
      <c r="B43" s="112">
        <v>0</v>
      </c>
    </row>
    <row r="44" spans="1:2" ht="15.75" thickBot="1"/>
    <row r="45" spans="1:2" ht="50.1" customHeight="1">
      <c r="A45" s="146" t="s">
        <v>390</v>
      </c>
      <c r="B45" s="114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5" t="s">
        <v>389</v>
      </c>
      <c r="B48" s="114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7" t="s">
        <v>373</v>
      </c>
      <c r="B61" s="112">
        <f>SUM(B48:B60)</f>
        <v>0</v>
      </c>
    </row>
    <row r="62" spans="1:2">
      <c r="A62" s="20" t="s">
        <v>438</v>
      </c>
      <c r="B62" s="114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7" t="s">
        <v>373</v>
      </c>
      <c r="B77" s="112">
        <f>SUM(B63:B76)</f>
        <v>0</v>
      </c>
    </row>
    <row r="78" spans="1:2" ht="15.75" thickBot="1"/>
    <row r="79" spans="1:2" ht="30">
      <c r="A79" s="128" t="s">
        <v>439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3" t="s">
        <v>373</v>
      </c>
      <c r="B432" s="126">
        <f>SUM(B80:B431)</f>
        <v>0</v>
      </c>
    </row>
    <row r="433" spans="1:2" ht="15.75" thickBot="1"/>
    <row r="434" spans="1:2" ht="45" customHeight="1">
      <c r="A434" s="115" t="s">
        <v>391</v>
      </c>
      <c r="B434" s="114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7" t="s">
        <v>373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B491-15DC-4B43-A3D9-073355CF7F48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480</v>
      </c>
      <c r="B1" s="34" t="s">
        <v>461</v>
      </c>
    </row>
    <row r="2" spans="1:2" ht="15.75" thickBot="1">
      <c r="A2" s="38" t="s">
        <v>445</v>
      </c>
      <c r="B2" s="26" t="s">
        <v>414</v>
      </c>
    </row>
    <row r="3" spans="1:2" ht="15.75" thickBot="1">
      <c r="A3" s="67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v>0</v>
      </c>
    </row>
    <row r="32" spans="1:2" ht="15.75" thickBot="1"/>
    <row r="33" spans="1:2" ht="15.75" thickBot="1">
      <c r="A33" s="147" t="s">
        <v>363</v>
      </c>
      <c r="B33" s="121"/>
    </row>
    <row r="34" spans="1:2">
      <c r="A34" s="140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1" t="s">
        <v>373</v>
      </c>
      <c r="B43" s="112">
        <v>0</v>
      </c>
    </row>
    <row r="44" spans="1:2" ht="15.75" thickBot="1">
      <c r="B44"/>
    </row>
    <row r="45" spans="1:2" ht="60" customHeight="1">
      <c r="A45" s="29" t="s">
        <v>390</v>
      </c>
      <c r="B45" s="114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3" t="s">
        <v>373</v>
      </c>
      <c r="B63" s="119">
        <f>SUM(B51:B62)</f>
        <v>0</v>
      </c>
    </row>
    <row r="64" spans="1:2" ht="30">
      <c r="A64" s="128" t="s">
        <v>440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 ht="15.75" thickBot="1">
      <c r="B80"/>
    </row>
    <row r="81" spans="1:2" ht="30">
      <c r="A81" s="128" t="s">
        <v>441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3" t="s">
        <v>373</v>
      </c>
      <c r="B434" s="126">
        <f>SUM(B82:B433)</f>
        <v>0</v>
      </c>
    </row>
    <row r="435" spans="1:2" ht="15.75" thickBot="1"/>
    <row r="436" spans="1:2" ht="30">
      <c r="A436" s="115" t="s">
        <v>391</v>
      </c>
      <c r="B436" s="114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477</v>
      </c>
      <c r="B439" s="41">
        <v>0</v>
      </c>
    </row>
    <row r="440" spans="1:2" ht="15.75" thickBot="1">
      <c r="A440" s="120" t="s">
        <v>373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A68CB-4BE6-42C5-B35E-63401DCB183B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480</v>
      </c>
      <c r="B1" s="138" t="s">
        <v>419</v>
      </c>
    </row>
    <row r="2" spans="1:2">
      <c r="A2" s="38" t="s">
        <v>445</v>
      </c>
      <c r="B2" s="56" t="s">
        <v>411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v>0</v>
      </c>
    </row>
    <row r="23" spans="1:2" ht="15.75" thickBot="1">
      <c r="A23" s="14"/>
      <c r="B23" s="30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363</v>
      </c>
      <c r="B32" s="121"/>
    </row>
    <row r="33" spans="1:2">
      <c r="A33" s="140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0" t="s">
        <v>373</v>
      </c>
      <c r="B42" s="112">
        <v>0</v>
      </c>
    </row>
    <row r="43" spans="1:2" ht="15.75" thickBot="1">
      <c r="B43" s="30"/>
    </row>
    <row r="44" spans="1:2" ht="45.75" thickBot="1">
      <c r="A44" s="148" t="s">
        <v>390</v>
      </c>
      <c r="B44" s="114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8" t="s">
        <v>389</v>
      </c>
      <c r="B50" s="114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0" t="s">
        <v>373</v>
      </c>
      <c r="B63" s="112">
        <f>SUM(B50:B62)</f>
        <v>0</v>
      </c>
    </row>
    <row r="64" spans="1:2" ht="15.75" thickBot="1">
      <c r="A64" s="18" t="s">
        <v>431</v>
      </c>
      <c r="B64" s="114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0" t="s">
        <v>373</v>
      </c>
      <c r="B79" s="112">
        <f>SUM(B65:B78)</f>
        <v>0</v>
      </c>
    </row>
    <row r="80" spans="1:2" ht="30">
      <c r="A80" s="128" t="s">
        <v>442</v>
      </c>
      <c r="B80" s="118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26">
        <f>SUM(B81:B432)</f>
        <v>0</v>
      </c>
    </row>
    <row r="434" spans="1:2">
      <c r="B434" s="30"/>
    </row>
    <row r="435" spans="1:2" ht="30">
      <c r="A435" s="43" t="s">
        <v>391</v>
      </c>
      <c r="B435" s="114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0" t="s">
        <v>373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05F61-2F8D-4CD4-A7A8-4170254EBA8B}">
  <dimension ref="A1:C452"/>
  <sheetViews>
    <sheetView topLeftCell="A399" workbookViewId="0">
      <selection activeCell="B422" sqref="B42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475</v>
      </c>
      <c r="B1" s="25" t="s">
        <v>422</v>
      </c>
    </row>
    <row r="2" spans="1:2" ht="15.75" thickBot="1">
      <c r="A2" s="24" t="s">
        <v>474</v>
      </c>
      <c r="B2" s="27" t="s">
        <v>411</v>
      </c>
    </row>
    <row r="3" spans="1:2" ht="15.75" thickBot="1">
      <c r="A3" s="18" t="s">
        <v>10</v>
      </c>
      <c r="B3" s="30">
        <v>14</v>
      </c>
    </row>
    <row r="5" spans="1:2" ht="15.75" thickBot="1">
      <c r="A5" s="19" t="s">
        <v>0</v>
      </c>
    </row>
    <row r="6" spans="1:2">
      <c r="A6" s="3" t="s">
        <v>1</v>
      </c>
      <c r="B6" s="30">
        <v>13</v>
      </c>
    </row>
    <row r="7" spans="1:2">
      <c r="A7" s="1" t="s">
        <v>2</v>
      </c>
      <c r="B7" s="30" t="s">
        <v>491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14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10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491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14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491</v>
      </c>
    </row>
    <row r="26" spans="1:2">
      <c r="A26" s="1" t="s">
        <v>394</v>
      </c>
      <c r="B26" s="30">
        <v>10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14</v>
      </c>
    </row>
    <row r="30" spans="1:2" ht="15.75" thickBot="1">
      <c r="A30" s="108"/>
    </row>
    <row r="31" spans="1:2">
      <c r="A31" s="28" t="s">
        <v>363</v>
      </c>
    </row>
    <row r="32" spans="1:2">
      <c r="A32" s="1" t="s">
        <v>364</v>
      </c>
    </row>
    <row r="33" spans="1:2">
      <c r="A33" s="1" t="s">
        <v>365</v>
      </c>
      <c r="B33" s="30" t="s">
        <v>491</v>
      </c>
    </row>
    <row r="34" spans="1:2">
      <c r="A34" s="1" t="s">
        <v>366</v>
      </c>
      <c r="B34" s="30" t="s">
        <v>491</v>
      </c>
    </row>
    <row r="35" spans="1:2" ht="14.45" customHeight="1">
      <c r="A35" s="1" t="s">
        <v>367</v>
      </c>
      <c r="B35" s="30">
        <v>5</v>
      </c>
    </row>
    <row r="36" spans="1:2">
      <c r="A36" s="1" t="s">
        <v>368</v>
      </c>
      <c r="B36" s="30" t="s">
        <v>491</v>
      </c>
    </row>
    <row r="37" spans="1:2">
      <c r="A37" s="1" t="s">
        <v>369</v>
      </c>
      <c r="B37" s="30" t="s">
        <v>491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  <c r="B41" s="30">
        <v>14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13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491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14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14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14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14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14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11</v>
      </c>
    </row>
    <row r="434" spans="1:2">
      <c r="A434" s="12" t="s">
        <v>401</v>
      </c>
      <c r="B434" s="30" t="s">
        <v>491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C7AA8-1363-4692-AEE1-945109C609D0}">
  <dimension ref="A1:B457"/>
  <sheetViews>
    <sheetView workbookViewId="0">
      <selection activeCell="B422" sqref="B42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475</v>
      </c>
      <c r="B1" s="25" t="s">
        <v>424</v>
      </c>
    </row>
    <row r="2" spans="1:2" ht="15.75" thickBot="1">
      <c r="A2" s="24" t="s">
        <v>474</v>
      </c>
      <c r="B2" s="27" t="s">
        <v>411</v>
      </c>
    </row>
    <row r="3" spans="1:2" ht="15.75" thickBot="1">
      <c r="A3" s="18" t="s">
        <v>10</v>
      </c>
      <c r="B3" s="30" t="s">
        <v>491</v>
      </c>
    </row>
    <row r="5" spans="1:2" ht="15.75" thickBot="1">
      <c r="A5" s="19" t="s">
        <v>0</v>
      </c>
    </row>
    <row r="6" spans="1:2">
      <c r="A6" s="3" t="s">
        <v>1</v>
      </c>
      <c r="B6" s="30" t="s">
        <v>491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491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491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491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491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491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s="30" t="s">
        <v>491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491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491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491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491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491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491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405</v>
      </c>
      <c r="B436" s="30" t="s">
        <v>491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E3F7B-B780-4DC3-90F6-56A78E9AD454}">
  <dimension ref="A1:B455"/>
  <sheetViews>
    <sheetView topLeftCell="A399" workbookViewId="0">
      <selection activeCell="B422" sqref="B422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475</v>
      </c>
      <c r="B1" s="25" t="s">
        <v>408</v>
      </c>
    </row>
    <row r="2" spans="1:2" ht="15.75" thickBot="1">
      <c r="A2" s="24" t="s">
        <v>474</v>
      </c>
      <c r="B2" s="27" t="s">
        <v>407</v>
      </c>
    </row>
    <row r="3" spans="1:2" ht="15.75" thickBot="1">
      <c r="A3" s="18" t="s">
        <v>10</v>
      </c>
      <c r="B3" s="30" t="s">
        <v>491</v>
      </c>
    </row>
    <row r="5" spans="1:2" ht="15.75" thickBot="1">
      <c r="A5" s="19" t="s">
        <v>0</v>
      </c>
    </row>
    <row r="6" spans="1:2">
      <c r="A6" s="3" t="s">
        <v>1</v>
      </c>
      <c r="B6" s="30" t="s">
        <v>491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491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491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491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491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491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491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491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491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491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491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491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2">
      <c r="A433" s="12" t="s">
        <v>401</v>
      </c>
      <c r="B433" s="30" t="s">
        <v>491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8724D-2DE3-4301-855C-0479F5D25F45}">
  <dimension ref="A1:B455"/>
  <sheetViews>
    <sheetView workbookViewId="0">
      <selection activeCell="B422" sqref="B422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475</v>
      </c>
      <c r="B1" s="25" t="s">
        <v>409</v>
      </c>
    </row>
    <row r="2" spans="1:2" ht="15.75" thickBot="1">
      <c r="A2" s="24" t="s">
        <v>474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F0F39-773C-457D-9B63-E3A054F1810F}">
  <dimension ref="A1:B434"/>
  <sheetViews>
    <sheetView workbookViewId="0">
      <selection activeCell="B422" sqref="B42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475</v>
      </c>
      <c r="B1" s="33" t="s">
        <v>416</v>
      </c>
    </row>
    <row r="2" spans="1:2">
      <c r="A2" s="24" t="s">
        <v>474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A92AB-0C23-4723-A244-1365AEBDA6AD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487</v>
      </c>
      <c r="B1" s="23" t="s">
        <v>457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D999B-411C-4495-924E-8DA7EC58D33D}">
  <dimension ref="A1:B437"/>
  <sheetViews>
    <sheetView workbookViewId="0">
      <selection activeCell="B422" sqref="B42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475</v>
      </c>
      <c r="B1" s="33" t="s">
        <v>437</v>
      </c>
    </row>
    <row r="2" spans="1:2">
      <c r="A2" s="24" t="s">
        <v>476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46EB7-B9A9-4389-95D8-A29785A4376A}">
  <dimension ref="A1:B457"/>
  <sheetViews>
    <sheetView workbookViewId="0">
      <selection activeCell="B422" sqref="B42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475</v>
      </c>
      <c r="B1" s="34" t="s">
        <v>418</v>
      </c>
    </row>
    <row r="2" spans="1:2" ht="15.75" thickBot="1">
      <c r="A2" s="24" t="s">
        <v>474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48E2A-F7CD-4435-8167-E920B457DDDE}">
  <dimension ref="A1:B457"/>
  <sheetViews>
    <sheetView workbookViewId="0">
      <selection activeCell="B422" sqref="B422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475</v>
      </c>
      <c r="B1" s="25" t="s">
        <v>419</v>
      </c>
    </row>
    <row r="2" spans="1:2" ht="15.75" thickBot="1">
      <c r="A2" s="24" t="s">
        <v>474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788BD-22C9-4877-8AA4-5C1FEFE159A1}">
  <dimension ref="A1:B456"/>
  <sheetViews>
    <sheetView topLeftCell="A397" workbookViewId="0">
      <selection activeCell="B439" sqref="B439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44918</v>
      </c>
      <c r="B2" s="27" t="s">
        <v>411</v>
      </c>
    </row>
    <row r="3" spans="1:2" ht="15.75" thickBot="1">
      <c r="A3" s="18" t="s">
        <v>10</v>
      </c>
      <c r="B3" s="23">
        <v>10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>
        <v>8</v>
      </c>
    </row>
    <row r="7" spans="1:2">
      <c r="A7" s="1" t="s">
        <v>2</v>
      </c>
      <c r="B7" s="23" t="s">
        <v>491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>
        <v>10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9</v>
      </c>
    </row>
    <row r="15" spans="1:2">
      <c r="A15" s="1" t="s">
        <v>6</v>
      </c>
      <c r="B15" s="23" t="s">
        <v>491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>
        <v>10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 t="s">
        <v>491</v>
      </c>
    </row>
    <row r="26" spans="1:2">
      <c r="A26" s="1" t="s">
        <v>394</v>
      </c>
      <c r="B26" s="23">
        <v>7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>
        <v>10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491</v>
      </c>
    </row>
    <row r="34" spans="1:2">
      <c r="A34" s="7" t="s">
        <v>366</v>
      </c>
      <c r="B34" s="23">
        <v>7</v>
      </c>
    </row>
    <row r="35" spans="1:2" ht="14.45" customHeight="1">
      <c r="A35" s="7" t="s">
        <v>367</v>
      </c>
      <c r="B35" s="23" t="s">
        <v>491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>
        <v>10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>
        <v>9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 t="s">
        <v>491</v>
      </c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467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467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>
        <v>6</v>
      </c>
    </row>
    <row r="434" spans="1:2">
      <c r="A434" s="12" t="s">
        <v>401</v>
      </c>
      <c r="B434" s="23" t="s">
        <v>491</v>
      </c>
    </row>
    <row r="435" spans="1:2">
      <c r="A435" s="12" t="s">
        <v>373</v>
      </c>
      <c r="B435" s="23">
        <v>10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16D08-0C1A-4042-802E-884F35668A3E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459</v>
      </c>
    </row>
    <row r="2" spans="1:2" ht="15.75" thickBot="1">
      <c r="A2" s="76">
        <v>44918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449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471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467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470</v>
      </c>
      <c r="B439" s="23"/>
    </row>
    <row r="440" spans="1:2">
      <c r="A440" s="12" t="s">
        <v>469</v>
      </c>
      <c r="B440" s="23"/>
    </row>
    <row r="441" spans="1:2">
      <c r="A441" s="12" t="s">
        <v>468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240C4-AC04-4D11-81D6-8F5CFA5FCFA4}">
  <dimension ref="A1:B455"/>
  <sheetViews>
    <sheetView zoomScale="80" zoomScaleNormal="80" workbookViewId="0">
      <selection activeCell="B439" sqref="B439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457</v>
      </c>
    </row>
    <row r="2" spans="1:2" ht="16.5" thickBot="1">
      <c r="A2" s="102">
        <v>44918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472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471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471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 t="s">
        <v>373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CECBD-0925-4CF0-A7D9-E48631980875}">
  <dimension ref="A1:B457"/>
  <sheetViews>
    <sheetView topLeftCell="A394" workbookViewId="0">
      <selection activeCell="B439" sqref="B439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460</v>
      </c>
    </row>
    <row r="2" spans="1:2" ht="15.75" thickBot="1">
      <c r="A2" s="76">
        <v>44918</v>
      </c>
      <c r="B2" s="27" t="s">
        <v>411</v>
      </c>
    </row>
    <row r="3" spans="1:2" ht="15.75" thickBot="1">
      <c r="A3" s="18" t="s">
        <v>10</v>
      </c>
      <c r="B3" s="23" t="s">
        <v>491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 t="s">
        <v>491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491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491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491</v>
      </c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491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491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491</v>
      </c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 t="s">
        <v>491</v>
      </c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471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471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491</v>
      </c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470</v>
      </c>
      <c r="B439" s="23"/>
    </row>
    <row r="440" spans="1:2">
      <c r="A440" s="12" t="s">
        <v>469</v>
      </c>
      <c r="B440" s="23"/>
    </row>
    <row r="441" spans="1:2">
      <c r="A441" s="12" t="s">
        <v>468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491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D0E1-2121-4ECD-873F-ABD13339A1AC}">
  <dimension ref="A1:B435"/>
  <sheetViews>
    <sheetView workbookViewId="0">
      <selection activeCell="B439" sqref="B439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44918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6DBEA-0A46-448B-8B6A-E9010059427C}">
  <dimension ref="A1:B437"/>
  <sheetViews>
    <sheetView workbookViewId="0">
      <selection activeCell="B439" sqref="B439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473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155A-1213-4EE6-A9FD-FB785691684C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461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8C617-FEAA-4DB3-96C2-52AEADEF01E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487</v>
      </c>
      <c r="B1" s="63" t="s">
        <v>460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t="s">
        <v>491</v>
      </c>
    </row>
    <row r="4" spans="1:2">
      <c r="A4" t="s">
        <v>490</v>
      </c>
    </row>
    <row r="5" spans="1:2" ht="15.75" thickBot="1">
      <c r="A5" s="19" t="s">
        <v>0</v>
      </c>
    </row>
    <row r="6" spans="1:2">
      <c r="A6" s="3" t="s">
        <v>1</v>
      </c>
      <c r="B6" t="s">
        <v>491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491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491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491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491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t="s">
        <v>491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t="s">
        <v>491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491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491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t="s">
        <v>491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491</v>
      </c>
    </row>
    <row r="77" spans="1:2" ht="15.75" thickBot="1"/>
    <row r="78" spans="1:2">
      <c r="A78" s="20" t="s">
        <v>432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491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t="s">
        <v>491</v>
      </c>
    </row>
    <row r="432" spans="1:2" ht="15.75" thickBot="1">
      <c r="B432" t="s">
        <v>443</v>
      </c>
    </row>
    <row r="433" spans="1:2">
      <c r="A433" s="22" t="s">
        <v>391</v>
      </c>
    </row>
    <row r="434" spans="1:2">
      <c r="A434" s="12" t="s">
        <v>404</v>
      </c>
      <c r="B434" t="s">
        <v>491</v>
      </c>
    </row>
    <row r="435" spans="1:2">
      <c r="A435" s="12" t="s">
        <v>423</v>
      </c>
    </row>
    <row r="436" spans="1:2">
      <c r="A436" s="12" t="s">
        <v>489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155C5-3CA6-45AC-8493-257779DCFFEC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44918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F7B3-2940-4796-9F7B-4A1FD6BDF516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466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18</v>
      </c>
    </row>
    <row r="5" spans="1:2" ht="15.75" thickBot="1">
      <c r="A5" s="19" t="s">
        <v>0</v>
      </c>
    </row>
    <row r="6" spans="1:2">
      <c r="A6" s="3" t="s">
        <v>1</v>
      </c>
      <c r="B6" s="30">
        <v>12</v>
      </c>
    </row>
    <row r="7" spans="1:2">
      <c r="A7" s="1" t="s">
        <v>2</v>
      </c>
      <c r="B7" s="30">
        <v>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18</v>
      </c>
    </row>
    <row r="13" spans="1:2">
      <c r="A13" s="38" t="s">
        <v>4</v>
      </c>
    </row>
    <row r="14" spans="1:2">
      <c r="A14" s="42" t="s">
        <v>5</v>
      </c>
      <c r="B14" s="30">
        <v>17</v>
      </c>
    </row>
    <row r="15" spans="1:2">
      <c r="A15" s="42" t="s">
        <v>6</v>
      </c>
      <c r="B15" s="30" t="s">
        <v>491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18</v>
      </c>
    </row>
    <row r="24" spans="1:2">
      <c r="A24" s="38" t="s">
        <v>392</v>
      </c>
    </row>
    <row r="25" spans="1:2">
      <c r="A25" s="42" t="s">
        <v>393</v>
      </c>
      <c r="B25" s="30">
        <v>9</v>
      </c>
    </row>
    <row r="26" spans="1:2">
      <c r="A26" s="42" t="s">
        <v>394</v>
      </c>
      <c r="B26" s="30">
        <v>9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18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491</v>
      </c>
    </row>
    <row r="34" spans="1:2">
      <c r="A34" s="42" t="s">
        <v>366</v>
      </c>
      <c r="B34" s="30">
        <v>11</v>
      </c>
    </row>
    <row r="35" spans="1:2" ht="14.45" customHeight="1">
      <c r="A35" s="42" t="s">
        <v>367</v>
      </c>
      <c r="B35" s="30" t="s">
        <v>491</v>
      </c>
    </row>
    <row r="36" spans="1:2">
      <c r="A36" s="42" t="s">
        <v>368</v>
      </c>
      <c r="B36" s="30" t="s">
        <v>491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18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14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491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18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18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18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>
        <v>6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18</v>
      </c>
    </row>
    <row r="434" spans="1:2">
      <c r="A434" s="69" t="s">
        <v>391</v>
      </c>
    </row>
    <row r="435" spans="1:2">
      <c r="A435" s="42" t="s">
        <v>400</v>
      </c>
      <c r="B435" s="30">
        <v>16</v>
      </c>
    </row>
    <row r="436" spans="1:2">
      <c r="A436" s="42" t="s">
        <v>401</v>
      </c>
      <c r="B436" s="30" t="s">
        <v>491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DDDE-43B1-4482-B511-AE0627B6E1DC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466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A6BBD-8B2A-43C1-B020-7CA7CA130DC1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466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  <c r="B3" s="30" t="s">
        <v>491</v>
      </c>
    </row>
    <row r="5" spans="1:2" ht="15.75" thickBot="1">
      <c r="A5" s="19" t="s">
        <v>0</v>
      </c>
    </row>
    <row r="6" spans="1:2">
      <c r="A6" s="3" t="s">
        <v>1</v>
      </c>
      <c r="B6" s="30" t="s">
        <v>491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491</v>
      </c>
    </row>
    <row r="13" spans="1:2">
      <c r="A13" s="38" t="s">
        <v>4</v>
      </c>
    </row>
    <row r="14" spans="1:2">
      <c r="A14" s="42" t="s">
        <v>5</v>
      </c>
      <c r="B14" s="30" t="s">
        <v>491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 t="s">
        <v>491</v>
      </c>
    </row>
    <row r="24" spans="1:2">
      <c r="A24" s="38" t="s">
        <v>392</v>
      </c>
    </row>
    <row r="25" spans="1:2">
      <c r="A25" s="42" t="s">
        <v>393</v>
      </c>
      <c r="B25" s="30" t="s">
        <v>491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 t="s">
        <v>491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  <c r="B34" s="30" t="s">
        <v>491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 t="s">
        <v>491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 t="s">
        <v>491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 t="s">
        <v>491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 t="s">
        <v>491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 t="s">
        <v>491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 t="s">
        <v>491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 t="s">
        <v>491</v>
      </c>
    </row>
    <row r="434" spans="1:2">
      <c r="A434" s="69" t="s">
        <v>391</v>
      </c>
    </row>
    <row r="435" spans="1:2">
      <c r="A435" s="42" t="s">
        <v>400</v>
      </c>
      <c r="B435" s="30" t="s">
        <v>491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B973B-381A-4954-8085-1EF7FFB79E3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466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8E41A-94E9-4AA0-ADE3-96159B6F710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466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782-09B7-429C-9E0E-BF750C737896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466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202C4-83D1-4631-A1E7-E3F21C2965D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466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765D5-3FCF-4D4E-9BFA-3A9966B8AA9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466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DA111-B38F-4AB9-A967-FBEB330DDD5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464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EAB63-9DCD-4B9C-B63B-FF2BDF5276FE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487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18548-C407-4B35-B888-F97BEBDCF8F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465</v>
      </c>
      <c r="B1" s="25" t="s">
        <v>424</v>
      </c>
    </row>
    <row r="2" spans="1:2" ht="15.75" thickBot="1">
      <c r="A2" s="24" t="str">
        <f>'HAMPSHIRE Tested Inmates'!A2</f>
        <v>12.23.2022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C3E83-D7D4-4A65-A9DE-F1A51D2E1B9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465</v>
      </c>
      <c r="B1" s="25" t="s">
        <v>408</v>
      </c>
    </row>
    <row r="2" spans="1:2" ht="15.75" thickBot="1">
      <c r="A2" s="24" t="str">
        <f>'HAMPSHIRE Tested Inmates'!A2</f>
        <v>12.23.2022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65D1-2722-4F70-8CF8-658675062C0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465</v>
      </c>
      <c r="B1" s="25" t="s">
        <v>409</v>
      </c>
    </row>
    <row r="2" spans="1:2" ht="15.75" thickBot="1">
      <c r="A2" s="24" t="str">
        <f>'HAMPSHIRE Tested Inmates'!A2</f>
        <v>12.23.2022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188E5-37EA-43A9-A671-EBB8F8EFEF4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465</v>
      </c>
      <c r="B1" s="33" t="s">
        <v>416</v>
      </c>
    </row>
    <row r="2" spans="1:2">
      <c r="A2" s="24" t="str">
        <f>'HAMPSHIRE Tested Inmates'!A2</f>
        <v>12.23.2022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9BE2D-C9FB-43B0-A972-7FB4E1660BD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465</v>
      </c>
      <c r="B1" s="33" t="s">
        <v>437</v>
      </c>
    </row>
    <row r="2" spans="1:2">
      <c r="A2" s="24" t="str">
        <f>'HAMPSHIRE Tested Inmates'!A2</f>
        <v>12.23.2022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B6F5-1323-41A6-B663-E5E108A3CDA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465</v>
      </c>
      <c r="B1" s="34" t="s">
        <v>418</v>
      </c>
    </row>
    <row r="2" spans="1:2" ht="15.75" thickBot="1">
      <c r="A2" s="24" t="str">
        <f>'HAMPSHIRE Tested Inmates'!A2</f>
        <v>12.23.2022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825CF-B389-43C3-9BB2-4316F135F3D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465</v>
      </c>
      <c r="B1" s="33" t="s">
        <v>419</v>
      </c>
    </row>
    <row r="2" spans="1:2" ht="15.75" thickBot="1">
      <c r="A2" s="24" t="str">
        <f>'HAMPSHIRE Tested Inmates'!A2</f>
        <v>12.23.2022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6D45D-4427-44B3-A9B8-F0C0C3356ADF}">
  <dimension ref="A1:C452"/>
  <sheetViews>
    <sheetView workbookViewId="0">
      <selection activeCell="B34" sqref="B3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462</v>
      </c>
      <c r="B2" s="27" t="s">
        <v>411</v>
      </c>
    </row>
    <row r="3" spans="1:2" ht="15.75" thickBot="1">
      <c r="A3" s="18" t="s">
        <v>10</v>
      </c>
      <c r="B3" s="30" t="s">
        <v>491</v>
      </c>
    </row>
    <row r="5" spans="1:2" ht="15.75" thickBot="1">
      <c r="A5" s="19" t="s">
        <v>0</v>
      </c>
    </row>
    <row r="6" spans="1:2">
      <c r="A6" s="3" t="s">
        <v>1</v>
      </c>
      <c r="B6" s="30" t="s">
        <v>491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 t="s">
        <v>491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 t="s">
        <v>491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 t="s">
        <v>491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491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f>SUM(B48:B59)</f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491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 t="s">
        <v>491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491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5C6E5-A639-481A-9405-F3FD999B8C3A}">
  <dimension ref="A1:B457"/>
  <sheetViews>
    <sheetView zoomScaleNormal="100" workbookViewId="0">
      <selection activeCell="B34" sqref="B3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462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6CC94-71BD-465D-A72B-849DE4D18A47}">
  <dimension ref="A1:B457"/>
  <sheetViews>
    <sheetView workbookViewId="0">
      <selection activeCell="B34" sqref="B34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462</v>
      </c>
      <c r="B2" s="27" t="s">
        <v>407</v>
      </c>
    </row>
    <row r="3" spans="1:2" ht="15.75" thickBot="1">
      <c r="A3" s="18" t="s">
        <v>10</v>
      </c>
      <c r="B3" s="30" t="s">
        <v>491</v>
      </c>
    </row>
    <row r="5" spans="1:2" ht="15.75" thickBot="1">
      <c r="A5" s="19" t="s">
        <v>0</v>
      </c>
    </row>
    <row r="6" spans="1:2">
      <c r="A6" s="3" t="s">
        <v>1</v>
      </c>
      <c r="B6" s="30" t="s">
        <v>491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 t="s">
        <v>491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 t="s">
        <v>491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 t="s">
        <v>491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491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491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491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 t="s">
        <v>491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D3D21-9C83-43E4-9017-0482CB752B3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487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81AAD-55E6-4909-8A9B-B6C727FFE4A6}">
  <dimension ref="A1:B455"/>
  <sheetViews>
    <sheetView zoomScaleNormal="100" workbookViewId="0">
      <selection activeCell="B34" sqref="B34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462</v>
      </c>
      <c r="B2" s="27" t="s">
        <v>410</v>
      </c>
    </row>
    <row r="3" spans="1:2" ht="15.75" thickBot="1">
      <c r="A3" s="18" t="s">
        <v>10</v>
      </c>
      <c r="B3" s="30" t="s">
        <v>491</v>
      </c>
    </row>
    <row r="5" spans="1:2" ht="15.75" thickBot="1">
      <c r="A5" s="19" t="s">
        <v>0</v>
      </c>
    </row>
    <row r="6" spans="1:2">
      <c r="A6" s="3" t="s">
        <v>1</v>
      </c>
      <c r="B6" s="30" t="s">
        <v>491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491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491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 t="s">
        <v>491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491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491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491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491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DC29-B4B0-41D1-B8A5-6FD5414DDEAF}">
  <dimension ref="A1:B434"/>
  <sheetViews>
    <sheetView workbookViewId="0">
      <selection activeCell="B34" sqref="B3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462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A6F4B-EBDF-4581-B0AA-51CE6A65E54A}">
  <dimension ref="A1:B437"/>
  <sheetViews>
    <sheetView workbookViewId="0">
      <selection activeCell="B34" sqref="B3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462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E8CA3-A581-44DE-81BA-9E78C4C524BF}">
  <dimension ref="A1:B457"/>
  <sheetViews>
    <sheetView workbookViewId="0">
      <selection activeCell="B34" sqref="B3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462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29A2B-3502-4EBB-873D-8AC369418D40}">
  <dimension ref="A1:C457"/>
  <sheetViews>
    <sheetView workbookViewId="0">
      <selection activeCell="B34" sqref="B34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463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E9BA5-02A0-4C21-BDFB-F5338611C903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458</v>
      </c>
      <c r="B1" s="23" t="s">
        <v>457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5DEB-B9CC-4D70-85A0-0DFC1E0FD5CE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458</v>
      </c>
      <c r="B1" s="23" t="s">
        <v>459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2DA08-B112-4833-B9F7-755FB8C908D1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458</v>
      </c>
      <c r="B1" s="23" t="s">
        <v>457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0989-2A55-44E8-A7FD-A07BF3BDF20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458</v>
      </c>
      <c r="B1" s="63" t="s">
        <v>460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59F7C-D470-493E-A55C-8AA6E4C3B927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458</v>
      </c>
      <c r="B1" s="64" t="s">
        <v>416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33861-5CCD-4EDC-8D7A-EC3BDB64E04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487</v>
      </c>
      <c r="B1" s="65" t="s">
        <v>461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65F71-C4C2-4CA0-89F9-A3773CE3E3E1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458</v>
      </c>
      <c r="B1" s="64" t="s">
        <v>437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C64E4-641D-40E1-8F52-A9F5D94DE60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458</v>
      </c>
      <c r="B1" s="65" t="s">
        <v>461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FCCE7-13CB-4641-9AAD-BA289202865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458</v>
      </c>
      <c r="B1" s="66" t="s">
        <v>419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AD6A-FDF0-42AD-87EC-88886B0277A9}">
  <dimension ref="A1:C453"/>
  <sheetViews>
    <sheetView workbookViewId="0">
      <selection activeCell="C17" sqref="C17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422</v>
      </c>
    </row>
    <row r="2" spans="1:2">
      <c r="A2" s="52" t="s">
        <v>447</v>
      </c>
      <c r="B2" s="51" t="s">
        <v>411</v>
      </c>
    </row>
    <row r="3" spans="1:2">
      <c r="A3" s="38" t="s">
        <v>10</v>
      </c>
      <c r="B3" s="41">
        <v>5</v>
      </c>
    </row>
    <row r="5" spans="1:2">
      <c r="A5" s="38" t="s">
        <v>0</v>
      </c>
    </row>
    <row r="6" spans="1:2">
      <c r="A6" s="42" t="s">
        <v>1</v>
      </c>
      <c r="B6" s="50">
        <f>B3</f>
        <v>5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5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5</v>
      </c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5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491</v>
      </c>
    </row>
    <row r="26" spans="1:2">
      <c r="A26" s="42" t="s">
        <v>394</v>
      </c>
      <c r="B26" s="41" t="s">
        <v>491</v>
      </c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491</v>
      </c>
    </row>
    <row r="34" spans="1:2">
      <c r="A34" s="42" t="s">
        <v>366</v>
      </c>
      <c r="B34" s="41" t="s">
        <v>491</v>
      </c>
    </row>
    <row r="35" spans="1:2" ht="14.45" customHeight="1">
      <c r="A35" s="42" t="s">
        <v>367</v>
      </c>
      <c r="B35" s="41" t="s">
        <v>491</v>
      </c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">
        <v>491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491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5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5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5</v>
      </c>
    </row>
    <row r="433" spans="1:2" ht="30">
      <c r="A433" s="43" t="s">
        <v>391</v>
      </c>
    </row>
    <row r="434" spans="1:2">
      <c r="A434" s="42" t="s">
        <v>400</v>
      </c>
      <c r="B434" s="41">
        <v>5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8B5A2-8845-4B2F-B09A-3D29C0A32D12}">
  <dimension ref="A1:B459"/>
  <sheetViews>
    <sheetView workbookViewId="0">
      <selection activeCell="C17" sqref="C17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424</v>
      </c>
    </row>
    <row r="2" spans="1:2">
      <c r="A2" s="52" t="s">
        <v>450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7AE2-1B1D-45EF-A0CA-93AC8B9AE37C}">
  <dimension ref="A1:B435"/>
  <sheetViews>
    <sheetView workbookViewId="0">
      <selection activeCell="C17" sqref="C17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408</v>
      </c>
    </row>
    <row r="2" spans="1:2">
      <c r="A2" s="52" t="s">
        <v>451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1FB53-8D58-4637-8D4F-181F5A80BE11}">
  <dimension ref="A1:B438"/>
  <sheetViews>
    <sheetView zoomScaleNormal="100" workbookViewId="0">
      <selection activeCell="C17" sqref="C17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409</v>
      </c>
    </row>
    <row r="2" spans="1:2">
      <c r="A2" s="52" t="s">
        <v>451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3F7CC-083A-41B0-8B11-E54C03CA638F}">
  <dimension ref="A1:B434"/>
  <sheetViews>
    <sheetView workbookViewId="0">
      <selection activeCell="C17" sqref="C17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416</v>
      </c>
    </row>
    <row r="2" spans="1:2">
      <c r="A2" s="52" t="s">
        <v>452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7068-B399-4445-BE7D-2F5766E978A0}">
  <dimension ref="A1:B437"/>
  <sheetViews>
    <sheetView workbookViewId="0">
      <selection activeCell="C17" sqref="C17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437</v>
      </c>
    </row>
    <row r="2" spans="1:2">
      <c r="A2" s="52" t="s">
        <v>453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21225-1F10-4829-BF05-75A85B3DAEAE}">
  <dimension ref="A1:B435"/>
  <sheetViews>
    <sheetView workbookViewId="0">
      <selection activeCell="C17" sqref="C17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418</v>
      </c>
    </row>
    <row r="2" spans="1:2">
      <c r="A2" s="52" t="s">
        <v>454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353C7-9370-47D4-80C5-A0BA8DE39453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487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3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2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0C5D-E3FF-4BFE-A7D3-20D184CF47C5}">
  <dimension ref="A1:C438"/>
  <sheetViews>
    <sheetView workbookViewId="0">
      <selection activeCell="C17" sqref="C17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448</v>
      </c>
      <c r="B1" s="33" t="s">
        <v>419</v>
      </c>
    </row>
    <row r="2" spans="1:2">
      <c r="A2" s="52" t="s">
        <v>455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491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491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491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491</v>
      </c>
    </row>
    <row r="15" spans="1:2">
      <c r="A15" s="1" t="s">
        <v>6</v>
      </c>
    </row>
    <row r="16" spans="1:2">
      <c r="A16" s="1" t="s">
        <v>7</v>
      </c>
      <c r="B16" s="30" t="s">
        <v>491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491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491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491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491</v>
      </c>
    </row>
    <row r="34" spans="1:2">
      <c r="A34" s="7" t="s">
        <v>366</v>
      </c>
      <c r="B34" s="30" t="s">
        <v>491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491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491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491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491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491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35F47-E24A-4F3B-8DCE-1AABB052EB60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484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491</v>
      </c>
    </row>
    <row r="5" spans="1:2" ht="15.75" thickBot="1">
      <c r="A5" s="19" t="s">
        <v>0</v>
      </c>
    </row>
    <row r="6" spans="1:2">
      <c r="A6" s="3" t="s">
        <v>1</v>
      </c>
      <c r="B6" s="30" t="s">
        <v>491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491</v>
      </c>
    </row>
    <row r="13" spans="1:2">
      <c r="A13" s="20" t="s">
        <v>4</v>
      </c>
    </row>
    <row r="14" spans="1:2">
      <c r="A14" s="1" t="s">
        <v>5</v>
      </c>
      <c r="B14" s="30" t="s">
        <v>491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491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491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491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491</v>
      </c>
    </row>
    <row r="35" spans="1:2" ht="14.45" customHeight="1">
      <c r="A35" s="7" t="s">
        <v>367</v>
      </c>
      <c r="B35" s="30" t="s">
        <v>491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491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491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 t="s">
        <v>491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491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 t="s">
        <v>491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 t="s">
        <v>491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 t="s">
        <v>491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491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2022-12-28T18:15:37Z</dcterms:modified>
</cp:coreProperties>
</file>