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3.21\"/>
    </mc:Choice>
  </mc:AlternateContent>
  <xr:revisionPtr revIDLastSave="0" documentId="13_ncr:1_{E5BE2A71-A080-4BA3-AEA3-C4B9396E82F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5" r:id="rId1"/>
    <sheet name="Barnstable Tested Staff" sheetId="106" r:id="rId2"/>
    <sheet name="Barnstable Positive Inmates" sheetId="107" r:id="rId3"/>
    <sheet name="Barnstable Positive Staff " sheetId="108" r:id="rId4"/>
    <sheet name="Barnstable Hospital Inmates" sheetId="109" r:id="rId5"/>
    <sheet name="Barnstable Hospital Staff" sheetId="110" r:id="rId6"/>
    <sheet name="Barnstable Deaths Inmates" sheetId="111" r:id="rId7"/>
    <sheet name="Barnstable Deaths Staff" sheetId="112" r:id="rId8"/>
    <sheet name="BERKSHIRE Tested Inmates" sheetId="97" r:id="rId9"/>
    <sheet name="BERKSHIRE Tested Staff" sheetId="98" r:id="rId10"/>
    <sheet name="BERKSHIRE Positive Inmates" sheetId="99" r:id="rId11"/>
    <sheet name="BERKSHIRE Positive Staff" sheetId="100" r:id="rId12"/>
    <sheet name="BERKSHIRE Hospital Inmates" sheetId="101" r:id="rId13"/>
    <sheet name="BERKSHIRE Hospital Staff" sheetId="102" r:id="rId14"/>
    <sheet name="BERKSHIRE Deaths Inmates" sheetId="103" r:id="rId15"/>
    <sheet name="BERKSHIRE Deaths Staff" sheetId="104" r:id="rId16"/>
    <sheet name="Bristol Tested - Inmates" sheetId="89" r:id="rId17"/>
    <sheet name="Bristol Tested - Staff" sheetId="90" r:id="rId18"/>
    <sheet name="Bristol Positive -Inmates" sheetId="91" r:id="rId19"/>
    <sheet name="Bristol Positive - Staff" sheetId="92" r:id="rId20"/>
    <sheet name="Bristol Hospital- Inmates " sheetId="93" r:id="rId21"/>
    <sheet name="Bristol Hospital - Staff " sheetId="94" r:id="rId22"/>
    <sheet name="Bristol Deaths - Inmates" sheetId="95" r:id="rId23"/>
    <sheet name="Bristol Deaths - Staff" sheetId="96" r:id="rId24"/>
    <sheet name="Dukes Tested Inmates" sheetId="81" r:id="rId25"/>
    <sheet name="Dukes Tested Staff" sheetId="82" r:id="rId26"/>
    <sheet name="Dukes Positive Inmates" sheetId="83" r:id="rId27"/>
    <sheet name="Dukes Positive Staff" sheetId="84" r:id="rId28"/>
    <sheet name="Dukes Hospital Inmates " sheetId="85" r:id="rId29"/>
    <sheet name="Dukes. Hospital Staff " sheetId="86" r:id="rId30"/>
    <sheet name="Dukes Deaths Inmates" sheetId="87" r:id="rId31"/>
    <sheet name="Dukes Deaths Staff" sheetId="88" r:id="rId32"/>
    <sheet name="Essex Tested Inmates" sheetId="73" r:id="rId33"/>
    <sheet name="Essex Tested Staff" sheetId="74" r:id="rId34"/>
    <sheet name="Essex Positive Inmates" sheetId="75" r:id="rId35"/>
    <sheet name="Essex Positive Staff" sheetId="76" r:id="rId36"/>
    <sheet name="Essex Hospitalized Inmates " sheetId="77" r:id="rId37"/>
    <sheet name="Essex Hospitalized Staff " sheetId="78" r:id="rId38"/>
    <sheet name="Essex Deaths Inmates" sheetId="79" r:id="rId39"/>
    <sheet name="Essex Deaths Staff" sheetId="80" r:id="rId40"/>
    <sheet name="Franklin Tested - Inmates" sheetId="65" r:id="rId41"/>
    <sheet name="Franklin Tested - Staff" sheetId="66" r:id="rId42"/>
    <sheet name="Franklin Positive - Inmates" sheetId="67" r:id="rId43"/>
    <sheet name="Franklin Positive - Staff" sheetId="68" r:id="rId44"/>
    <sheet name="FranklinHospitalized - Inmates " sheetId="69" r:id="rId45"/>
    <sheet name="Franklin Hospitalized - Staff " sheetId="70" r:id="rId46"/>
    <sheet name="Franklin Deaths - Inmates" sheetId="71" r:id="rId47"/>
    <sheet name="Franklin Deaths - Staff" sheetId="72" r:id="rId48"/>
    <sheet name="Hampden Tested Inmates" sheetId="57" r:id="rId49"/>
    <sheet name="Hampden Tested Staff" sheetId="58" r:id="rId50"/>
    <sheet name="Hampden Positive Inmates" sheetId="59" r:id="rId51"/>
    <sheet name="Hampden Positive Staff" sheetId="60" r:id="rId52"/>
    <sheet name="Hampden Hospital Inmates " sheetId="61" r:id="rId53"/>
    <sheet name="Hampden Hospital Staff " sheetId="62" r:id="rId54"/>
    <sheet name="Hampden Deaths Inmates" sheetId="63" r:id="rId55"/>
    <sheet name="Hampden Deaths Staff" sheetId="64" r:id="rId56"/>
    <sheet name="HAMPSHIRE Tested Inmates" sheetId="49" r:id="rId57"/>
    <sheet name="HAMPSHIRE Tested Staff" sheetId="50" r:id="rId58"/>
    <sheet name="HAMPSHIRE Positive Inmates" sheetId="51" r:id="rId59"/>
    <sheet name="HAMPSHIRE Positive Staff" sheetId="52" r:id="rId60"/>
    <sheet name="HAMPSHIRE Hospital Inmates " sheetId="53" r:id="rId61"/>
    <sheet name="HAMPSHIRE Hospital Staff " sheetId="54" r:id="rId62"/>
    <sheet name="HAMPSHIRE Deaths Inmates" sheetId="55" r:id="rId63"/>
    <sheet name="HAMPSHIRE  Deaths Staff" sheetId="56" r:id="rId64"/>
    <sheet name="Middlesex Tested Inmates" sheetId="41" r:id="rId65"/>
    <sheet name="Middlesex Tested Staff" sheetId="42" r:id="rId66"/>
    <sheet name="Middlesex Positive Inmates" sheetId="43" r:id="rId67"/>
    <sheet name="Middlesex Positive Staff" sheetId="44" r:id="rId68"/>
    <sheet name="Middlesex Hospital Inmates " sheetId="45" r:id="rId69"/>
    <sheet name="Middlesex Hospital Staff " sheetId="46" r:id="rId70"/>
    <sheet name="Middlesex Deaths Inmates" sheetId="47" r:id="rId71"/>
    <sheet name="Middlesex Deaths Staff" sheetId="48" r:id="rId72"/>
    <sheet name="Norfolk Total Tested - Inmates" sheetId="33" r:id="rId73"/>
    <sheet name="Norfolk Total Tested - Staff" sheetId="34" r:id="rId74"/>
    <sheet name="Norfolk Total Positive -Inmates" sheetId="35" r:id="rId75"/>
    <sheet name="Norfolk Total Positive - Staff" sheetId="36" r:id="rId76"/>
    <sheet name="Norfolk Total Hospital-Inmates " sheetId="37" r:id="rId77"/>
    <sheet name="Norfolk Total Hospital - Staff " sheetId="38" r:id="rId78"/>
    <sheet name="Norfolk Total Deaths - Inmates" sheetId="39" r:id="rId79"/>
    <sheet name="Norfolk Total Deaths - Staff" sheetId="40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Sheet1" sheetId="31" r:id="rId88"/>
    <sheet name="PLYMOUTH Deaths Staff" sheetId="32" r:id="rId89"/>
    <sheet name="SUFFOLK Tested Inmates" sheetId="16" r:id="rId90"/>
    <sheet name="SUFFOLK Tested Staff" sheetId="17" r:id="rId91"/>
    <sheet name="SUFFOLK Positive Inmates" sheetId="18" r:id="rId92"/>
    <sheet name="SUFFOLK Positive Staff" sheetId="19" r:id="rId93"/>
    <sheet name="SUFFOLK Hospital Inmates " sheetId="20" r:id="rId94"/>
    <sheet name="SUFFOLK Hospital Staff " sheetId="21" r:id="rId95"/>
    <sheet name="SUFFOLK Deaths Inmates" sheetId="22" r:id="rId96"/>
    <sheet name="SUFFOLK Deaths Staff" sheetId="23" r:id="rId97"/>
    <sheet name="Worcester County Tested Staff" sheetId="7" r:id="rId98"/>
    <sheet name="Worcester County Tested Inmates" sheetId="2" r:id="rId99"/>
    <sheet name="Worcester Positive Inmates" sheetId="8" r:id="rId100"/>
    <sheet name="Worcester County Positive Staff" sheetId="9" r:id="rId101"/>
    <sheet name="Worcester County Hosp Inmate " sheetId="15" r:id="rId102"/>
    <sheet name="Worcester County HospStaff " sheetId="13" r:id="rId103"/>
    <sheet name="Worcester County Deaths Inmates" sheetId="10" r:id="rId104"/>
    <sheet name="Worcester County Deaths Staff" sheetId="11" r:id="rId105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6" l="1"/>
  <c r="B79" i="96"/>
  <c r="B433" i="96"/>
  <c r="B441" i="96"/>
  <c r="B63" i="95"/>
  <c r="B79" i="95"/>
  <c r="B434" i="95"/>
  <c r="B440" i="95"/>
  <c r="B61" i="94"/>
  <c r="B77" i="94"/>
  <c r="B432" i="94"/>
  <c r="B440" i="94"/>
  <c r="B59" i="93"/>
  <c r="B75" i="93"/>
  <c r="B430" i="93"/>
  <c r="B436" i="93"/>
  <c r="B11" i="92"/>
  <c r="B22" i="92"/>
  <c r="B29" i="92"/>
  <c r="B44" i="92"/>
  <c r="B63" i="92"/>
  <c r="B79" i="92"/>
  <c r="B434" i="92"/>
  <c r="B442" i="92"/>
  <c r="B11" i="91"/>
  <c r="B22" i="91"/>
  <c r="B29" i="91"/>
  <c r="B44" i="91"/>
  <c r="B63" i="91"/>
  <c r="B79" i="91"/>
  <c r="B433" i="91"/>
  <c r="B439" i="91"/>
  <c r="B11" i="90"/>
  <c r="B22" i="90"/>
  <c r="B29" i="90"/>
  <c r="B44" i="90"/>
  <c r="B66" i="90"/>
  <c r="B83" i="90"/>
  <c r="B438" i="90"/>
  <c r="B446" i="90"/>
  <c r="B11" i="89"/>
  <c r="B22" i="89"/>
  <c r="B29" i="89"/>
  <c r="B44" i="89"/>
  <c r="B62" i="89"/>
  <c r="B78" i="89"/>
  <c r="B432" i="89"/>
  <c r="B438" i="89"/>
  <c r="A2" i="56" l="1"/>
  <c r="A2" i="55"/>
  <c r="A2" i="54"/>
  <c r="A2" i="53"/>
  <c r="A2" i="52"/>
  <c r="A2" i="51"/>
  <c r="A2" i="50"/>
  <c r="B11" i="44" l="1"/>
  <c r="B22" i="44"/>
  <c r="B29" i="44"/>
  <c r="B41" i="44"/>
  <c r="B76" i="44"/>
  <c r="B431" i="44"/>
  <c r="B11" i="43"/>
  <c r="B22" i="43"/>
  <c r="B29" i="43"/>
  <c r="B41" i="43"/>
  <c r="B76" i="43"/>
  <c r="B429" i="43"/>
  <c r="B11" i="42"/>
  <c r="B22" i="42"/>
  <c r="B29" i="42"/>
  <c r="B41" i="42"/>
  <c r="B76" i="42"/>
  <c r="B431" i="42"/>
  <c r="B11" i="41"/>
  <c r="B22" i="41"/>
  <c r="B29" i="41"/>
  <c r="B41" i="41"/>
  <c r="B76" i="41"/>
  <c r="B430" i="41"/>
  <c r="B11" i="40" l="1"/>
  <c r="B22" i="40"/>
  <c r="B29" i="40"/>
  <c r="B41" i="40"/>
  <c r="B72" i="40"/>
  <c r="B76" i="40" s="1"/>
  <c r="B152" i="40"/>
  <c r="B431" i="40"/>
  <c r="B6" i="39"/>
  <c r="B11" i="39" s="1"/>
  <c r="B22" i="39"/>
  <c r="B29" i="39"/>
  <c r="B41" i="39"/>
  <c r="B72" i="39"/>
  <c r="B76" i="39"/>
  <c r="B152" i="39"/>
  <c r="B431" i="39" s="1"/>
  <c r="B11" i="38"/>
  <c r="B22" i="38"/>
  <c r="B29" i="38"/>
  <c r="B41" i="38"/>
  <c r="B72" i="38"/>
  <c r="B76" i="38"/>
  <c r="B152" i="38"/>
  <c r="B431" i="38" s="1"/>
  <c r="B6" i="37"/>
  <c r="B11" i="37" s="1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/>
  <c r="B6" i="35"/>
  <c r="B11" i="35" s="1"/>
  <c r="B22" i="35"/>
  <c r="B29" i="35"/>
  <c r="B41" i="35"/>
  <c r="B72" i="35"/>
  <c r="B76" i="35" s="1"/>
  <c r="B152" i="35"/>
  <c r="B431" i="35" s="1"/>
  <c r="B11" i="34"/>
  <c r="B22" i="34"/>
  <c r="B29" i="34"/>
  <c r="B41" i="34"/>
  <c r="B72" i="34"/>
  <c r="B76" i="34" s="1"/>
  <c r="B152" i="34"/>
  <c r="B431" i="34"/>
  <c r="B6" i="33"/>
  <c r="B11" i="33" s="1"/>
  <c r="B22" i="33"/>
  <c r="B29" i="33"/>
  <c r="B41" i="33"/>
  <c r="B72" i="33"/>
  <c r="B76" i="33"/>
  <c r="B152" i="33"/>
  <c r="B431" i="33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22" i="27"/>
  <c r="B29" i="27"/>
  <c r="B41" i="27"/>
  <c r="B50" i="27"/>
  <c r="B72" i="27"/>
  <c r="B75" i="27"/>
  <c r="B316" i="27"/>
  <c r="B430" i="27"/>
  <c r="B11" i="26"/>
  <c r="B22" i="26"/>
  <c r="B29" i="26"/>
  <c r="B41" i="26"/>
  <c r="B75" i="26"/>
  <c r="B430" i="26"/>
  <c r="B11" i="25"/>
  <c r="B22" i="25"/>
  <c r="B29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<sst xmlns="http://schemas.openxmlformats.org/spreadsheetml/2006/main" count="42264" uniqueCount="485">
  <si>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</si>
  <si>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</si>
  <si>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</si>
  <si>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</si>
  <si>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</si>
  <si>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</si>
  <si>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</si>
  <si>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</si>
  <si>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</si>
  <si>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</si>
  <si>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</si>
  <si>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</si>
  <si>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</si>
  <si>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</si>
  <si>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</si>
  <si>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</si>
  <si>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</si>
  <si>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</si>
  <si>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</si>
  <si>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</si>
  <si>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</si>
  <si>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</si>
  <si>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</si>
  <si>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</si>
  <si>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</si>
  <si>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</si>
  <si>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</si>
  <si>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</si>
  <si>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</si>
  <si>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</si>
  <si>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</si>
  <si>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</si>
  <si>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</si>
  <si>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</si>
  <si>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</si>
  <si>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</si>
  <si>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</si>
  <si>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</si>
  <si>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</si>
  <si>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</si>
  <si>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</si>
  <si>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</si>
  <si>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</si>
  <si>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</si>
  <si>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</si>
  <si>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</si>
  <si>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</si>
  <si>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</si>
  <si>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</si>
  <si>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</si>
  <si>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</si>
  <si>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</si>
  <si>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</si>
  <si>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</si>
  <si>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</si>
  <si>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</si>
  <si>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</si>
  <si>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</si>
  <si>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</si>
  <si>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</si>
  <si>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</si>
  <si>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</si>
  <si>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</si>
  <si>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</si>
  <si>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</si>
  <si>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</si>
  <si>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</si>
  <si>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</si>
  <si>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</si>
  <si>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</si>
  <si>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</si>
  <si>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</si>
  <si>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</si>
  <si>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</si>
  <si>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</si>
  <si>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</si>
  <si>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</si>
  <si>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</si>
  <si>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</si>
  <si>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</si>
  <si>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</si>
  <si>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</si>
  <si>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</si>
  <si>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</si>
  <si>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</si>
  <si>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</si>
  <si>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</si>
  <si>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12/3/2021</t>
  </si>
  <si>
    <t>DATE 12/3/2021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</si>
  <si>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</si>
  <si>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</si>
  <si>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</si>
  <si>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</si>
  <si>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</si>
  <si>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</si>
  <si>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</si>
  <si>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</si>
  <si>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</si>
  <si>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</si>
  <si>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</si>
  <si>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</si>
  <si>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</si>
  <si>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</si>
  <si>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</si>
  <si>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</si>
  <si>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</si>
  <si>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</si>
  <si>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</si>
  <si>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</si>
  <si>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</si>
  <si>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</si>
  <si>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</si>
  <si>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</si>
  <si>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</si>
  <si>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</si>
  <si>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</si>
  <si>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</si>
  <si>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</si>
  <si>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</si>
  <si>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</si>
  <si>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</si>
  <si>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</si>
  <si>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</si>
  <si>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</si>
  <si>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</si>
  <si>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</si>
  <si>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</si>
  <si>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</si>
  <si>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</si>
  <si>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</si>
  <si>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</si>
  <si>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</si>
  <si>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</si>
  <si>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</si>
  <si>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</si>
  <si>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</si>
  <si>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</si>
  <si>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</si>
  <si>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</si>
  <si>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</si>
  <si>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</si>
  <si>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</si>
  <si>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</si>
  <si>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</si>
  <si>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</si>
  <si>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</si>
  <si>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</si>
  <si>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</si>
  <si>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</si>
  <si>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</si>
  <si>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</si>
  <si>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</si>
  <si>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</si>
  <si>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</si>
  <si>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</si>
  <si>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</si>
  <si>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</si>
  <si>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</si>
  <si>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</si>
  <si>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</si>
  <si>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</si>
  <si>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</si>
  <si>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</si>
  <si>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</si>
  <si>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</si>
  <si>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</si>
  <si>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</si>
  <si>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</si>
  <si>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</si>
  <si>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</si>
  <si>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</si>
  <si>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</si>
  <si>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</si>
  <si>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</si>
  <si>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</si>
  <si>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</si>
  <si>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</si>
  <si>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</si>
  <si>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</si>
  <si>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</si>
  <si>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</si>
  <si>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</si>
  <si>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</si>
  <si>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</si>
  <si>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</si>
  <si>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</si>
  <si>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</si>
  <si>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</si>
  <si>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</si>
  <si>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</si>
  <si>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</si>
  <si>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</si>
  <si>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</si>
  <si>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</si>
  <si>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</si>
  <si>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</si>
  <si>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</si>
  <si>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</si>
  <si>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</si>
  <si>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</si>
  <si>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</si>
  <si>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</si>
  <si>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</si>
  <si>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</si>
  <si>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</si>
  <si>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</si>
  <si>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</si>
  <si>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</si>
  <si>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</si>
  <si>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</si>
  <si>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</si>
  <si>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</si>
  <si>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</si>
  <si>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</si>
  <si>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</si>
  <si>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</si>
  <si>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</si>
  <si>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</si>
  <si>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</si>
  <si>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</si>
  <si>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</si>
  <si>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</si>
  <si>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</si>
  <si>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</si>
  <si>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</si>
  <si>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</si>
  <si>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</si>
  <si>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</si>
  <si>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</si>
  <si>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</si>
  <si>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</si>
  <si>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</si>
  <si>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</si>
  <si>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</si>
  <si>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</si>
  <si>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</si>
  <si>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</si>
  <si>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</si>
  <si>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</si>
  <si>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</si>
  <si>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</si>
  <si>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</si>
  <si>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</si>
  <si>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</si>
  <si>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</si>
  <si>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</si>
  <si>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</si>
  <si>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</si>
  <si>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</si>
  <si>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</si>
  <si>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</si>
  <si>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</si>
  <si>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</si>
  <si>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</si>
  <si>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</si>
  <si>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</si>
  <si>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</si>
  <si>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</si>
  <si>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</si>
  <si>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</si>
  <si>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</si>
  <si>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</si>
  <si>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</si>
  <si>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</si>
  <si>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</si>
  <si>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</si>
  <si>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</si>
  <si>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</si>
  <si>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</si>
  <si>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</si>
  <si>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</si>
  <si>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</si>
  <si>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</si>
  <si>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</si>
  <si>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</si>
  <si>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</si>
  <si>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</si>
  <si>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</si>
  <si>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</si>
  <si>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</si>
  <si>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</si>
  <si>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</si>
  <si>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</si>
  <si>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</si>
  <si>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</si>
  <si>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</si>
  <si>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</si>
  <si>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</si>
  <si>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</si>
  <si>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</si>
  <si>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</si>
  <si>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</si>
  <si>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</si>
  <si>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</si>
  <si>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</si>
  <si>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</si>
  <si>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</si>
  <si>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</si>
  <si>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</si>
  <si>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</si>
  <si>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</si>
  <si>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</si>
  <si>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</si>
  <si>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</si>
  <si>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</si>
  <si>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</si>
  <si>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</si>
  <si>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</si>
  <si>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</si>
  <si>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</si>
  <si>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</si>
  <si>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</si>
  <si>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</si>
  <si>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</si>
  <si>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</si>
  <si>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</si>
  <si>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</si>
  <si>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</si>
  <si>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</si>
  <si>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</si>
  <si>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</si>
  <si>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</si>
  <si>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</si>
  <si>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</si>
  <si>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</si>
  <si>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</si>
  <si>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</si>
  <si>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</si>
  <si>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</si>
  <si>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</si>
  <si>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</si>
  <si>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</si>
  <si>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</si>
  <si>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</si>
  <si>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</si>
  <si>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</si>
  <si>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</si>
  <si>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</si>
  <si>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</si>
  <si>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</si>
  <si>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</si>
  <si>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</si>
  <si>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</si>
  <si>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</si>
  <si>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</si>
  <si>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</si>
  <si>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</si>
  <si>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</si>
  <si>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</si>
  <si>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</si>
  <si>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</si>
  <si>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</si>
  <si>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</si>
  <si>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</si>
  <si>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</si>
  <si>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</si>
  <si>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</si>
  <si>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</si>
  <si>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</si>
  <si>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</si>
  <si>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</si>
  <si>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</si>
  <si>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</si>
  <si>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</si>
  <si>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</si>
  <si>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</si>
  <si>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</si>
  <si>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</si>
  <si>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</si>
  <si>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</si>
  <si>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</si>
  <si>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</si>
  <si>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</si>
  <si>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</si>
  <si>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</si>
  <si>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</si>
  <si>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</si>
  <si>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</si>
  <si>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</si>
  <si>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</si>
  <si>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</si>
  <si>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</si>
  <si>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</si>
  <si>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</si>
  <si>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</si>
  <si>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</si>
  <si>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</si>
  <si>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</si>
  <si>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</si>
  <si>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</si>
  <si>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</si>
  <si>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</si>
  <si>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</si>
  <si>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</si>
  <si>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</si>
  <si>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</si>
  <si>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</si>
  <si>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</si>
  <si>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</si>
  <si>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</si>
  <si>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</si>
  <si>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</si>
  <si>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</si>
  <si>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</si>
  <si>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</si>
  <si>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</si>
  <si>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</si>
  <si>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</si>
  <si>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</si>
  <si>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</si>
  <si>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</si>
  <si>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</si>
  <si>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</si>
  <si>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</si>
  <si>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</si>
  <si>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</si>
  <si>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</si>
  <si>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</si>
  <si>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</si>
  <si>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</si>
  <si>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</si>
  <si>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</si>
  <si>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</si>
  <si>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</si>
  <si>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</si>
  <si>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</si>
  <si>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</si>
  <si>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</si>
  <si>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</si>
  <si>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</si>
  <si>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</si>
  <si>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</si>
  <si>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</si>
  <si>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</si>
  <si>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</si>
  <si>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</si>
  <si>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</si>
  <si>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</si>
  <si>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</si>
  <si>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</si>
  <si>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</si>
  <si>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</si>
  <si>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</si>
  <si>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</si>
  <si>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</si>
  <si>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12/03/2021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</si>
  <si>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</si>
  <si>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</si>
  <si>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</si>
  <si>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</si>
  <si>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</si>
  <si>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</si>
  <si>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DATE:12/03/2021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</si>
  <si>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</si>
  <si>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</si>
  <si>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</si>
  <si>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</si>
  <si>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</si>
  <si>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03, 2021</t>
  </si>
  <si>
    <t>12.03.2021</t>
  </si>
  <si>
    <t>HAMPSHIRE</t>
  </si>
  <si>
    <t>HAMPDEN COUNTY</t>
  </si>
  <si>
    <t>X</t>
  </si>
  <si>
    <t>x</t>
  </si>
  <si>
    <t>Date: 12/03/2021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</si>
  <si>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</si>
  <si>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</si>
  <si>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12/03/2021</t>
  </si>
  <si>
    <t>DATE: December 3,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</si>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</sst>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1F783-3137-4737-962E-7BF54240B40D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6C3D-8E60-4582-9979-98A5E44A2080}">
  <dimension ref="A1:B457"/>
  <sheetViews>
    <sheetView workbookViewId="0">
      <selection activeCell="F433" sqref="F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2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484</v>
      </c>
    </row>
    <row r="63" spans="1:2">
      <c r="A63" s="26" t="s">
        <v>73</v>
      </c>
    </row>
    <row r="64" spans="1:2">
      <c r="A64" s="2" t="s">
        <v>12</v>
      </c>
      <c r="B64" s="38" t="s">
        <v>484</v>
      </c>
    </row>
    <row r="65" spans="1:2">
      <c r="A65" s="2" t="s">
        <v>3</v>
      </c>
    </row>
    <row r="66" spans="1:2" ht="15.75" thickBot="1">
      <c r="A66" s="5" t="s">
        <v>24</v>
      </c>
      <c r="B66" s="38" t="s">
        <v>89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C67E-593A-4F2F-9094-0D16FCAF219E}">
  <dimension ref="A1:B455"/>
  <sheetViews>
    <sheetView workbookViewId="0">
      <selection activeCell="F433" sqref="F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8F76-370E-4A9B-B0CD-8611FE9C11D2}">
  <dimension ref="A1:B455"/>
  <sheetViews>
    <sheetView zoomScaleNormal="100" workbookViewId="0">
      <selection activeCell="F433" sqref="F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749C-59CD-4402-80AF-D8D0D94B8744}">
  <dimension ref="A1:B434"/>
  <sheetViews>
    <sheetView workbookViewId="0">
      <selection activeCell="F433" sqref="F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3BB6-26DB-4D4C-9443-76A0712E1252}">
  <dimension ref="A1:B437"/>
  <sheetViews>
    <sheetView workbookViewId="0">
      <selection activeCell="F433" sqref="F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3007-B1C7-4A44-AE43-77AD11B1077C}">
  <dimension ref="A1:B457"/>
  <sheetViews>
    <sheetView workbookViewId="0">
      <selection activeCell="F433" sqref="F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5F92F-99E5-4E8E-B0D6-24BAE5C9F0DC}">
  <dimension ref="A1:C457"/>
  <sheetViews>
    <sheetView workbookViewId="0">
      <selection activeCell="F433" sqref="F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9528-E064-4480-93DF-6D5EB1B4B88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473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65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64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64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38</v>
      </c>
    </row>
    <row r="15" spans="1:2">
      <c r="A15" s="2" t="s">
        <v>6</v>
      </c>
      <c r="B15" s="62">
        <v>12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14</v>
      </c>
    </row>
    <row r="20" spans="1:2">
      <c r="A20" s="2" t="s">
        <v>3</v>
      </c>
      <c r="B20" s="62" t="s">
        <v>484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64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14</v>
      </c>
    </row>
    <row r="26" spans="1:2">
      <c r="A26" s="2" t="s">
        <v>41</v>
      </c>
      <c r="B26" s="62">
        <v>50</v>
      </c>
    </row>
    <row r="27" spans="1:2">
      <c r="A27" s="2" t="s">
        <v>3</v>
      </c>
      <c r="B27" s="62" t="s">
        <v>484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64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 t="s">
        <v>484</v>
      </c>
    </row>
    <row r="36" spans="1:2">
      <c r="A36" s="19" t="s">
        <v>16</v>
      </c>
      <c r="B36" s="62">
        <v>21</v>
      </c>
    </row>
    <row r="37" spans="1:2">
      <c r="A37" s="19" t="s">
        <v>17</v>
      </c>
      <c r="B37" s="62">
        <v>26</v>
      </c>
    </row>
    <row r="38" spans="1:2" ht="14.45" customHeight="1">
      <c r="A38" s="19" t="s">
        <v>18</v>
      </c>
      <c r="B38" s="62">
        <v>9</v>
      </c>
    </row>
    <row r="39" spans="1:2">
      <c r="A39" s="19" t="s">
        <v>19</v>
      </c>
      <c r="B39" s="62">
        <v>6</v>
      </c>
    </row>
    <row r="40" spans="1:2">
      <c r="A40" s="19" t="s">
        <v>20</v>
      </c>
      <c r="B40" s="62" t="s">
        <v>484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62</v>
      </c>
    </row>
    <row r="45" spans="1:2" ht="15" customHeight="1"/>
    <row r="46" spans="1:2" ht="50.1" customHeight="1">
      <c r="A46" s="67" t="s">
        <v>472</v>
      </c>
      <c r="B46" s="132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50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14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 t="s">
        <v>484</v>
      </c>
    </row>
    <row r="62" spans="1:2" ht="15.75" thickBot="1">
      <c r="A62" s="135" t="s">
        <v>24</v>
      </c>
      <c r="B62" s="137">
        <f>SUM(B50:B61)</f>
        <v>64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65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65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65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65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60</v>
      </c>
    </row>
    <row r="436" spans="1:2">
      <c r="A436" s="63" t="s">
        <v>46</v>
      </c>
      <c r="B436" s="62">
        <v>5</v>
      </c>
    </row>
    <row r="437" spans="1:2">
      <c r="A437" s="63" t="s">
        <v>470</v>
      </c>
      <c r="B437" s="62">
        <v>0</v>
      </c>
    </row>
    <row r="438" spans="1:2" ht="15.75" thickBot="1">
      <c r="A438" s="131" t="s">
        <v>24</v>
      </c>
      <c r="B438" s="130">
        <f>SUM(B435:B437)</f>
        <v>65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1F5B-DE83-4E53-AAFF-2F09CCA7D45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473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451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B849-EF12-47B8-9554-144AE985CFF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473</v>
      </c>
      <c r="B1" s="156" t="s">
        <v>453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>
        <v>7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7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7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 t="s">
        <v>484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 t="s">
        <v>484</v>
      </c>
    </row>
    <row r="26" spans="1:4">
      <c r="A26" s="2" t="s">
        <v>41</v>
      </c>
      <c r="B26" s="62">
        <v>5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5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 t="s">
        <v>484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484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5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7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7</v>
      </c>
    </row>
    <row r="80" spans="1:2" ht="30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7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7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>
        <v>6</v>
      </c>
    </row>
    <row r="437" spans="1:2">
      <c r="A437" s="63" t="s">
        <v>46</v>
      </c>
      <c r="B437" s="62" t="s">
        <v>484</v>
      </c>
    </row>
    <row r="438" spans="1:2">
      <c r="A438" s="63" t="s">
        <v>470</v>
      </c>
      <c r="B438" s="62">
        <v>0</v>
      </c>
    </row>
    <row r="439" spans="1:2" ht="15.75" thickBot="1">
      <c r="A439" s="131" t="s">
        <v>24</v>
      </c>
      <c r="B439" s="130">
        <f>SUM(B436:B438)</f>
        <v>6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3653-649C-4E85-A38B-4A54114D22FF}">
  <dimension ref="A1:B457"/>
  <sheetViews>
    <sheetView topLeftCell="A451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484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EC92-8FEC-4D2A-B4FB-E946C6058FB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473</v>
      </c>
      <c r="B1" s="160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474</v>
      </c>
      <c r="B437" s="62" t="s">
        <v>484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C467-4646-4C37-9F93-8F00851334A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2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A26F-A6C0-4323-AC25-A264B15502D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473</v>
      </c>
      <c r="B1" s="156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A390-F086-4D66-8F7B-29ED90DEA0F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473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CCD5-FC33-423D-B8D7-375FDC36446C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6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3EA4-B30A-4B34-AA7A-EAF4D591AF6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D883-598B-45E0-A385-B751748D6AD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20D2-B472-4EC5-91C0-B60C1B63F8A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F063-78B8-4562-BE49-5E768C81FA3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831C-F4B7-420D-8CF2-FC2DDEF367E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3286-DBFA-40AC-B369-09ACF0C064B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D5B9-CC83-4B04-8319-46168F9E7C5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ADC8-E26B-4B02-BC06-DBD5240010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BB17-EDCE-472D-A52C-92F66B96695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C7C1-E97E-4157-889B-27114E0D72F3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484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  <c r="B41" s="38" t="s">
        <v>484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 t="s">
        <v>484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E3A3-3DF6-4EEE-B602-81802E3F4F35}">
  <dimension ref="A1:B457"/>
  <sheetViews>
    <sheetView topLeftCell="A41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v>10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484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4D49-F14D-4638-BF8F-A897183F1116}">
  <dimension ref="A1:B455"/>
  <sheetViews>
    <sheetView topLeftCell="A39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484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4444-C87D-4D83-8D9F-2E8134556A3A}">
  <dimension ref="A1:B455"/>
  <sheetViews>
    <sheetView topLeftCell="A423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5B51-D0F9-4316-9846-6BF6C73629C2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B614D-CCE3-470D-AEA1-E200EA7CB98B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44E3-5A43-43B1-A414-53CD4B15001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6D7C-DA10-49B8-A97C-96DFEEEB9F07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484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484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482</v>
      </c>
      <c r="B436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233-4F06-480F-B6EE-88BB1E46894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30D0-506F-4BFA-BD0B-B82F4E466481}">
  <dimension ref="A1:B456"/>
  <sheetViews>
    <sheetView topLeftCell="A394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44533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81FA-D36E-4532-B8FF-7882A3C5ECA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CD17-218D-40E7-9593-D038681D884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453</v>
      </c>
    </row>
    <row r="2" spans="1:2" ht="16.5" thickBot="1">
      <c r="A2" s="120" t="s">
        <v>445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465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463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448</v>
      </c>
      <c r="B73" s="30"/>
    </row>
    <row r="74" spans="1:2" ht="16.5" thickBot="1">
      <c r="A74" s="98" t="s">
        <v>447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463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ECFD-3E0A-4FFC-B67D-F1BEF933B19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84CA-56AC-41DC-B178-8F7DD2A8FEEC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3">
        <v>44533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8CC7-A9C1-4906-BBFE-D92C222EFDC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DF27-065F-478F-A2DD-FB928A79216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7499-27AA-4D63-842A-BA4150D1F8F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44533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11AE-487E-4E9F-8AB3-1988A6C29CA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 t="s">
        <v>484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  <c r="B25" s="38" t="s">
        <v>484</v>
      </c>
    </row>
    <row r="26" spans="1:2">
      <c r="A26" s="63" t="s">
        <v>41</v>
      </c>
      <c r="B26" s="38" t="s">
        <v>484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484</v>
      </c>
    </row>
    <row r="34" spans="1:2">
      <c r="A34" s="63" t="s">
        <v>17</v>
      </c>
      <c r="B34" s="38" t="s">
        <v>484</v>
      </c>
    </row>
    <row r="35" spans="1:2" ht="14.45" customHeight="1">
      <c r="A35" s="63" t="s">
        <v>18</v>
      </c>
      <c r="B35" s="38" t="s">
        <v>484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6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484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6</v>
      </c>
    </row>
    <row r="434" spans="1:2">
      <c r="A434" s="89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AF5E-675D-496F-9611-22840EE642C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71B0-A0D3-498E-AA10-A0131E1EF87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46D3-3319-4D50-8874-E65A94181C6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F205-40E4-4D47-97C2-06B9154DA4C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A3FF-9265-41B9-B4DC-65E1C9FD1D5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D0A9-CB6C-48F5-878F-6DEC534819D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9BE4-3344-4F45-AC7F-906BB92C10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5ABF-A101-4D7A-89B5-ACF25DA4760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4078-5AC7-4326-865E-C4DC4916E8E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AF2C-E3F7-4D48-96AB-13A801CAE4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12.03.2021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8CD2-1630-4290-8D72-D12470294F7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12.03.2021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E515-FF3A-409A-B938-6002305E0E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8967-9E46-4888-9E47-A29FD4DB557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12.03.2021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9A89-3770-4DBD-BA7F-A070D8EEF88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12.03.2021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BA92-1397-4843-94A7-4D4B205288E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12.03.2021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09E6-AA85-4617-B7B2-EEF3F3C8D0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12.03.2021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AC86-C261-4F30-9614-FA175ADC93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12.03.2021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EDD7-240E-4731-BE27-C4FD3935DA07}">
  <dimension ref="A1:C452"/>
  <sheetViews>
    <sheetView workbookViewId="0">
      <selection activeCell="D23" sqref="D2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6B0B2-B2FD-45DC-9132-D8F45977DFD8}">
  <dimension ref="A1:B457"/>
  <sheetViews>
    <sheetView workbookViewId="0">
      <selection activeCell="D23" sqref="D2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44FC-46A9-4474-914F-9AC6B7D65564}">
  <dimension ref="A1:B455"/>
  <sheetViews>
    <sheetView workbookViewId="0">
      <selection activeCell="D23" sqref="D2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DCE1-3683-4DA0-A02E-095113388A2C}">
  <dimension ref="A1:B455"/>
  <sheetViews>
    <sheetView zoomScaleNormal="100" workbookViewId="0">
      <selection activeCell="D23" sqref="D2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9ADE-3E94-4326-A71A-91FA720587D1}">
  <dimension ref="A1:B434"/>
  <sheetViews>
    <sheetView workbookViewId="0">
      <selection activeCell="D23" sqref="D2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CB4D-FA47-4DD3-A0CC-B8476684F19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3CA3-4457-4A85-9EF3-9E663A380CD9}">
  <dimension ref="A1:B437"/>
  <sheetViews>
    <sheetView workbookViewId="0">
      <selection activeCell="D23" sqref="D2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792D-9131-415E-95F8-2493F2F967C0}">
  <dimension ref="A1:B457"/>
  <sheetViews>
    <sheetView workbookViewId="0">
      <selection activeCell="D23" sqref="D2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6BF3-4C28-4DBA-BB57-C2A2984799C5}">
  <dimension ref="A1:C457"/>
  <sheetViews>
    <sheetView workbookViewId="0">
      <selection activeCell="D23" sqref="D2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A421-9E63-4185-8E98-240999321C7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6FA1-B7DF-46B2-8544-5FC91AD711C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E4C3-A243-4633-A680-E75F14E6624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8D8C-650D-4026-8970-95E92917D3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04EE-CB83-48FF-9026-91ABA2C9EC2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5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C9B2-4399-472A-B809-4E767D21675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170F-C13F-4543-BBB7-5FE69E86F8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6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7FA6-A217-4522-AED7-B286BE1C003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0BB7-16A3-4E0F-86AC-DABDAF448D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454</v>
      </c>
      <c r="B1" s="87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D011-0B46-470A-8CBF-0E457F151F36}">
  <dimension ref="A1:C453"/>
  <sheetViews>
    <sheetView workbookViewId="0">
      <selection activeCell="E436" sqref="E436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44533</v>
      </c>
      <c r="B2" s="72" t="s">
        <v>54</v>
      </c>
    </row>
    <row r="3" spans="1:2">
      <c r="A3" s="61" t="s">
        <v>10</v>
      </c>
      <c r="B3" s="62">
        <v>30</v>
      </c>
    </row>
    <row r="5" spans="1:2">
      <c r="A5" s="61" t="s">
        <v>0</v>
      </c>
    </row>
    <row r="6" spans="1:2">
      <c r="A6" s="63" t="s">
        <v>1</v>
      </c>
      <c r="B6" s="71">
        <f>B3</f>
        <v>30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17</v>
      </c>
    </row>
    <row r="15" spans="1:2">
      <c r="A15" s="63" t="s">
        <v>6</v>
      </c>
      <c r="B15" s="62">
        <v>13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484</v>
      </c>
    </row>
    <row r="26" spans="1:2">
      <c r="A26" s="63" t="s">
        <v>41</v>
      </c>
      <c r="B26" s="62">
        <v>16</v>
      </c>
    </row>
    <row r="27" spans="1:2">
      <c r="A27" s="63" t="s">
        <v>3</v>
      </c>
      <c r="B27" s="62">
        <v>13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29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13</v>
      </c>
    </row>
    <row r="35" spans="1:2" ht="14.45" customHeight="1">
      <c r="A35" s="63" t="s">
        <v>18</v>
      </c>
      <c r="B35" s="62">
        <v>7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27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29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30</v>
      </c>
    </row>
    <row r="433" spans="1:2" ht="30">
      <c r="A433" s="64" t="s">
        <v>38</v>
      </c>
    </row>
    <row r="434" spans="1:2">
      <c r="A434" s="63" t="s">
        <v>45</v>
      </c>
      <c r="B434" s="62">
        <v>30</v>
      </c>
    </row>
    <row r="435" spans="1:2">
      <c r="A435" s="63" t="s">
        <v>46</v>
      </c>
      <c r="B435" s="62">
        <v>0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B12-50F9-49E4-B788-4144CACA9CF7}">
  <dimension ref="A1:B458"/>
  <sheetViews>
    <sheetView workbookViewId="0">
      <selection activeCell="E436" sqref="E436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44533</v>
      </c>
      <c r="B2" s="72" t="s">
        <v>54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5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5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5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484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 t="s">
        <v>484</v>
      </c>
    </row>
    <row r="41" spans="1:2">
      <c r="A41" s="63" t="s">
        <v>24</v>
      </c>
      <c r="B41" s="62">
        <v>5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5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5</v>
      </c>
    </row>
    <row r="432" spans="1:2" ht="30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 t="s">
        <v>484</v>
      </c>
    </row>
    <row r="435" spans="1:2">
      <c r="A435" s="63" t="s">
        <v>48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484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0A7E-015A-4721-93E0-4DD4C4CA6FC7}">
  <dimension ref="A1:B434"/>
  <sheetViews>
    <sheetView topLeftCell="A409" workbookViewId="0">
      <selection activeCell="E436" sqref="E436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44533</v>
      </c>
      <c r="B2" s="35" t="s">
        <v>50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484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 t="s">
        <v>484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">
        <v>484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 t="s">
        <v>484</v>
      </c>
    </row>
    <row r="434" spans="1:2">
      <c r="A434" s="63" t="s">
        <v>46</v>
      </c>
      <c r="B434" s="62">
        <v>0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11E2-FED6-43BF-83FD-0B838175F700}">
  <dimension ref="A1:B437"/>
  <sheetViews>
    <sheetView topLeftCell="A412" zoomScaleNormal="100" workbookViewId="0">
      <selection activeCell="E436" sqref="E436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44531</v>
      </c>
      <c r="B2" s="35" t="s">
        <v>53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 t="s">
        <v>484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484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 t="s">
        <v>484</v>
      </c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0176-9D39-410F-999B-6A7D89E1598D}">
  <dimension ref="A1:B434"/>
  <sheetViews>
    <sheetView workbookViewId="0">
      <selection activeCell="E436" sqref="E436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44533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C9F2-F7AE-42CE-A7A2-98DDFDC774E7}">
  <dimension ref="A1:B437"/>
  <sheetViews>
    <sheetView workbookViewId="0">
      <selection activeCell="E436" sqref="E436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44533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BCD7-7235-4FAF-98D0-D2DD3CE7B41D}">
  <dimension ref="A1:B435"/>
  <sheetViews>
    <sheetView workbookViewId="0">
      <selection activeCell="E436" sqref="E436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44533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30ED-8A8C-4A5D-A43D-C0B972790493}">
  <dimension ref="A1"/>
  <sheetViews>
    <sheetView workbookViewId="0">
      <selection activeCell="E436" sqref="E436"/>
    </sheetView>
  </sheetViews>
  <sheetFormatPr defaultRowHeight="1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5024-74CF-4880-8D83-0087C670B2C3}">
  <dimension ref="A1:C438"/>
  <sheetViews>
    <sheetView workbookViewId="0">
      <selection activeCell="E436" sqref="E436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44531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94D9-98F4-4031-BF5B-DAB614ABFE36}">
  <dimension ref="A1:C452"/>
  <sheetViews>
    <sheetView workbookViewId="0">
      <selection activeCell="F433" sqref="F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11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9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24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24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193E-6A77-4CC0-AA7B-17B3263CF14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E80F-C233-4E5B-B48F-5E29206AAF6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CCAE-1887-4F06-9BD3-ADB0828DAE5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3708-F186-43BF-A0C7-D3CE9D035F1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9D97-7AC7-425D-AA30-FA0DC8CC881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9F58-2DB0-4658-ACB2-DFF7EB2B47F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320C-DFAB-4BE2-8B6C-661B4AFD159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BE90-F487-47BE-AE6E-EFB5EF45C1D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5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7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7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484</v>
      </c>
    </row>
    <row r="63" spans="1:2" ht="15.75" thickBot="1">
      <c r="A63" s="32" t="s">
        <v>24</v>
      </c>
      <c r="B63" s="38" t="s">
        <v>484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.75" thickBot="1">
      <c r="A66" s="5" t="s">
        <v>24</v>
      </c>
      <c r="B66" s="38" t="s">
        <v>484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2</vt:i4>
      </vt:variant>
    </vt:vector>
  </HeadingPairs>
  <TitlesOfParts>
    <vt:vector size="10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Sheet1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2021-12-07T19:24:13Z</dcterms:modified>
</cp:coreProperties>
</file>