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16.22/"/>
    </mc:Choice>
  </mc:AlternateContent>
  <xr:revisionPtr revIDLastSave="14" documentId="8_{0FD2658A-6F2B-4183-B182-9A680A058234}" xr6:coauthVersionLast="47" xr6:coauthVersionMax="47" xr10:uidLastSave="{99CC93D6-DA72-44A7-8FBE-8AC1E9D4FEA7}"/>
  <bookViews>
    <workbookView xWindow="2868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 (2)" sheetId="32" r:id="rId73"/>
    <sheet name="Norfolk Total Tested - Staf (2)" sheetId="33" r:id="rId74"/>
    <sheet name="Norfolk Total Positive -Inm (2)" sheetId="34" r:id="rId75"/>
    <sheet name="Norfolk Total Positive - St (2)" sheetId="35" r:id="rId76"/>
    <sheet name="Norfolk Total Hospital-Inma (2)" sheetId="36" r:id="rId77"/>
    <sheet name="Norfolk Total Hospital - St (2)" sheetId="37" r:id="rId78"/>
    <sheet name="Norfolk Total Deaths - Inma (2)" sheetId="38" r:id="rId79"/>
    <sheet name="Norfolk Total Deaths - Staf (2)" sheetId="39" r:id="rId80"/>
    <sheet name="Norfolk Total Tested - Inmates" sheetId="24" r:id="rId81"/>
    <sheet name="Norfolk Total Tested - Staff" sheetId="25" r:id="rId82"/>
    <sheet name="Norfolk Total Positive -Inmates" sheetId="26" r:id="rId83"/>
    <sheet name="Norfolk Total Positive - Staff" sheetId="27" r:id="rId84"/>
    <sheet name="Norfolk Total Hospital-Inmates " sheetId="28" r:id="rId85"/>
    <sheet name="Norfolk Total Hospital - Staff " sheetId="29" r:id="rId86"/>
    <sheet name="Norfolk Total Deaths - Inmates" sheetId="30" r:id="rId87"/>
    <sheet name="Norfolk Total Deaths - Staff" sheetId="31" r:id="rId88"/>
    <sheet name="PLYMOUTH Tested Inmates" sheetId="16" r:id="rId89"/>
    <sheet name="PLYMOUTH Tested Staff" sheetId="17" r:id="rId90"/>
    <sheet name="PLYMOUTH Positive Inmates" sheetId="18" r:id="rId91"/>
    <sheet name="PLYMOUTH Positive Staff" sheetId="19" r:id="rId92"/>
    <sheet name="PLYMOUTH Hospital Inmates " sheetId="20" r:id="rId93"/>
    <sheet name="PLYMOUTH Hospital Staff " sheetId="21" r:id="rId94"/>
    <sheet name="PLYMOUTH Deaths Inmates" sheetId="22" r:id="rId95"/>
    <sheet name="PLYMOUTH Deaths Staff" sheetId="23" r:id="rId96"/>
    <sheet name="SUFFOLK Tested Inmates" sheetId="2" r:id="rId97"/>
    <sheet name="SUFFOLK Tested Staff" sheetId="7" r:id="rId98"/>
    <sheet name="SUFFOLK Positive Inmates" sheetId="8" r:id="rId99"/>
    <sheet name="SUFFOLK Positive Staff" sheetId="9" r:id="rId100"/>
    <sheet name="SUFFOLK Hospital Inmates " sheetId="15" r:id="rId101"/>
    <sheet name="SUFFOLK Hospital Staff " sheetId="13" r:id="rId102"/>
    <sheet name="SUFFOLK Deaths Inmates" sheetId="10" r:id="rId103"/>
    <sheet name="SUFFOLK Deaths Staff" sheetId="11" r:id="rId104"/>
  </sheets>
  <definedNames>
    <definedName name="_xlnm.Print_Area" localSheetId="88">'PLYMOUTH Tested Inmates'!$A$1:$B$449</definedName>
    <definedName name="_xlnm.Print_Area" localSheetId="89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<sst xmlns="http://schemas.openxmlformats.org/spreadsheetml/2006/main" count="45059" uniqueCount="486">
  <si>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</si>
  <si>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</si>
  <si>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</si>
  <si>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</si>
  <si>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</si>
  <si>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</si>
  <si>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</si>
  <si>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</si>
  <si>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</si>
  <si>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</si>
  <si>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</si>
  <si>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</si>
  <si>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</si>
  <si>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</si>
  <si>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</si>
  <si>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</si>
  <si>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</si>
  <si>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</si>
  <si>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</si>
  <si>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</si>
  <si>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</si>
  <si>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</si>
  <si>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</si>
  <si>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</si>
  <si>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</si>
  <si>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</si>
  <si>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</si>
  <si>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</si>
  <si>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</si>
  <si>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</si>
  <si>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</si>
  <si>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</si>
  <si>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</si>
  <si>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</si>
  <si>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</si>
  <si>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</si>
  <si>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</si>
  <si>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</si>
  <si>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</si>
  <si>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</si>
  <si>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</si>
  <si>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</si>
  <si>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</si>
  <si>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</si>
  <si>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</si>
  <si>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</si>
  <si>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</si>
  <si>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</si>
  <si>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</si>
  <si>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</si>
  <si>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</si>
  <si>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</si>
  <si>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</si>
  <si>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</si>
  <si>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</si>
  <si>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</si>
  <si>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</si>
  <si>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</si>
  <si>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</si>
  <si>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</si>
  <si>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</si>
  <si>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</si>
  <si>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</si>
  <si>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</si>
  <si>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</si>
  <si>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</si>
  <si>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</si>
  <si>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</si>
  <si>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</si>
  <si>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</si>
  <si>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</si>
  <si>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</si>
  <si>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</si>
  <si>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</si>
  <si>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</si>
  <si>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</si>
  <si>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</si>
  <si>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</si>
  <si>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</si>
  <si>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</si>
  <si>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</si>
  <si>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</si>
  <si>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</si>
  <si>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</si>
  <si>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</si>
  <si>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</si>
  <si>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</si>
  <si>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</si>
  <si>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</si>
  <si>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</si>
  <si>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</si>
  <si>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</si>
  <si>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</si>
  <si>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</si>
  <si>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</si>
  <si>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</si>
  <si>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</si>
  <si>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</si>
  <si>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</si>
  <si>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</si>
  <si>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</si>
  <si>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</si>
  <si>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</si>
  <si>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</si>
  <si>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</si>
  <si>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</si>
  <si>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</si>
  <si>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</si>
  <si>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</si>
  <si>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</si>
  <si>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</si>
  <si>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</si>
  <si>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</si>
  <si>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</si>
  <si>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</si>
  <si>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</si>
  <si>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</si>
  <si>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</si>
  <si>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</si>
  <si>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</si>
  <si>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</si>
  <si>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</si>
  <si>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</si>
  <si>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</si>
  <si>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</si>
  <si>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</si>
  <si>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</si>
  <si>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</si>
  <si>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</si>
  <si>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</si>
  <si>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</si>
  <si>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</si>
  <si>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</si>
  <si>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</si>
  <si>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</si>
  <si>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</si>
  <si>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</si>
  <si>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</si>
  <si>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</si>
  <si>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</si>
  <si>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</si>
  <si>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</si>
  <si>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</si>
  <si>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</si>
  <si>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</si>
  <si>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</si>
  <si>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</si>
  <si>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</si>
  <si>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</si>
  <si>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</si>
  <si>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</si>
  <si>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</si>
  <si>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</si>
  <si>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</si>
  <si>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</si>
  <si>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</si>
  <si>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</si>
  <si>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</si>
  <si>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</si>
  <si>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</si>
  <si>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</si>
  <si>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</si>
  <si>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</si>
  <si>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</si>
  <si>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</si>
  <si>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</si>
  <si>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</si>
  <si>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</si>
  <si>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</si>
  <si>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</si>
  <si>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</si>
  <si>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</si>
  <si>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</si>
  <si>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</si>
  <si>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</si>
  <si>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</si>
  <si>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</si>
  <si>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</si>
  <si>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</si>
  <si>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</si>
  <si>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</si>
  <si>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</si>
  <si>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</si>
  <si>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</si>
  <si>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</si>
  <si>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</si>
  <si>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</si>
  <si>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</si>
  <si>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</si>
  <si>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</si>
  <si>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</si>
  <si>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</si>
  <si>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</si>
  <si>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</si>
  <si>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</si>
  <si>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</si>
  <si>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</si>
  <si>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</si>
  <si>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</si>
  <si>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</si>
  <si>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</si>
  <si>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</si>
  <si>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</si>
  <si>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</si>
  <si>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</si>
  <si>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</si>
  <si>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</si>
  <si>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</si>
  <si>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</si>
  <si>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</si>
  <si>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</si>
  <si>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</si>
  <si>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</si>
  <si>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</si>
  <si>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</si>
  <si>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</si>
  <si>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</si>
  <si>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</si>
  <si>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</si>
  <si>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</si>
  <si>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</si>
  <si>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</si>
  <si>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</si>
  <si>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</si>
  <si>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</si>
  <si>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</si>
  <si>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</si>
  <si>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</si>
  <si>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</si>
  <si>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</si>
  <si>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</si>
  <si>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</si>
  <si>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</si>
  <si>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</si>
  <si>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</si>
  <si>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</si>
  <si>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</si>
  <si>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</si>
  <si>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</si>
  <si>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</si>
  <si>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</si>
  <si>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</si>
  <si>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</si>
  <si>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</si>
  <si>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</si>
  <si>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</si>
  <si>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</si>
  <si>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</si>
  <si>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</si>
  <si>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</si>
  <si>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</si>
  <si>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</si>
  <si>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</si>
  <si>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</si>
  <si>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</si>
  <si>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</si>
  <si>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</si>
  <si>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</si>
  <si>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</si>
  <si>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</si>
  <si>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</si>
  <si>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</si>
  <si>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</si>
  <si>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</si>
  <si>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</si>
  <si>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</si>
  <si>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</si>
  <si>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</si>
  <si>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</si>
  <si>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</si>
  <si>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</si>
  <si>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</si>
  <si>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</si>
  <si>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</si>
  <si>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</si>
  <si>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</si>
  <si>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</si>
  <si>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</si>
  <si>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</si>
  <si>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</si>
  <si>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</si>
  <si>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</si>
  <si>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</si>
  <si>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</si>
  <si>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</si>
  <si>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</si>
  <si>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</si>
  <si>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</si>
  <si>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</si>
  <si>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</si>
  <si>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</si>
  <si>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</si>
  <si>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</si>
  <si>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</si>
  <si>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</si>
  <si>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</si>
  <si>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</si>
  <si>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</si>
  <si>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</si>
  <si>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</si>
  <si>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</si>
  <si>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</si>
  <si>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</si>
  <si>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</si>
  <si>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</si>
  <si>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</si>
  <si>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</si>
  <si>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</si>
  <si>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</si>
  <si>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</si>
  <si>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</si>
  <si>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</si>
  <si>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</si>
  <si>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</si>
  <si>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</si>
  <si>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</si>
  <si>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</si>
  <si>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</si>
  <si>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</si>
  <si>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</si>
  <si>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</si>
  <si>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</si>
  <si>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</si>
  <si>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</si>
  <si>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</si>
  <si>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</si>
  <si>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</si>
  <si>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</si>
  <si>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</si>
  <si>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</si>
  <si>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</si>
  <si>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</si>
  <si>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</si>
  <si>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</si>
  <si>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</si>
  <si>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</si>
  <si>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</si>
  <si>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</si>
  <si>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</si>
  <si>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</si>
  <si>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</si>
  <si>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</si>
  <si>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</si>
  <si>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</si>
  <si>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</si>
  <si>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</si>
  <si>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</si>
  <si>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</si>
  <si>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</si>
  <si>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</si>
  <si>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</si>
  <si>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</si>
  <si>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</si>
  <si>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</si>
  <si>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</si>
  <si>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</si>
  <si>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</si>
  <si>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</si>
  <si>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</si>
  <si>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</si>
  <si>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</si>
  <si>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</si>
  <si>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</si>
  <si>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</si>
  <si>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</si>
  <si>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</si>
  <si>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</si>
  <si>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</si>
  <si>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</si>
  <si>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</si>
  <si>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</si>
  <si>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</si>
  <si>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</si>
  <si>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</si>
  <si>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</si>
  <si>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</si>
  <si>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</si>
  <si>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</si>
  <si>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</si>
  <si>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</si>
  <si>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</si>
  <si>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</si>
  <si>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</si>
  <si>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</si>
  <si>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</si>
  <si>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</si>
  <si>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</si>
  <si>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</si>
  <si>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</si>
  <si>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</si>
  <si>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</si>
  <si>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</si>
  <si>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</si>
  <si>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</si>
  <si>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</si>
  <si>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</si>
  <si>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</si>
  <si>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</si>
  <si>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</si>
  <si>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</si>
  <si>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</si>
  <si>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</si>
  <si>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</si>
  <si>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</si>
  <si>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</si>
  <si>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</si>
  <si>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</si>
  <si>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</si>
  <si>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</si>
  <si>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</si>
  <si>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</si>
  <si>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</si>
  <si>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</si>
  <si>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</si>
  <si>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</si>
  <si>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</si>
  <si>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</si>
  <si>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</si>
  <si>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</si>
  <si>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</si>
  <si>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</si>
  <si>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</si>
  <si>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</si>
  <si>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</si>
  <si>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</si>
  <si>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</si>
  <si>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</si>
  <si>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</si>
  <si>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</si>
  <si>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</si>
  <si>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</si>
  <si>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</si>
  <si>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</si>
  <si>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</si>
  <si>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</si>
  <si>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</si>
  <si>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</si>
  <si>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</si>
  <si>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</si>
  <si>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</si>
  <si>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</si>
  <si>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</si>
  <si>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</si>
  <si>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</si>
  <si>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</si>
  <si>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11/16/2022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</si>
  <si>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</si>
  <si>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11/16/2022</t>
  </si>
  <si>
    <t>PLYMOUTH</t>
  </si>
  <si>
    <t>County (Of Facility In Which Staff Work)</t>
  </si>
  <si>
    <t>DATE:11/16/2022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</si>
  <si>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</si>
  <si>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</si>
  <si>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</si>
  <si>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</si>
  <si>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</si>
  <si>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16, 2022</t>
  </si>
  <si>
    <t>11.16.2022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</si>
  <si>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</si>
  <si>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</si>
  <si>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</si>
  <si>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</si>
  <si>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</si>
  <si>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</si>
  <si>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</si>
  <si>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</si>
  <si>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11/16/2022</t>
  </si>
  <si>
    <t>DATE: Nov 16, 2022</t>
  </si>
  <si>
    <t>Essex County</t>
  </si>
  <si>
    <t>DATE:  Nov 16,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</si>
  <si>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</si>
  <si>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</si>
  <si>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</si>
  <si>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11/16/2022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</si>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</sst>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0EC5-5DDA-4347-8A9D-C5BE7D012CF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480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479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5376-045E-4F8F-AF0C-FF18AFFE9D60}">
  <dimension ref="A1:B457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485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485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3047-7740-4B9A-ADBB-D92D89B8D914}">
  <dimension ref="A1:B455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B242E-E389-443E-ADE6-2DC48AE712B1}">
  <dimension ref="A1:B455"/>
  <sheetViews>
    <sheetView zoomScaleNormal="100" workbookViewId="0">
      <selection activeCell="D3" sqref="D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485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485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6409-F28C-474B-88F6-9583B714F440}">
  <dimension ref="A1:B434"/>
  <sheetViews>
    <sheetView workbookViewId="0">
      <selection activeCell="D3" sqref="D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A4DF-5427-4602-BCB7-AAFA511AA664}">
  <dimension ref="A1:B437"/>
  <sheetViews>
    <sheetView workbookViewId="0">
      <selection activeCell="D3" sqref="D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CD61-2848-4E1F-8F6D-664AFAED71CF}">
  <dimension ref="A1:B457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76CC-FBF7-4F0A-9015-AB821DE81861}">
  <dimension ref="A1:C457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4DDAA-2318-42CF-80D3-426A733155B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6">
        <v>16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14</v>
      </c>
    </row>
    <row r="7" spans="1:2">
      <c r="A7" s="1" t="s">
        <v>2</v>
      </c>
      <c r="B7" s="41" t="s">
        <v>485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14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10</v>
      </c>
    </row>
    <row r="15" spans="1:2">
      <c r="A15" s="1" t="s">
        <v>6</v>
      </c>
      <c r="B15" s="41">
        <v>6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16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16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16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 t="s">
        <v>485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>
        <v>5</v>
      </c>
    </row>
    <row r="38" spans="1:2" ht="14.45" customHeight="1">
      <c r="A38" s="7" t="s">
        <v>367</v>
      </c>
      <c r="B38" s="41" t="s">
        <v>485</v>
      </c>
    </row>
    <row r="39" spans="1:2">
      <c r="A39" s="7" t="s">
        <v>368</v>
      </c>
      <c r="B39" s="41" t="s">
        <v>485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10</v>
      </c>
    </row>
    <row r="45" spans="1:2" ht="15" customHeight="1"/>
    <row r="46" spans="1:2" ht="50.1" customHeight="1">
      <c r="A46" s="46" t="s">
        <v>472</v>
      </c>
      <c r="B46" s="115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16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16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16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16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16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16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16</v>
      </c>
    </row>
    <row r="436" spans="1:2">
      <c r="A436" s="42" t="s">
        <v>401</v>
      </c>
      <c r="B436" s="41">
        <v>0</v>
      </c>
    </row>
    <row r="437" spans="1:2">
      <c r="A437" s="42" t="s">
        <v>470</v>
      </c>
      <c r="B437" s="41">
        <v>0</v>
      </c>
    </row>
    <row r="438" spans="1:2" ht="15.75" thickBot="1">
      <c r="A438" s="114" t="s">
        <v>373</v>
      </c>
      <c r="B438" s="113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A40E-6ED8-4901-AAC2-9D3EDB7A218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449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D6E1-136B-4A39-95D8-C090410B750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9" t="s">
        <v>451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33B9-96EC-435E-B1BB-91C39DC217E1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449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04DA-63C0-4B1A-843E-A5E2797AF33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3" t="s">
        <v>454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A3FF-6FE8-4CDB-8833-DA351C043B37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5" t="s">
        <v>416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57C9-3952-45E9-8F43-A246977330E5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9" t="s">
        <v>437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DF30F-1795-4899-B72E-3F35F53FFC1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38" t="s">
        <v>473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92BC-E78B-44AB-9BB6-DF223BCD744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9" t="s">
        <v>419</v>
      </c>
    </row>
    <row r="2" spans="1:2">
      <c r="A2" s="38" t="s">
        <v>473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6ADB0-970A-45B4-BEF3-C419848A87A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1EA27-933A-439A-A89D-3662A1F0FDD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7886-F3F1-4FAB-B216-14BBABA8941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B75E-A9A7-4133-98DE-015CC013FE4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97D7-74F9-4D60-8F07-97EEF37758A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EF219-25B2-415A-A93F-3DCC69D61CF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A05AF-1FA0-4FC4-84E0-B4E0407D0C33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335B3-4D40-4180-9A9F-F09346896D2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91057-C4A0-40E0-BE83-BE42246379F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23AA-89C4-4B26-9B1C-D0ACD7BE3657}">
  <dimension ref="A1:C452"/>
  <sheetViews>
    <sheetView topLeftCell="A45" workbookViewId="0">
      <selection activeCell="C67" sqref="C6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24</v>
      </c>
    </row>
    <row r="5" spans="1:2" ht="15.75" thickBot="1">
      <c r="A5" s="19" t="s">
        <v>0</v>
      </c>
    </row>
    <row r="6" spans="1:2">
      <c r="A6" s="3" t="s">
        <v>1</v>
      </c>
      <c r="B6" s="30">
        <v>23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19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24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7</v>
      </c>
    </row>
    <row r="34" spans="1:2">
      <c r="A34" s="1" t="s">
        <v>366</v>
      </c>
      <c r="B34" s="30">
        <v>10</v>
      </c>
    </row>
    <row r="35" spans="1:2" ht="14.45" customHeight="1">
      <c r="A35" s="1" t="s">
        <v>367</v>
      </c>
      <c r="B35" s="30" t="s">
        <v>485</v>
      </c>
    </row>
    <row r="36" spans="1:2">
      <c r="A36" s="1" t="s">
        <v>368</v>
      </c>
      <c r="B36" s="30" t="s">
        <v>485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24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 t="s">
        <v>485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20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24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19</v>
      </c>
    </row>
    <row r="434" spans="1:2">
      <c r="A434" s="12" t="s">
        <v>401</v>
      </c>
      <c r="B434" s="30">
        <v>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5997-785C-49CB-B128-6A6E845B6DBB}">
  <dimension ref="A1:B457"/>
  <sheetViews>
    <sheetView workbookViewId="0">
      <selection activeCell="C67" sqref="C6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4676D-F9EE-4D21-A30B-207A13DD7FF0}">
  <dimension ref="A1:B455"/>
  <sheetViews>
    <sheetView workbookViewId="0">
      <selection activeCell="C67" sqref="C6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EB11-C304-4FBC-9EB0-DF3188DB9605}">
  <dimension ref="A1:B455"/>
  <sheetViews>
    <sheetView workbookViewId="0">
      <selection activeCell="C67" sqref="C6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6606-F62F-4421-84B3-FD534599EDB2}">
  <dimension ref="A1:B434"/>
  <sheetViews>
    <sheetView workbookViewId="0">
      <selection activeCell="C67" sqref="C6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7A4E-4FA2-4E57-9FD5-37E7F4D9498C}">
  <dimension ref="A1:B437"/>
  <sheetViews>
    <sheetView workbookViewId="0">
      <selection activeCell="C67" sqref="C6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D0F91-EDB3-4FA1-8D83-46DD7211F95D}">
  <dimension ref="A1:B457"/>
  <sheetViews>
    <sheetView workbookViewId="0">
      <selection activeCell="C67" sqref="C6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2B30-DB2F-416D-A497-B917242E8EA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905A8-77C4-4B79-AEDF-BEB8B4626CE8}">
  <dimension ref="A1:B457"/>
  <sheetViews>
    <sheetView workbookViewId="0">
      <selection activeCell="C67" sqref="C6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6D48-522F-48B5-B2AC-7A989D152FB5}">
  <dimension ref="A1:B456"/>
  <sheetViews>
    <sheetView topLeftCell="A409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44881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6D2C-3CE1-4D79-97EA-17BA1EAADCC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44881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>
      <c r="A35" s="7" t="s">
        <v>367</v>
      </c>
      <c r="B35" s="23"/>
    </row>
    <row r="36" spans="1:2">
      <c r="A36" s="7" t="s">
        <v>368</v>
      </c>
      <c r="B36" s="23" t="s">
        <v>485</v>
      </c>
    </row>
    <row r="37" spans="1:2">
      <c r="A37" s="7" t="s">
        <v>369</v>
      </c>
      <c r="B37" s="23" t="s">
        <v>485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485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485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 t="s">
        <v>485</v>
      </c>
    </row>
    <row r="442" spans="1:2">
      <c r="A442" s="12" t="s">
        <v>11</v>
      </c>
      <c r="B442" s="23"/>
    </row>
    <row r="443" spans="1:2">
      <c r="A443" s="12" t="s">
        <v>373</v>
      </c>
      <c r="B44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80954-696E-46A2-B2F0-B5164415DF6D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44881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8FC3-4FA0-4474-8B2A-43D22A34F9D6}">
  <dimension ref="A1:B457"/>
  <sheetViews>
    <sheetView topLeftCell="A403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44881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 t="s">
        <v>485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485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485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8E783-973E-4276-83E6-2134038F1BBB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44881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18D23-EDD7-4BEA-9C4A-973C95D2ABF7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CA46-E07F-4A4C-A727-6D1EAB34009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D6AA-45A1-4EC2-A1EB-5D5ED60103B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44881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D527F-0C51-4CF1-A497-913FD947E06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15</v>
      </c>
    </row>
    <row r="13" spans="1:2">
      <c r="A13" s="38" t="s">
        <v>4</v>
      </c>
    </row>
    <row r="14" spans="1:2">
      <c r="A14" s="42" t="s">
        <v>5</v>
      </c>
      <c r="B14" s="30">
        <v>12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15</v>
      </c>
    </row>
    <row r="24" spans="1:2">
      <c r="A24" s="38" t="s">
        <v>392</v>
      </c>
    </row>
    <row r="25" spans="1:2">
      <c r="A25" s="42" t="s">
        <v>393</v>
      </c>
      <c r="B25" s="30" t="s">
        <v>485</v>
      </c>
    </row>
    <row r="26" spans="1:2">
      <c r="A26" s="42" t="s">
        <v>394</v>
      </c>
      <c r="B26" s="30">
        <v>12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15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 t="s">
        <v>485</v>
      </c>
    </row>
    <row r="35" spans="1:2" ht="14.45" customHeight="1">
      <c r="A35" s="42" t="s">
        <v>367</v>
      </c>
      <c r="B35" s="30" t="s">
        <v>485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15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9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485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15</v>
      </c>
    </row>
    <row r="434" spans="1:2">
      <c r="A434" s="69" t="s">
        <v>391</v>
      </c>
    </row>
    <row r="435" spans="1:2">
      <c r="A435" s="42" t="s">
        <v>400</v>
      </c>
      <c r="B435" s="30">
        <v>13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2AA8A-6B01-449C-B537-DB46556A250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73B55-4FB7-40A5-8E80-725D4D80BE1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681F-FE1F-4828-AB7D-E59CE95FEAC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485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485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485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  <c r="B35" s="30" t="s">
        <v>485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485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485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485</v>
      </c>
    </row>
    <row r="434" spans="1:2">
      <c r="A434" s="69" t="s">
        <v>391</v>
      </c>
    </row>
    <row r="435" spans="1:2">
      <c r="A435" s="42" t="s">
        <v>400</v>
      </c>
      <c r="B435" s="30" t="s">
        <v>485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B3B2-BD87-4EB1-8485-A9C0F1A212C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5137-DED4-4429-863B-92E81760A5C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CFC2-3007-41E4-A16E-E7FEA2E2E06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00F1-0FB5-46A9-A774-898521017E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79B-0538-4656-8000-B1499B75F41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9257C-F101-498B-A71F-15B6073C22DC}">
  <dimension ref="A1:C452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B129-EC95-4CE8-ACA5-68496F18973A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11.16.2022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4DECA-9A85-4122-ACD0-CDC031FC2DF2}">
  <dimension ref="A1:B455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11.16.2022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3146-5041-4927-A86D-3F5CC716131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97965-E1BC-45A2-A2D5-2A7EFA1B163A}">
  <dimension ref="A1:B455"/>
  <sheetViews>
    <sheetView zoomScaleNormal="100" workbookViewId="0">
      <selection activeCell="B5" sqref="B5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11.16.2022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6AD0B-0059-4723-98FB-CECE1CB775DA}">
  <dimension ref="A1:B434"/>
  <sheetViews>
    <sheetView workbookViewId="0">
      <selection activeCell="B5" sqref="B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11.16.2022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30E75-EF5B-4355-882D-9C8F567DEF01}">
  <dimension ref="A1:B437"/>
  <sheetViews>
    <sheetView workbookViewId="0">
      <selection activeCell="B5" sqref="B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11.16.2022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2CA08-FBB0-47BF-89F9-C1B3DA33B828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11.16.2022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49AF5-30DB-42D8-84D5-0D3DF6ECBF75}">
  <dimension ref="A1:C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11.16.2022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45BC-67D4-457E-B109-9A1D8045B67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12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12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10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>
        <v>5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12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12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12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12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12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7982-49E9-4C27-839F-B5FBDB8D123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9B1E-7972-42BC-818F-0EE153BDB1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D443-344C-4F38-AF91-D937DD349FB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6D0D-FCF4-4708-AE81-434E429511A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CF5BF-AFBA-4844-AE24-A2923DBBA8D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4EE4-B370-430A-BBB0-974CF33AF45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45EE1-EC92-47DA-86EE-33375570CF7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C1E81-21F9-41E1-B0B7-A26F44F2AD5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D28C-0F74-45E9-BBB0-7FA32F428244}">
  <dimension ref="A1:B457"/>
  <sheetViews>
    <sheetView zoomScale="121" zoomScaleNormal="145" workbookViewId="0">
      <selection activeCell="A7" sqref="A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485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E329-B5C3-40D8-B3BD-AF7FDCB558C1}">
  <dimension ref="A1:B457"/>
  <sheetViews>
    <sheetView zoomScaleNormal="100" workbookViewId="0">
      <selection activeCell="A7" sqref="A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9690B-1229-49D7-BF63-83A77AA00910}">
  <dimension ref="A1:B453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16B9-BCA4-4EC2-BB65-88AE62653085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23D90-BBAB-4FDD-8327-D6A855F2C866}">
  <dimension ref="A1:B451"/>
  <sheetViews>
    <sheetView workbookViewId="0">
      <selection activeCell="A7" sqref="A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F9FE-2125-4713-80B6-CDE6D1B2EF31}">
  <dimension ref="A1:B440"/>
  <sheetViews>
    <sheetView workbookViewId="0">
      <selection activeCell="A7" sqref="A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E4203-D3C9-484B-A8E8-61BBF10C6FB2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FE4A-CB82-472F-9EDB-4B1539F2E2A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66C16-0C78-4745-84AD-4A281859F4CF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90CE-15E2-437C-A636-6E8B4B780C3E}">
  <dimension ref="A1:B457"/>
  <sheetViews>
    <sheetView zoomScale="121" zoomScaleNormal="145" workbookViewId="0">
      <selection activeCell="A7" sqref="A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485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5331-0B75-4989-A3B9-72D61C0A294F}">
  <dimension ref="A1:B457"/>
  <sheetViews>
    <sheetView zoomScaleNormal="100" workbookViewId="0">
      <selection activeCell="A7" sqref="A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B493-7910-4C84-B0DB-297313AD6928}">
  <dimension ref="A1:B453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CD67B-0834-482F-8949-F9378E53D25E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626A-D241-423F-B45C-306C474D5DC7}">
  <dimension ref="A1:B451"/>
  <sheetViews>
    <sheetView workbookViewId="0">
      <selection activeCell="A7" sqref="A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BDC9-948A-4816-8E0D-1F1D8E62E302}">
  <dimension ref="A1:B440"/>
  <sheetViews>
    <sheetView workbookViewId="0">
      <selection activeCell="A7" sqref="A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7180D-625A-4B62-8AEB-FB18D303B4AC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0221-2493-4E60-8910-521CBF56794F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967F5-04D7-4890-9C23-2883571D3498}">
  <dimension ref="A1:C453"/>
  <sheetViews>
    <sheetView workbookViewId="0">
      <selection activeCell="F16" sqref="F1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9</v>
      </c>
    </row>
    <row r="5" spans="1:2">
      <c r="A5" s="38" t="s">
        <v>0</v>
      </c>
    </row>
    <row r="6" spans="1:2">
      <c r="A6" s="42" t="s">
        <v>1</v>
      </c>
      <c r="B6" s="50">
        <f>B3</f>
        <v>9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9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6</v>
      </c>
    </row>
    <row r="15" spans="1:2">
      <c r="A15" s="42" t="s">
        <v>6</v>
      </c>
      <c r="B15" s="41" t="s">
        <v>485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485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6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5</v>
      </c>
    </row>
    <row r="26" spans="1:2">
      <c r="A26" s="42" t="s">
        <v>394</v>
      </c>
      <c r="B26" s="41" t="s">
        <v>485</v>
      </c>
    </row>
    <row r="27" spans="1:2">
      <c r="A27" s="42" t="s">
        <v>3</v>
      </c>
      <c r="B27" s="41" t="s">
        <v>485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5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485</v>
      </c>
    </row>
    <row r="34" spans="1:2">
      <c r="A34" s="42" t="s">
        <v>366</v>
      </c>
      <c r="B34" s="41">
        <v>6</v>
      </c>
    </row>
    <row r="35" spans="1:2" ht="14.45" customHeight="1">
      <c r="A35" s="42" t="s">
        <v>367</v>
      </c>
      <c r="B35" s="41" t="s">
        <v>485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6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>
        <v>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9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9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9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9</v>
      </c>
    </row>
    <row r="433" spans="1:2" ht="30">
      <c r="A433" s="43" t="s">
        <v>391</v>
      </c>
    </row>
    <row r="434" spans="1:2">
      <c r="A434" s="42" t="s">
        <v>400</v>
      </c>
      <c r="B434" s="41">
        <v>9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00729-7C74-4343-ADE6-02EF6B6FC619}">
  <dimension ref="A1:C452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B60D-516D-4E75-9CF9-A6B5081FA15B}">
  <dimension ref="A1:B459"/>
  <sheetViews>
    <sheetView workbookViewId="0">
      <selection activeCell="F16" sqref="F1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44881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7B2A-BFB9-4684-921E-01DB7E923F8F}">
  <dimension ref="A1:B435"/>
  <sheetViews>
    <sheetView workbookViewId="0">
      <selection activeCell="F16" sqref="F1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44881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663F-CCF9-4599-A9CB-3548569C6694}">
  <dimension ref="A1:B438"/>
  <sheetViews>
    <sheetView zoomScaleNormal="100" workbookViewId="0">
      <selection activeCell="F16" sqref="F1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44881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5A63-11B9-43C1-B3B0-D707F58D5522}">
  <dimension ref="A1:B434"/>
  <sheetViews>
    <sheetView workbookViewId="0">
      <selection activeCell="F16" sqref="F1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44881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CC77-5F40-45F9-B261-ED6CA06182F2}">
  <dimension ref="A1:B437"/>
  <sheetViews>
    <sheetView workbookViewId="0">
      <selection activeCell="F16" sqref="F1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44881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E41C-0858-41D8-8F26-C3DCF7AB2CFB}">
  <dimension ref="A1:B435"/>
  <sheetViews>
    <sheetView workbookViewId="0">
      <selection activeCell="F16" sqref="F1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44881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2AC7-F279-427B-AC53-EE90A1D48926}">
  <dimension ref="A1:C438"/>
  <sheetViews>
    <sheetView workbookViewId="0">
      <selection activeCell="F16" sqref="F1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44881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 (2)</vt:lpstr>
      <vt:lpstr>Norfolk Total Tested - Staf (2)</vt:lpstr>
      <vt:lpstr>Norfolk Total Positive -Inm (2)</vt:lpstr>
      <vt:lpstr>Norfolk Total Positive - St (2)</vt:lpstr>
      <vt:lpstr>Norfolk Total Hospital-Inma (2)</vt:lpstr>
      <vt:lpstr>Norfolk Total Hospital - St (2)</vt:lpstr>
      <vt:lpstr>Norfolk Total Deaths - Inma (2)</vt:lpstr>
      <vt:lpstr>Norfolk Total Deaths - Staf (2)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2022-11-17T17:36:34Z</dcterms:modified>
</cp:coreProperties>
</file>