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11-November 2020 Submissions\11.28.20 Submissions\"/>
    </mc:Choice>
  </mc:AlternateContent>
  <xr:revisionPtr revIDLastSave="0" documentId="13_ncr:1_{441143F2-B6BD-43A4-9CB1-56BCC49B870B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112" r:id="rId57"/>
    <sheet name="HAMPSHIRE Tested Staff" sheetId="113" r:id="rId58"/>
    <sheet name="HAMPSHIRE Positive Inmates" sheetId="114" r:id="rId59"/>
    <sheet name="HAMPSHIRE Positive Staff" sheetId="115" r:id="rId60"/>
    <sheet name="HAMPSHIRE Hospital Inmates " sheetId="116" r:id="rId61"/>
    <sheet name="HAMPSHIRE Hospital Staff " sheetId="117" r:id="rId62"/>
    <sheet name="HAMPSHIRE Deaths Inmates" sheetId="118" r:id="rId63"/>
    <sheet name="HAMPSHIRE  Deaths Staff" sheetId="119" r:id="rId64"/>
    <sheet name="Middlesex Tested Inmates" sheetId="48" r:id="rId65"/>
    <sheet name="Middlesex Tested Staff" sheetId="49" r:id="rId66"/>
    <sheet name="Middlesex Positive Inmates" sheetId="50" r:id="rId67"/>
    <sheet name="Middlesex Positive Staff" sheetId="51" r:id="rId68"/>
    <sheet name="Middlesex Hospital Inmates " sheetId="52" r:id="rId69"/>
    <sheet name="Middlesex Hospital Staff " sheetId="53" r:id="rId70"/>
    <sheet name="Middlesex Deaths Inmates" sheetId="54" r:id="rId71"/>
    <sheet name="Middlesex Deaths Staff" sheetId="55" r:id="rId72"/>
    <sheet name="Norfolk Total Tested - Inmates" sheetId="40" r:id="rId73"/>
    <sheet name="Norfolk Total Tested - Staff" sheetId="41" r:id="rId74"/>
    <sheet name="Norfolk Total Positive -Inmates" sheetId="42" r:id="rId75"/>
    <sheet name="Norfolk Total Positive - Staff" sheetId="43" r:id="rId76"/>
    <sheet name="Norfolk Total Hospital-Inmates " sheetId="44" r:id="rId77"/>
    <sheet name="Norfolk Total Hospital - Staff " sheetId="45" r:id="rId78"/>
    <sheet name="Norfolk Total Deaths - Inmates" sheetId="46" r:id="rId79"/>
    <sheet name="Norfolk Total Deaths - Staff" sheetId="47" r:id="rId80"/>
    <sheet name="PLYMOUTH Tested Inmates (2)" sheetId="32" r:id="rId81"/>
    <sheet name="PLYMOUTH Tested Staff (2)" sheetId="33" r:id="rId82"/>
    <sheet name="PLYMOUTH Positive Inmates (2)" sheetId="34" r:id="rId83"/>
    <sheet name="PLYMOUTH Positive Staff (2)" sheetId="35" r:id="rId84"/>
    <sheet name="PLYMOUTH Hospital Inmates  (2)" sheetId="36" r:id="rId85"/>
    <sheet name="PLYMOUTH Hospital Staff  (2)" sheetId="37" r:id="rId86"/>
    <sheet name="PLYMOUTH Deaths Inmates (2)" sheetId="38" r:id="rId87"/>
    <sheet name="PLYMOUTH Deaths Staff (2)" sheetId="39" r:id="rId88"/>
    <sheet name="PLYMOUTH Tested Inmates" sheetId="24" r:id="rId89"/>
    <sheet name="PLYMOUTH Tested Staff" sheetId="25" r:id="rId90"/>
    <sheet name="PLYMOUTH Positive Inmates" sheetId="26" r:id="rId91"/>
    <sheet name="PLYMOUTH Positive Staff" sheetId="27" r:id="rId92"/>
    <sheet name="PLYMOUTH Hospital Inmates " sheetId="28" r:id="rId93"/>
    <sheet name="PLYMOUTH Hospital Staff " sheetId="29" r:id="rId94"/>
    <sheet name="PLYMOUTH Deaths Inmates" sheetId="30" r:id="rId95"/>
    <sheet name="PLYMOUTH Deaths Staff" sheetId="31" r:id="rId96"/>
    <sheet name="SUFFOLK Tested Inmates" sheetId="16" r:id="rId97"/>
    <sheet name="SUFFOLK Tested Staff" sheetId="17" r:id="rId98"/>
    <sheet name="SUFFOLK Positive Inmates" sheetId="18" r:id="rId99"/>
    <sheet name="SUFFOLK Positive Staff" sheetId="19" r:id="rId100"/>
    <sheet name="SUFFOLK Hospital Inmates " sheetId="20" r:id="rId101"/>
    <sheet name="SUFFOLK Hospital Staff " sheetId="21" r:id="rId102"/>
    <sheet name="SUFFOLK Deaths Inmates" sheetId="22" r:id="rId103"/>
    <sheet name="SUFFOLK Deaths Staff" sheetId="23" r:id="rId104"/>
    <sheet name="Worcester County Tested Staff" sheetId="7" r:id="rId105"/>
    <sheet name="Worcester County Tested Inmates" sheetId="2" r:id="rId106"/>
    <sheet name="Worcester Positive Inmates" sheetId="8" r:id="rId107"/>
    <sheet name="Worcester County Positive Staff" sheetId="9" r:id="rId108"/>
    <sheet name="Worcester County Hosp Inmate " sheetId="15" r:id="rId109"/>
    <sheet name="Worcester County HospStaff " sheetId="13" r:id="rId110"/>
    <sheet name="Worcester County Deaths Inmates" sheetId="10" r:id="rId111"/>
    <sheet name="Worcester County Deaths Staff" sheetId="11" r:id="rId1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9" l="1"/>
  <c r="A2" i="118"/>
  <c r="A2" i="117"/>
  <c r="A2" i="116"/>
  <c r="A2" i="115"/>
  <c r="A2" i="114"/>
  <c r="A2" i="113"/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B11" i="51" l="1"/>
  <c r="B22" i="51"/>
  <c r="B29" i="51"/>
  <c r="B41" i="51"/>
  <c r="B76" i="51"/>
  <c r="B431" i="51"/>
  <c r="B22" i="50"/>
  <c r="B29" i="50"/>
  <c r="B41" i="50"/>
  <c r="B76" i="50"/>
  <c r="B429" i="50"/>
  <c r="B11" i="49"/>
  <c r="B22" i="49"/>
  <c r="B29" i="49"/>
  <c r="B41" i="49"/>
  <c r="B76" i="49"/>
  <c r="B431" i="49"/>
  <c r="B11" i="48"/>
  <c r="B22" i="48"/>
  <c r="B26" i="48"/>
  <c r="B29" i="48" s="1"/>
  <c r="B41" i="48"/>
  <c r="B76" i="48"/>
  <c r="B430" i="48"/>
  <c r="W284" i="33" l="1"/>
  <c r="W284" i="25" l="1"/>
</calcChain>
</file>

<file path=xl/sharedStrings.xml><?xml version="1.0" encoding="utf-8"?>
<sst xmlns="http://schemas.openxmlformats.org/spreadsheetml/2006/main" count="45735" uniqueCount="482">
  <si>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</si>
  <si>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</si>
  <si>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</si>
  <si>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</si>
  <si>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</si>
  <si>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</si>
  <si>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</si>
  <si>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</si>
  <si>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</si>
  <si>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</si>
  <si>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</si>
  <si>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</si>
  <si>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</si>
  <si>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</si>
  <si>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</si>
  <si>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</si>
  <si>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</si>
  <si>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</si>
  <si>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</si>
  <si>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</si>
  <si>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</si>
  <si>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</si>
  <si>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</si>
  <si>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</si>
  <si>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</si>
  <si>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</si>
  <si>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</si>
  <si>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</si>
  <si>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</si>
  <si>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</si>
  <si>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</si>
  <si>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</si>
  <si>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</si>
  <si>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</si>
  <si>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</si>
  <si>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</si>
  <si>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</si>
  <si>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</si>
  <si>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</si>
  <si>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</si>
  <si>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</si>
  <si>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</si>
  <si>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</si>
  <si>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</si>
  <si>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</si>
  <si>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</si>
  <si>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</si>
  <si>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</si>
  <si>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</si>
  <si>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</si>
  <si>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</si>
  <si>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</si>
  <si>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</si>
  <si>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</si>
  <si>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</si>
  <si>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</si>
  <si>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</si>
  <si>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</si>
  <si>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</si>
  <si>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</si>
  <si>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</si>
  <si>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</si>
  <si>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</si>
  <si>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</si>
  <si>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</si>
  <si>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</si>
  <si>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</si>
  <si>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</si>
  <si>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</si>
  <si>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</si>
  <si>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</si>
  <si>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</si>
  <si>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</si>
  <si>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</si>
  <si>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</si>
  <si>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</si>
  <si>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</si>
  <si>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</si>
  <si>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</si>
  <si>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</si>
  <si>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</si>
  <si>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</si>
  <si>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</si>
  <si>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</si>
  <si>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</si>
  <si>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</si>
  <si>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</si>
  <si>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</si>
  <si>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</si>
  <si>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</si>
  <si>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</si>
  <si>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</si>
  <si>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</si>
  <si>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</si>
  <si>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</si>
  <si>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</si>
  <si>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</si>
  <si>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</si>
  <si>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</si>
  <si>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</si>
  <si>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</si>
  <si>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</si>
  <si>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</si>
  <si>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</si>
  <si>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</si>
  <si>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</si>
  <si>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</si>
  <si>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</si>
  <si>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</si>
  <si>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</si>
  <si>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</si>
  <si>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</si>
  <si>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</si>
  <si>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</si>
  <si>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</si>
  <si>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</si>
  <si>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</si>
  <si>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</si>
  <si>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</si>
  <si>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</si>
  <si>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</si>
  <si>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</si>
  <si>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</si>
  <si>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</si>
  <si>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</si>
  <si>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</si>
  <si>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</si>
  <si>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</si>
  <si>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</si>
  <si>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</si>
  <si>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</si>
  <si>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</si>
  <si>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</si>
  <si>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</si>
  <si>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</si>
  <si>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</si>
  <si>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</si>
  <si>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</si>
  <si>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</si>
  <si>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</si>
  <si>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</si>
  <si>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</si>
  <si>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</si>
  <si>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</si>
  <si>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</si>
  <si>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</si>
  <si>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</si>
  <si>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</si>
  <si>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</si>
  <si>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</si>
  <si>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</si>
  <si>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</si>
  <si>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</si>
  <si>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</si>
  <si>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</si>
  <si>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</si>
  <si>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</si>
  <si>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</si>
  <si>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</si>
  <si>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</si>
  <si>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</si>
  <si>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</si>
  <si>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</si>
  <si>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</si>
  <si>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</si>
  <si>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</si>
  <si>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</si>
  <si>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</si>
  <si>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</si>
  <si>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</si>
  <si>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</si>
  <si>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</si>
  <si>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</si>
  <si>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</si>
  <si>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</si>
  <si>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</si>
  <si>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</si>
  <si>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</si>
  <si>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</si>
  <si>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</si>
  <si>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</si>
  <si>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</si>
  <si>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</si>
  <si>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</si>
  <si>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</si>
  <si>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</si>
  <si>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</si>
  <si>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</si>
  <si>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</si>
  <si>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</si>
  <si>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</si>
  <si>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</si>
  <si>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</si>
  <si>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</si>
  <si>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</si>
  <si>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</si>
  <si>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</si>
  <si>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</si>
  <si>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</si>
  <si>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</si>
  <si>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</si>
  <si>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</si>
  <si>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</si>
  <si>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</si>
  <si>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</si>
  <si>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</si>
  <si>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</si>
  <si>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</si>
  <si>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</si>
  <si>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</si>
  <si>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</si>
  <si>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</si>
  <si>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</si>
  <si>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</si>
  <si>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</si>
  <si>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</si>
  <si>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</si>
  <si>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</si>
  <si>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</si>
  <si>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</si>
  <si>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</si>
  <si>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</si>
  <si>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</si>
  <si>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</si>
  <si>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</si>
  <si>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</si>
  <si>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</si>
  <si>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</si>
  <si>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</si>
  <si>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</si>
  <si>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</si>
  <si>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</si>
  <si>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</si>
  <si>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</si>
  <si>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</si>
  <si>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</si>
  <si>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</si>
  <si>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</si>
  <si>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</si>
  <si>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</si>
  <si>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</si>
  <si>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</si>
  <si>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</si>
  <si>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</si>
  <si>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</si>
  <si>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</si>
  <si>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</si>
  <si>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</si>
  <si>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</si>
  <si>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</si>
  <si>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</si>
  <si>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</si>
  <si>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</si>
  <si>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</si>
  <si>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</si>
  <si>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</si>
  <si>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</si>
  <si>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</si>
  <si>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</si>
  <si>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</si>
  <si>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</si>
  <si>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</si>
  <si>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</si>
  <si>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</si>
  <si>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</si>
  <si>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</si>
  <si>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</si>
  <si>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</si>
  <si>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</si>
  <si>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</si>
  <si>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</si>
  <si>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</si>
  <si>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</si>
  <si>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</si>
  <si>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</si>
  <si>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</si>
  <si>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</si>
  <si>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</si>
  <si>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</si>
  <si>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</si>
  <si>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</si>
  <si>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</si>
  <si>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</si>
  <si>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</si>
  <si>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</si>
  <si>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</si>
  <si>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</si>
  <si>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</si>
  <si>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</si>
  <si>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</si>
  <si>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</si>
  <si>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</si>
  <si>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</si>
  <si>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</si>
  <si>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</si>
  <si>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</si>
  <si>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</si>
  <si>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</si>
  <si>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</si>
  <si>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</si>
  <si>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</si>
  <si>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</si>
  <si>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</si>
  <si>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</si>
  <si>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</si>
  <si>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</si>
  <si>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</si>
  <si>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</si>
  <si>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</si>
  <si>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</si>
  <si>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</si>
  <si>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</si>
  <si>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</si>
  <si>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</si>
  <si>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</si>
  <si>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</si>
  <si>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</si>
  <si>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</si>
  <si>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</si>
  <si>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</si>
  <si>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</si>
  <si>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</si>
  <si>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</si>
  <si>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</si>
  <si>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</si>
  <si>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</si>
  <si>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</si>
  <si>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</si>
  <si>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</si>
  <si>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</si>
  <si>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</si>
  <si>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</si>
  <si>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</si>
  <si>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</si>
  <si>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</si>
  <si>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</si>
  <si>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</si>
  <si>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</si>
  <si>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</si>
  <si>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</si>
  <si>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</si>
  <si>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</si>
  <si>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</si>
  <si>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</si>
  <si>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</si>
  <si>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</si>
  <si>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</si>
  <si>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</si>
  <si>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</si>
  <si>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</si>
  <si>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</si>
  <si>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</si>
  <si>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</si>
  <si>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</si>
  <si>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</si>
  <si>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</si>
  <si>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</si>
  <si>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</si>
  <si>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</si>
  <si>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</si>
  <si>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</si>
  <si>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</si>
  <si>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</si>
  <si>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</si>
  <si>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</si>
  <si>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</si>
  <si>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</si>
  <si>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</si>
  <si>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</si>
  <si>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</si>
  <si>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</si>
  <si>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</si>
  <si>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</si>
  <si>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</si>
  <si>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</si>
  <si>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</si>
  <si>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</si>
  <si>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</si>
  <si>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</si>
  <si>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</si>
  <si>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</si>
  <si>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</si>
  <si>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</si>
  <si>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</si>
  <si>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</si>
  <si>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</si>
  <si>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</si>
  <si>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</si>
  <si>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</si>
  <si>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</si>
  <si>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</si>
  <si>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</si>
  <si>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</si>
  <si>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</si>
  <si>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</si>
  <si>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</si>
  <si>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</si>
  <si>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</si>
  <si>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</si>
  <si>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</si>
  <si>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</si>
  <si>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</si>
  <si>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</si>
  <si>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</si>
  <si>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</si>
  <si>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</si>
  <si>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</si>
  <si>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</si>
  <si>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</si>
  <si>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</si>
  <si>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</si>
  <si>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</si>
  <si>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</si>
  <si>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</si>
  <si>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</si>
  <si>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</si>
  <si>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</si>
  <si>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</si>
  <si>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</si>
  <si>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</si>
  <si>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</si>
  <si>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</si>
  <si>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</si>
  <si>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</si>
  <si>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</si>
  <si>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</si>
  <si>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</si>
  <si>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</si>
  <si>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</si>
  <si>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</si>
  <si>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</si>
  <si>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</si>
  <si>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</si>
  <si>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</si>
  <si>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</si>
  <si>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</si>
  <si>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</si>
  <si>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</si>
  <si>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</si>
  <si>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</si>
  <si>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</si>
  <si>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</si>
  <si>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</si>
  <si>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</si>
  <si>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</si>
  <si>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</si>
  <si>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</si>
  <si>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</si>
  <si>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</si>
  <si>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</si>
  <si>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</si>
  <si>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</si>
  <si>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</si>
  <si>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</si>
  <si>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</si>
  <si>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</si>
  <si>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</si>
  <si>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</si>
  <si>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28, 2020</t>
  </si>
  <si>
    <t>HAMPDEN COUNTY</t>
  </si>
  <si>
    <t>X</t>
  </si>
  <si>
    <t>DATE: 11/28/20</t>
  </si>
  <si>
    <t>x</t>
  </si>
  <si>
    <t>Date: 11/28/20</t>
  </si>
  <si>
    <t>inmate</t>
  </si>
  <si>
    <t>DATE : 11/28/20</t>
  </si>
  <si>
    <t>Essex County</t>
  </si>
  <si>
    <t xml:space="preserve">  </t>
  </si>
  <si>
    <t>DATE:  November 28, 2020</t>
  </si>
  <si>
    <t>DATE: Novmeber 28,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</si>
  <si>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</si>
  <si>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</si>
  <si>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</si>
  <si>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</si>
  <si>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</si>
  <si>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</si>
  <si>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</si>
  <si>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</si>
  <si>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</si>
  <si>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</si>
  <si>
    <t>11.28.2020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</si>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</sst>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D2BA-739D-4425-B194-23C191A54BB7}">
  <dimension ref="A1:B456"/>
  <sheetViews>
    <sheetView topLeftCell="A43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DA1B-94BD-4A49-8864-B74FC65FD34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54ED-5979-4BEF-AB16-551BA1E7871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F7C6-3957-427C-96A0-D1F7E0748BB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1A3E-88FE-4B8D-ABD6-6F55CD49392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D13-2DC3-40FB-9DDD-8530053EBDB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FC1E-9F3E-48E0-962B-3B0129E3033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E2B9-171E-4333-989B-E7F74097EA8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A80D-91B3-437F-B0D2-5DC93210556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CEFB-CF9C-4B9F-9E7D-0ABE76332CB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AFD8-6461-4FA9-9668-8772D1A15E6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4A72-5548-4EBC-85A2-E482F7510F1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9346-969C-4B42-BB8D-0F567475518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FD1B-F215-46E4-962F-71B19F14379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471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5" spans="1:2" ht="15" customHeight="1"/>
    <row r="46" spans="1:2" ht="50.15" customHeight="1">
      <c r="A46" s="71" t="s">
        <v>69</v>
      </c>
      <c r="B46" s="90"/>
    </row>
    <row r="47" spans="1:2" ht="203">
      <c r="A47" s="54" t="s">
        <v>42</v>
      </c>
      <c r="B47" s="89">
        <v>0</v>
      </c>
    </row>
    <row r="48" spans="1:2">
      <c r="A48" s="53"/>
    </row>
    <row r="49" spans="1:2" ht="72.5">
      <c r="A49" s="71" t="s">
        <v>36</v>
      </c>
      <c r="B49" s="90"/>
    </row>
    <row r="50" spans="1:2">
      <c r="A50" s="70" t="s">
        <v>25</v>
      </c>
      <c r="B50" s="89">
        <v>0</v>
      </c>
    </row>
    <row r="51" spans="1:2">
      <c r="A51" s="70" t="s">
        <v>33</v>
      </c>
      <c r="B51" s="89">
        <v>0</v>
      </c>
    </row>
    <row r="52" spans="1:2">
      <c r="A52" s="70" t="s">
        <v>26</v>
      </c>
      <c r="B52" s="89">
        <v>0</v>
      </c>
    </row>
    <row r="53" spans="1:2">
      <c r="A53" s="70" t="s">
        <v>32</v>
      </c>
      <c r="B53" s="89">
        <v>0</v>
      </c>
    </row>
    <row r="54" spans="1:2">
      <c r="A54" s="70" t="s">
        <v>31</v>
      </c>
      <c r="B54" s="89">
        <v>0</v>
      </c>
    </row>
    <row r="55" spans="1:2">
      <c r="A55" s="70" t="s">
        <v>34</v>
      </c>
      <c r="B55" s="89">
        <v>0</v>
      </c>
    </row>
    <row r="56" spans="1:2">
      <c r="A56" s="70" t="s">
        <v>35</v>
      </c>
      <c r="B56" s="89">
        <v>0</v>
      </c>
    </row>
    <row r="57" spans="1:2">
      <c r="A57" s="70" t="s">
        <v>27</v>
      </c>
      <c r="B57" s="89">
        <v>0</v>
      </c>
    </row>
    <row r="58" spans="1:2">
      <c r="A58" s="70" t="s">
        <v>28</v>
      </c>
      <c r="B58" s="89">
        <v>0</v>
      </c>
    </row>
    <row r="59" spans="1:2">
      <c r="A59" s="70" t="s">
        <v>29</v>
      </c>
      <c r="B59" s="89">
        <v>0</v>
      </c>
    </row>
    <row r="60" spans="1:2">
      <c r="A60" s="70" t="s">
        <v>30</v>
      </c>
      <c r="B60" s="89">
        <v>0</v>
      </c>
    </row>
    <row r="61" spans="1:2">
      <c r="A61" s="69" t="s">
        <v>11</v>
      </c>
      <c r="B61" s="89">
        <v>0</v>
      </c>
    </row>
    <row r="62" spans="1:2" ht="1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7" t="s">
        <v>417</v>
      </c>
      <c r="B64" s="89">
        <v>0</v>
      </c>
    </row>
    <row r="65" spans="1:2">
      <c r="A65" s="67" t="s">
        <v>443</v>
      </c>
      <c r="B65" s="89">
        <v>0</v>
      </c>
    </row>
    <row r="66" spans="1:2">
      <c r="A66" s="67" t="s">
        <v>442</v>
      </c>
      <c r="B66" s="89">
        <v>0</v>
      </c>
    </row>
    <row r="67" spans="1:2">
      <c r="A67" s="67" t="s">
        <v>441</v>
      </c>
      <c r="B67" s="89">
        <v>0</v>
      </c>
    </row>
    <row r="68" spans="1:2">
      <c r="A68" s="67" t="s">
        <v>345</v>
      </c>
      <c r="B68" s="89">
        <v>0</v>
      </c>
    </row>
    <row r="69" spans="1:2">
      <c r="A69" s="67" t="s">
        <v>336</v>
      </c>
      <c r="B69" s="89">
        <v>0</v>
      </c>
    </row>
    <row r="70" spans="1:2">
      <c r="A70" s="67" t="s">
        <v>318</v>
      </c>
      <c r="B70" s="89">
        <v>0</v>
      </c>
    </row>
    <row r="71" spans="1:2">
      <c r="A71" s="67" t="s">
        <v>440</v>
      </c>
      <c r="B71" s="89">
        <v>0</v>
      </c>
    </row>
    <row r="72" spans="1:2">
      <c r="A72" s="67" t="s">
        <v>439</v>
      </c>
      <c r="B72" s="89">
        <v>0</v>
      </c>
    </row>
    <row r="73" spans="1:2">
      <c r="A73" s="67" t="s">
        <v>241</v>
      </c>
      <c r="B73" s="89">
        <v>0</v>
      </c>
    </row>
    <row r="74" spans="1:2">
      <c r="A74" s="67" t="s">
        <v>230</v>
      </c>
      <c r="B74" s="89">
        <v>0</v>
      </c>
    </row>
    <row r="75" spans="1:2">
      <c r="A75" s="67" t="s">
        <v>199</v>
      </c>
      <c r="B75" s="89">
        <v>0</v>
      </c>
    </row>
    <row r="76" spans="1:2">
      <c r="A76" s="67" t="s">
        <v>438</v>
      </c>
      <c r="B76" s="89">
        <v>0</v>
      </c>
    </row>
    <row r="77" spans="1:2">
      <c r="A77" s="67" t="s">
        <v>13</v>
      </c>
      <c r="B77" s="89">
        <v>0</v>
      </c>
    </row>
    <row r="78" spans="1:2" ht="1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48" t="s">
        <v>24</v>
      </c>
      <c r="B432" s="87">
        <f>SUM(B80:B431)</f>
        <v>0</v>
      </c>
    </row>
    <row r="433" spans="1:2" ht="15" thickBot="1"/>
    <row r="434" spans="1:2" ht="29">
      <c r="A434" s="91" t="s">
        <v>38</v>
      </c>
      <c r="B434" s="90"/>
    </row>
    <row r="435" spans="1:2">
      <c r="A435" s="67" t="s">
        <v>45</v>
      </c>
      <c r="B435" s="89">
        <v>0</v>
      </c>
    </row>
    <row r="436" spans="1:2">
      <c r="A436" s="67" t="s">
        <v>46</v>
      </c>
      <c r="B436" s="89">
        <v>0</v>
      </c>
    </row>
    <row r="437" spans="1:2">
      <c r="A437" s="67" t="s">
        <v>470</v>
      </c>
      <c r="B437" s="89">
        <v>0</v>
      </c>
    </row>
    <row r="438" spans="1:2" ht="1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4329-9BDA-4319-8604-62AE27AFB76C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471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" thickBot="1">
      <c r="A11" s="111" t="s">
        <v>24</v>
      </c>
      <c r="B11" s="87">
        <f>SUM(B6:B10)</f>
        <v>0</v>
      </c>
    </row>
    <row r="12" spans="1:2" ht="1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" thickBot="1">
      <c r="A22" s="110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0</v>
      </c>
    </row>
    <row r="33" spans="1:2" ht="1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88" t="s">
        <v>24</v>
      </c>
      <c r="B44" s="96">
        <f>SUM(B35:B43)</f>
        <v>0</v>
      </c>
    </row>
    <row r="46" spans="1:2" ht="50.15" customHeight="1">
      <c r="A46" s="109" t="s">
        <v>37</v>
      </c>
      <c r="B46" s="90"/>
    </row>
    <row r="47" spans="1:2" ht="203">
      <c r="A47" s="72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0" t="s">
        <v>25</v>
      </c>
      <c r="B54" s="89">
        <v>0</v>
      </c>
    </row>
    <row r="55" spans="1:2">
      <c r="A55" s="70" t="s">
        <v>33</v>
      </c>
      <c r="B55" s="89">
        <v>0</v>
      </c>
    </row>
    <row r="56" spans="1:2">
      <c r="A56" s="70" t="s">
        <v>26</v>
      </c>
      <c r="B56" s="89">
        <v>0</v>
      </c>
    </row>
    <row r="57" spans="1:2">
      <c r="A57" s="70" t="s">
        <v>32</v>
      </c>
      <c r="B57" s="89">
        <v>0</v>
      </c>
    </row>
    <row r="58" spans="1:2">
      <c r="A58" s="70" t="s">
        <v>31</v>
      </c>
      <c r="B58" s="89">
        <v>0</v>
      </c>
    </row>
    <row r="59" spans="1:2">
      <c r="A59" s="70" t="s">
        <v>34</v>
      </c>
      <c r="B59" s="89">
        <v>0</v>
      </c>
    </row>
    <row r="60" spans="1:2">
      <c r="A60" s="70" t="s">
        <v>35</v>
      </c>
      <c r="B60" s="89">
        <v>0</v>
      </c>
    </row>
    <row r="61" spans="1:2">
      <c r="A61" s="70" t="s">
        <v>27</v>
      </c>
      <c r="B61" s="89">
        <v>0</v>
      </c>
    </row>
    <row r="62" spans="1:2">
      <c r="A62" s="70" t="s">
        <v>28</v>
      </c>
      <c r="B62" s="89">
        <v>0</v>
      </c>
    </row>
    <row r="63" spans="1:2">
      <c r="A63" s="70" t="s">
        <v>29</v>
      </c>
      <c r="B63" s="89">
        <v>0</v>
      </c>
    </row>
    <row r="64" spans="1:2">
      <c r="A64" s="70" t="s">
        <v>30</v>
      </c>
      <c r="B64" s="89">
        <v>0</v>
      </c>
    </row>
    <row r="65" spans="1:2">
      <c r="A65" s="69" t="s">
        <v>11</v>
      </c>
      <c r="B65" s="89">
        <v>0</v>
      </c>
    </row>
    <row r="66" spans="1:2" ht="1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450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445</v>
      </c>
      <c r="B81" s="89">
        <v>0</v>
      </c>
    </row>
    <row r="82" spans="1:2">
      <c r="A82" s="9" t="s">
        <v>13</v>
      </c>
      <c r="B82" s="89">
        <v>0</v>
      </c>
    </row>
    <row r="83" spans="1:2" ht="15" thickBot="1">
      <c r="A83" s="88" t="s">
        <v>24</v>
      </c>
      <c r="B83" s="96">
        <f>SUM(B69:B82)</f>
        <v>0</v>
      </c>
    </row>
    <row r="84" spans="1:2" ht="15" thickBot="1"/>
    <row r="85" spans="1:2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" thickBot="1">
      <c r="A438" s="88" t="s">
        <v>24</v>
      </c>
      <c r="B438" s="87">
        <f>SUM(B86:B437)</f>
        <v>0</v>
      </c>
    </row>
    <row r="439" spans="1:2" ht="15" thickBot="1"/>
    <row r="440" spans="1:2" ht="29">
      <c r="A440" s="91" t="s">
        <v>38</v>
      </c>
      <c r="B440" s="90"/>
    </row>
    <row r="441" spans="1:2">
      <c r="A441" s="67" t="s">
        <v>472</v>
      </c>
      <c r="B441" s="89">
        <v>0</v>
      </c>
    </row>
    <row r="442" spans="1:2">
      <c r="A442" s="67" t="s">
        <v>66</v>
      </c>
      <c r="B442" s="89">
        <v>0</v>
      </c>
    </row>
    <row r="443" spans="1:2">
      <c r="A443" s="67" t="s">
        <v>48</v>
      </c>
      <c r="B443" s="89">
        <v>0</v>
      </c>
    </row>
    <row r="444" spans="1:2">
      <c r="A444" s="67" t="s">
        <v>49</v>
      </c>
      <c r="B444" s="89">
        <v>0</v>
      </c>
    </row>
    <row r="445" spans="1:2">
      <c r="A445" s="67" t="s">
        <v>64</v>
      </c>
      <c r="B445" s="89">
        <v>0</v>
      </c>
    </row>
    <row r="446" spans="1:2" ht="1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7EE7-42EB-4537-9CD7-57AD0E0EF3AE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471</v>
      </c>
      <c r="B1" s="116" t="s">
        <v>455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" thickBot="1">
      <c r="A22" s="113" t="s">
        <v>24</v>
      </c>
      <c r="B22" s="96">
        <f>SUM(B14:B21)</f>
        <v>0</v>
      </c>
    </row>
    <row r="23" spans="1:4" ht="1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6" spans="1:2" ht="50.15" customHeight="1">
      <c r="A46" s="71" t="s">
        <v>37</v>
      </c>
      <c r="B46" s="90"/>
    </row>
    <row r="47" spans="1:2" ht="203">
      <c r="A47" s="72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49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97" t="s">
        <v>24</v>
      </c>
      <c r="B79" s="92">
        <f>SUM(B65:B78)</f>
        <v>0</v>
      </c>
    </row>
    <row r="80" spans="1:2" ht="29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 ht="15" thickBot="1"/>
    <row r="435" spans="1:2" ht="29">
      <c r="A435" s="91" t="s">
        <v>38</v>
      </c>
      <c r="B435" s="90"/>
    </row>
    <row r="436" spans="1:2">
      <c r="A436" s="67" t="s">
        <v>45</v>
      </c>
      <c r="B436" s="89">
        <v>0</v>
      </c>
    </row>
    <row r="437" spans="1:2">
      <c r="A437" s="67" t="s">
        <v>46</v>
      </c>
      <c r="B437" s="89">
        <v>0</v>
      </c>
    </row>
    <row r="438" spans="1:2">
      <c r="A438" s="67" t="s">
        <v>470</v>
      </c>
      <c r="B438" s="89">
        <v>0</v>
      </c>
    </row>
    <row r="439" spans="1:2" ht="1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92A3-C3AD-4928-ADD7-D0F9F25C3DC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05B9-4357-4E67-BB02-63C0D45EDF8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471</v>
      </c>
      <c r="B1" s="121" t="s">
        <v>456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>
        <v>5</v>
      </c>
    </row>
    <row r="5" spans="1:2" ht="15" thickBot="1">
      <c r="A5" s="25" t="s">
        <v>0</v>
      </c>
      <c r="B5" s="102"/>
    </row>
    <row r="6" spans="1:2">
      <c r="A6" s="6" t="s">
        <v>1</v>
      </c>
      <c r="B6" s="101" t="s">
        <v>479</v>
      </c>
    </row>
    <row r="7" spans="1:2">
      <c r="A7" s="2" t="s">
        <v>2</v>
      </c>
      <c r="B7" s="89" t="s">
        <v>479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5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f>SUM(B14:B21)</f>
        <v>5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5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5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 t="s">
        <v>479</v>
      </c>
    </row>
    <row r="37" spans="1:2">
      <c r="A37" s="19" t="s">
        <v>17</v>
      </c>
      <c r="B37" s="89" t="s">
        <v>479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120" t="s">
        <v>24</v>
      </c>
      <c r="B44" s="96">
        <f>SUM(B35:B43)</f>
        <v>0</v>
      </c>
    </row>
    <row r="46" spans="1:2" ht="50.15" customHeight="1">
      <c r="A46" s="108" t="s">
        <v>37</v>
      </c>
      <c r="B46" s="90"/>
    </row>
    <row r="47" spans="1:2" ht="203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5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104" t="s">
        <v>24</v>
      </c>
      <c r="B63" s="96">
        <f>SUM(B50:B62)</f>
        <v>5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5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445</v>
      </c>
      <c r="B77" s="89">
        <v>0</v>
      </c>
    </row>
    <row r="78" spans="1:2">
      <c r="A78" s="119" t="s">
        <v>13</v>
      </c>
      <c r="B78" s="89">
        <v>0</v>
      </c>
    </row>
    <row r="79" spans="1:2" ht="15" thickBot="1">
      <c r="A79" s="88" t="s">
        <v>24</v>
      </c>
      <c r="B79" s="96">
        <f>SUM(B65:B78)</f>
        <v>5</v>
      </c>
    </row>
    <row r="80" spans="1:2">
      <c r="A80" s="118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 t="s">
        <v>479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 t="s">
        <v>479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7" t="s">
        <v>89</v>
      </c>
      <c r="B432" s="89">
        <v>0</v>
      </c>
    </row>
    <row r="433" spans="1:2">
      <c r="A433" s="67" t="s">
        <v>3</v>
      </c>
      <c r="B433" s="89">
        <v>0</v>
      </c>
    </row>
    <row r="434" spans="1:2" ht="15" thickBot="1">
      <c r="A434" s="110" t="s">
        <v>24</v>
      </c>
      <c r="B434" s="87">
        <f>SUM(B82:B433)</f>
        <v>0</v>
      </c>
    </row>
    <row r="436" spans="1:2" ht="29">
      <c r="A436" s="117" t="s">
        <v>38</v>
      </c>
      <c r="B436" s="90"/>
    </row>
    <row r="437" spans="1:2">
      <c r="A437" s="67" t="s">
        <v>472</v>
      </c>
      <c r="B437" s="89" t="s">
        <v>479</v>
      </c>
    </row>
    <row r="438" spans="1:2">
      <c r="A438" s="67" t="s">
        <v>66</v>
      </c>
      <c r="B438" s="89" t="s">
        <v>479</v>
      </c>
    </row>
    <row r="439" spans="1:2">
      <c r="A439" s="67" t="s">
        <v>48</v>
      </c>
      <c r="B439" s="89">
        <v>0</v>
      </c>
    </row>
    <row r="440" spans="1:2">
      <c r="A440" s="67" t="s">
        <v>49</v>
      </c>
      <c r="B440" s="89">
        <v>0</v>
      </c>
    </row>
    <row r="441" spans="1:2">
      <c r="A441" s="67" t="s">
        <v>473</v>
      </c>
      <c r="B441" s="89">
        <v>0</v>
      </c>
    </row>
    <row r="442" spans="1:2" ht="1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6BFE-BFA9-4E5A-8942-A684ECDEB4B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471</v>
      </c>
      <c r="B1" s="124" t="s">
        <v>59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29" spans="1:2" ht="1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" thickBot="1">
      <c r="A40" s="97" t="s">
        <v>24</v>
      </c>
      <c r="B40" s="96">
        <v>0</v>
      </c>
    </row>
    <row r="42" spans="1:2" ht="50.15" customHeight="1">
      <c r="A42" s="108" t="s">
        <v>77</v>
      </c>
      <c r="B42" s="90"/>
    </row>
    <row r="43" spans="1:2" ht="246.5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0" t="s">
        <v>25</v>
      </c>
      <c r="B47" s="89">
        <v>0</v>
      </c>
    </row>
    <row r="48" spans="1:2">
      <c r="A48" s="70" t="s">
        <v>33</v>
      </c>
      <c r="B48" s="89">
        <v>0</v>
      </c>
    </row>
    <row r="49" spans="1:2">
      <c r="A49" s="70" t="s">
        <v>26</v>
      </c>
      <c r="B49" s="89">
        <v>0</v>
      </c>
    </row>
    <row r="50" spans="1:2">
      <c r="A50" s="70" t="s">
        <v>32</v>
      </c>
      <c r="B50" s="89">
        <v>0</v>
      </c>
    </row>
    <row r="51" spans="1:2">
      <c r="A51" s="70" t="s">
        <v>31</v>
      </c>
      <c r="B51" s="89">
        <v>0</v>
      </c>
    </row>
    <row r="52" spans="1:2">
      <c r="A52" s="70" t="s">
        <v>34</v>
      </c>
      <c r="B52" s="89">
        <v>0</v>
      </c>
    </row>
    <row r="53" spans="1:2">
      <c r="A53" s="70" t="s">
        <v>35</v>
      </c>
      <c r="B53" s="89">
        <v>0</v>
      </c>
    </row>
    <row r="54" spans="1:2">
      <c r="A54" s="70" t="s">
        <v>27</v>
      </c>
      <c r="B54" s="89">
        <v>0</v>
      </c>
    </row>
    <row r="55" spans="1:2">
      <c r="A55" s="70" t="s">
        <v>28</v>
      </c>
      <c r="B55" s="89">
        <v>0</v>
      </c>
    </row>
    <row r="56" spans="1:2">
      <c r="A56" s="70" t="s">
        <v>29</v>
      </c>
      <c r="B56" s="89">
        <v>0</v>
      </c>
    </row>
    <row r="57" spans="1:2">
      <c r="A57" s="70" t="s">
        <v>30</v>
      </c>
      <c r="B57" s="89">
        <v>0</v>
      </c>
    </row>
    <row r="58" spans="1:2">
      <c r="A58" s="69" t="s">
        <v>11</v>
      </c>
      <c r="B58" s="89">
        <v>0</v>
      </c>
    </row>
    <row r="59" spans="1:2" ht="1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446</v>
      </c>
      <c r="B72" s="89">
        <v>0</v>
      </c>
    </row>
    <row r="73" spans="1:2">
      <c r="A73" s="67" t="s">
        <v>445</v>
      </c>
      <c r="B73" s="89">
        <v>0</v>
      </c>
    </row>
    <row r="74" spans="1:2">
      <c r="A74" s="67" t="s">
        <v>13</v>
      </c>
      <c r="B74" s="89">
        <v>0</v>
      </c>
    </row>
    <row r="75" spans="1:2" ht="15" thickBot="1">
      <c r="A75" s="97" t="s">
        <v>24</v>
      </c>
      <c r="B75" s="96">
        <f>SUM(B61:B74)</f>
        <v>0</v>
      </c>
    </row>
    <row r="76" spans="1:2" ht="15" thickBot="1"/>
    <row r="77" spans="1:2" ht="29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" thickBot="1">
      <c r="A430" s="97" t="s">
        <v>24</v>
      </c>
      <c r="B430" s="87">
        <f>SUM(B78:B429)</f>
        <v>0</v>
      </c>
    </row>
    <row r="431" spans="1:2" ht="15" thickBot="1">
      <c r="B431" s="38"/>
    </row>
    <row r="432" spans="1:2" ht="29">
      <c r="A432" s="91" t="s">
        <v>38</v>
      </c>
      <c r="B432" s="90"/>
    </row>
    <row r="433" spans="1:2">
      <c r="A433" s="67" t="s">
        <v>56</v>
      </c>
      <c r="B433" s="89">
        <v>0</v>
      </c>
    </row>
    <row r="434" spans="1:2">
      <c r="A434" s="67" t="s">
        <v>55</v>
      </c>
      <c r="B434" s="89">
        <v>0</v>
      </c>
    </row>
    <row r="435" spans="1:2">
      <c r="A435" s="67" t="s">
        <v>470</v>
      </c>
      <c r="B435" s="89">
        <v>0</v>
      </c>
    </row>
    <row r="436" spans="1:2" ht="1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D961-D956-461A-ADAF-8C7382DBDCC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471</v>
      </c>
      <c r="B1" s="116" t="s">
        <v>80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32" spans="1:2" ht="1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97" t="s">
        <v>24</v>
      </c>
      <c r="B43" s="96">
        <v>0</v>
      </c>
    </row>
    <row r="44" spans="1:2" ht="15" thickBot="1"/>
    <row r="45" spans="1:2" ht="50.15" customHeight="1">
      <c r="A45" s="126" t="s">
        <v>37</v>
      </c>
      <c r="B45" s="90"/>
    </row>
    <row r="46" spans="1:2" ht="290">
      <c r="A46" s="54" t="s">
        <v>42</v>
      </c>
      <c r="B46" s="89" t="s">
        <v>43</v>
      </c>
    </row>
    <row r="47" spans="1:2" ht="15" thickBot="1"/>
    <row r="48" spans="1:2" ht="80.150000000000006" customHeight="1">
      <c r="A48" s="125" t="s">
        <v>36</v>
      </c>
      <c r="B48" s="90"/>
    </row>
    <row r="49" spans="1:2">
      <c r="A49" s="70" t="s">
        <v>25</v>
      </c>
      <c r="B49" s="89">
        <v>0</v>
      </c>
    </row>
    <row r="50" spans="1:2">
      <c r="A50" s="70" t="s">
        <v>33</v>
      </c>
      <c r="B50" s="89">
        <v>0</v>
      </c>
    </row>
    <row r="51" spans="1:2">
      <c r="A51" s="70" t="s">
        <v>26</v>
      </c>
      <c r="B51" s="89">
        <v>0</v>
      </c>
    </row>
    <row r="52" spans="1:2">
      <c r="A52" s="70" t="s">
        <v>32</v>
      </c>
      <c r="B52" s="89">
        <v>0</v>
      </c>
    </row>
    <row r="53" spans="1:2">
      <c r="A53" s="70" t="s">
        <v>31</v>
      </c>
      <c r="B53" s="89">
        <v>0</v>
      </c>
    </row>
    <row r="54" spans="1:2">
      <c r="A54" s="70" t="s">
        <v>34</v>
      </c>
      <c r="B54" s="89">
        <v>0</v>
      </c>
    </row>
    <row r="55" spans="1:2">
      <c r="A55" s="70" t="s">
        <v>35</v>
      </c>
      <c r="B55" s="89">
        <v>0</v>
      </c>
    </row>
    <row r="56" spans="1:2">
      <c r="A56" s="70" t="s">
        <v>27</v>
      </c>
      <c r="B56" s="89">
        <v>0</v>
      </c>
    </row>
    <row r="57" spans="1:2">
      <c r="A57" s="70" t="s">
        <v>28</v>
      </c>
      <c r="B57" s="89">
        <v>0</v>
      </c>
    </row>
    <row r="58" spans="1:2">
      <c r="A58" s="70" t="s">
        <v>29</v>
      </c>
      <c r="B58" s="89">
        <v>0</v>
      </c>
    </row>
    <row r="59" spans="1:2">
      <c r="A59" s="70" t="s">
        <v>30</v>
      </c>
      <c r="B59" s="89">
        <v>0</v>
      </c>
    </row>
    <row r="60" spans="1:2">
      <c r="A60" s="69" t="s">
        <v>11</v>
      </c>
      <c r="B60" s="89">
        <v>0</v>
      </c>
    </row>
    <row r="61" spans="1:2" ht="1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446</v>
      </c>
      <c r="B74" s="89">
        <v>0</v>
      </c>
    </row>
    <row r="75" spans="1:2">
      <c r="A75" s="67" t="s">
        <v>445</v>
      </c>
      <c r="B75" s="89">
        <v>0</v>
      </c>
    </row>
    <row r="76" spans="1:2">
      <c r="A76" s="67" t="s">
        <v>13</v>
      </c>
      <c r="B76" s="89">
        <v>0</v>
      </c>
    </row>
    <row r="77" spans="1:2" ht="15" thickBot="1">
      <c r="A77" s="93" t="s">
        <v>24</v>
      </c>
      <c r="B77" s="96">
        <f>SUM(B63:B76)</f>
        <v>0</v>
      </c>
    </row>
    <row r="78" spans="1:2" ht="15" thickBot="1"/>
    <row r="79" spans="1:2" ht="29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88" t="s">
        <v>24</v>
      </c>
      <c r="B432" s="87">
        <f>SUM(B80:B431)</f>
        <v>0</v>
      </c>
    </row>
    <row r="433" spans="1:2" ht="15" thickBot="1"/>
    <row r="434" spans="1:2" ht="45" customHeight="1">
      <c r="A434" s="91" t="s">
        <v>38</v>
      </c>
      <c r="B434" s="90"/>
    </row>
    <row r="435" spans="1:2">
      <c r="A435" s="67" t="s">
        <v>47</v>
      </c>
      <c r="B435" s="89">
        <v>0</v>
      </c>
    </row>
    <row r="436" spans="1:2">
      <c r="A436" s="67" t="s">
        <v>60</v>
      </c>
      <c r="B436" s="89">
        <v>0</v>
      </c>
    </row>
    <row r="437" spans="1:2">
      <c r="A437" s="67" t="s">
        <v>48</v>
      </c>
      <c r="B437" s="89">
        <v>0</v>
      </c>
    </row>
    <row r="438" spans="1:2">
      <c r="A438" s="67" t="s">
        <v>49</v>
      </c>
      <c r="B438" s="89">
        <v>0</v>
      </c>
    </row>
    <row r="439" spans="1:2">
      <c r="A439" s="67" t="s">
        <v>64</v>
      </c>
      <c r="B439" s="89">
        <v>0</v>
      </c>
    </row>
    <row r="440" spans="1:2" ht="1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6F84-B4F3-4A21-B5C1-03C9B5265263}">
  <dimension ref="A1:B440"/>
  <sheetViews>
    <sheetView topLeftCell="A3"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471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v>0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v>0</v>
      </c>
    </row>
    <row r="32" spans="1:2" ht="15" thickBot="1"/>
    <row r="33" spans="1:2" ht="15" thickBot="1">
      <c r="A33" s="127" t="s">
        <v>14</v>
      </c>
      <c r="B33" s="98"/>
    </row>
    <row r="34" spans="1:2">
      <c r="A34" s="1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120" t="s">
        <v>24</v>
      </c>
      <c r="B43" s="96">
        <v>0</v>
      </c>
    </row>
    <row r="44" spans="1:2" ht="15" thickBot="1">
      <c r="B44"/>
    </row>
    <row r="45" spans="1:2" ht="60" customHeight="1">
      <c r="A45" s="44" t="s">
        <v>37</v>
      </c>
      <c r="B45" s="90"/>
    </row>
    <row r="46" spans="1:2" ht="261">
      <c r="A46" s="72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88" t="s">
        <v>24</v>
      </c>
      <c r="B63" s="95">
        <f>SUM(B51:B62)</f>
        <v>0</v>
      </c>
    </row>
    <row r="64" spans="1:2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67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88" t="s">
        <v>24</v>
      </c>
      <c r="B79" s="96">
        <f>SUM(B65:B78)</f>
        <v>0</v>
      </c>
    </row>
    <row r="80" spans="1:2" ht="15" thickBot="1">
      <c r="B80"/>
    </row>
    <row r="81" spans="1:2" ht="29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" thickBot="1">
      <c r="A434" s="88" t="s">
        <v>24</v>
      </c>
      <c r="B434" s="87">
        <f>SUM(B82:B433)</f>
        <v>0</v>
      </c>
    </row>
    <row r="435" spans="1:2" ht="15" thickBot="1"/>
    <row r="436" spans="1:2" ht="29">
      <c r="A436" s="91" t="s">
        <v>38</v>
      </c>
      <c r="B436" s="90"/>
    </row>
    <row r="437" spans="1:2">
      <c r="A437" s="67" t="s">
        <v>56</v>
      </c>
      <c r="B437" s="89">
        <v>0</v>
      </c>
    </row>
    <row r="438" spans="1:2">
      <c r="A438" s="67" t="s">
        <v>55</v>
      </c>
      <c r="B438" s="89">
        <v>0</v>
      </c>
    </row>
    <row r="439" spans="1:2">
      <c r="A439" s="67" t="s">
        <v>470</v>
      </c>
      <c r="B439" s="89">
        <v>0</v>
      </c>
    </row>
    <row r="440" spans="1:2" ht="1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A22D-18C5-49D4-9B98-1958B87640B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471</v>
      </c>
      <c r="B1" s="116" t="s">
        <v>62</v>
      </c>
    </row>
    <row r="2" spans="1:2">
      <c r="A2" s="63" t="s">
        <v>87</v>
      </c>
      <c r="B2" s="123" t="s">
        <v>54</v>
      </c>
    </row>
    <row r="3" spans="1:2" ht="15" thickBot="1">
      <c r="A3" s="74" t="s">
        <v>10</v>
      </c>
      <c r="B3" s="129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v>0</v>
      </c>
    </row>
    <row r="23" spans="1:2" ht="1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v>0</v>
      </c>
    </row>
    <row r="30" spans="1:2">
      <c r="B30" s="38"/>
    </row>
    <row r="31" spans="1:2" ht="15" thickBot="1">
      <c r="B31" s="38"/>
    </row>
    <row r="32" spans="1:2" ht="15" thickBot="1">
      <c r="A32" s="127" t="s">
        <v>14</v>
      </c>
      <c r="B32" s="98"/>
    </row>
    <row r="33" spans="1:2">
      <c r="A33" s="119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" thickBot="1">
      <c r="A42" s="97" t="s">
        <v>24</v>
      </c>
      <c r="B42" s="96">
        <v>0</v>
      </c>
    </row>
    <row r="43" spans="1:2" ht="15" thickBot="1">
      <c r="B43" s="38"/>
    </row>
    <row r="44" spans="1:2" ht="44" thickBot="1">
      <c r="A44" s="128" t="s">
        <v>37</v>
      </c>
      <c r="B44" s="90"/>
    </row>
    <row r="45" spans="1:2" ht="203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8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" thickBot="1">
      <c r="A62" s="51" t="s">
        <v>11</v>
      </c>
      <c r="B62" s="89">
        <v>0</v>
      </c>
    </row>
    <row r="63" spans="1:2" ht="15" thickBot="1">
      <c r="A63" s="97" t="s">
        <v>24</v>
      </c>
      <c r="B63" s="96">
        <f>SUM(B50:B62)</f>
        <v>0</v>
      </c>
    </row>
    <row r="64" spans="1:2" ht="1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445</v>
      </c>
      <c r="B77" s="89">
        <v>0</v>
      </c>
    </row>
    <row r="78" spans="1:2">
      <c r="A78" s="28" t="s">
        <v>13</v>
      </c>
      <c r="B78" s="89">
        <v>0</v>
      </c>
    </row>
    <row r="79" spans="1:2" ht="15" thickBot="1">
      <c r="A79" s="97" t="s">
        <v>24</v>
      </c>
      <c r="B79" s="96">
        <f>SUM(B65:B78)</f>
        <v>0</v>
      </c>
    </row>
    <row r="80" spans="1:2" ht="29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>
      <c r="B434" s="38"/>
    </row>
    <row r="435" spans="1:2" ht="29">
      <c r="A435" s="117" t="s">
        <v>38</v>
      </c>
      <c r="B435" s="90"/>
    </row>
    <row r="436" spans="1:2">
      <c r="A436" s="67" t="s">
        <v>47</v>
      </c>
      <c r="B436" s="89">
        <v>0</v>
      </c>
    </row>
    <row r="437" spans="1:2">
      <c r="A437" s="67" t="s">
        <v>60</v>
      </c>
      <c r="B437" s="89">
        <v>0</v>
      </c>
    </row>
    <row r="438" spans="1:2">
      <c r="A438" s="67" t="s">
        <v>63</v>
      </c>
      <c r="B438" s="89">
        <v>0</v>
      </c>
    </row>
    <row r="439" spans="1:2">
      <c r="A439" s="67" t="s">
        <v>49</v>
      </c>
      <c r="B439" s="89">
        <v>0</v>
      </c>
    </row>
    <row r="440" spans="1:2">
      <c r="A440" s="67" t="s">
        <v>64</v>
      </c>
      <c r="B440" s="89">
        <v>0</v>
      </c>
    </row>
    <row r="441" spans="1:2" ht="1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EFDC-2665-496B-AC85-0AFB4907F3C0}">
  <dimension ref="A1:C452"/>
  <sheetViews>
    <sheetView topLeftCell="A424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479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479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07DC-C8A8-454A-BE31-8791665E4DC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9B00-9E02-4634-849B-B97BAA2AB0C1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E36A-48E5-486C-9E53-9043FADA76F7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46B2-6241-4F66-8F50-B0B1EC5C2745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CC36-C3FD-4470-BE59-6B670909C58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7AC2-B6F2-450E-ACA6-ECA8E2825E55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7DBB-C2A8-4B84-8F03-BF29A3FEEEB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28B5-911C-408F-9655-BDBA112BA36E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7AC1-C59B-4323-948E-B38CBB7C36E4}">
  <dimension ref="A1:C452"/>
  <sheetViews>
    <sheetView topLeftCell="A41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>
      <c r="A12" s="85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17</v>
      </c>
    </row>
    <row r="30" spans="1:2" ht="1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479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84" t="s">
        <v>24</v>
      </c>
      <c r="B41" s="38">
        <v>17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69" t="s">
        <v>24</v>
      </c>
      <c r="B60" s="38">
        <v>17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9FAB-6550-4D77-81AF-F5F42102A449}">
  <dimension ref="A1:B457"/>
  <sheetViews>
    <sheetView topLeftCell="A40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B6A8-663C-4E93-95D6-97B7B9AD004F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6" t="s">
        <v>466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198A-BB15-4143-9860-34B16C1D1E8B}">
  <dimension ref="A1:B455"/>
  <sheetViews>
    <sheetView topLeftCell="A398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6" t="s">
        <v>466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88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467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</row>
    <row r="40" spans="1:2">
      <c r="A40" s="21" t="s">
        <v>23</v>
      </c>
      <c r="B40" s="38" t="s">
        <v>88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34" t="s">
        <v>88</v>
      </c>
    </row>
    <row r="45" spans="1:2">
      <c r="A45" s="53"/>
    </row>
    <row r="46" spans="1:2" ht="15" thickBot="1">
      <c r="B46" s="38" t="s">
        <v>467</v>
      </c>
    </row>
    <row r="47" spans="1:2" ht="58">
      <c r="A47" s="44" t="s">
        <v>36</v>
      </c>
      <c r="B47" s="38" t="s">
        <v>88</v>
      </c>
    </row>
    <row r="48" spans="1:2">
      <c r="A48" s="52" t="s">
        <v>25</v>
      </c>
      <c r="B48" s="38" t="s">
        <v>88</v>
      </c>
    </row>
    <row r="49" spans="1:2">
      <c r="A49" s="52" t="s">
        <v>33</v>
      </c>
      <c r="B49" s="38" t="s">
        <v>88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2">
      <c r="A241" s="2" t="s">
        <v>275</v>
      </c>
      <c r="B241" s="38" t="s">
        <v>88</v>
      </c>
    </row>
    <row r="242" spans="1:2">
      <c r="A242" s="2" t="s">
        <v>274</v>
      </c>
    </row>
    <row r="243" spans="1:2">
      <c r="A243" s="2" t="s">
        <v>273</v>
      </c>
    </row>
    <row r="244" spans="1:2">
      <c r="A244" s="2" t="s">
        <v>272</v>
      </c>
    </row>
    <row r="245" spans="1:2">
      <c r="A245" s="2" t="s">
        <v>271</v>
      </c>
    </row>
    <row r="246" spans="1:2">
      <c r="A246" s="2" t="s">
        <v>270</v>
      </c>
    </row>
    <row r="247" spans="1:2">
      <c r="A247" s="2" t="s">
        <v>269</v>
      </c>
    </row>
    <row r="248" spans="1:2">
      <c r="A248" s="2" t="s">
        <v>268</v>
      </c>
    </row>
    <row r="249" spans="1:2">
      <c r="A249" s="2" t="s">
        <v>267</v>
      </c>
    </row>
    <row r="250" spans="1:2">
      <c r="A250" s="2" t="s">
        <v>266</v>
      </c>
    </row>
    <row r="251" spans="1:2">
      <c r="A251" s="2" t="s">
        <v>265</v>
      </c>
    </row>
    <row r="252" spans="1:2">
      <c r="A252" s="2" t="s">
        <v>264</v>
      </c>
    </row>
    <row r="253" spans="1:2">
      <c r="A253" s="2" t="s">
        <v>263</v>
      </c>
    </row>
    <row r="254" spans="1:2">
      <c r="A254" s="2" t="s">
        <v>262</v>
      </c>
    </row>
    <row r="255" spans="1:2">
      <c r="A255" s="2" t="s">
        <v>261</v>
      </c>
    </row>
    <row r="256" spans="1:2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1C89-FC57-4C93-97DA-8F50E714536C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6" t="s">
        <v>466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916B-76E5-4D1F-9B44-4492F4B0D8F8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6" t="s">
        <v>466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0C9B-371B-46C3-9ECE-D114C5ED2706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6" t="s">
        <v>466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6865-5B88-4BAF-883D-5823EA109D8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26C7-1407-4492-99F2-6280C50B7C11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9D29-49C4-4E3E-A518-8341271E0D9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045B-8146-4702-AD33-874D9F2BBB6D}">
  <dimension ref="A1:B457"/>
  <sheetViews>
    <sheetView topLeftCell="A409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07B9-DB34-44E8-B046-6DA290F62FE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462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464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63CF-3225-4064-9043-AAAEE2B783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BE24-EBE6-49F5-869D-2664AC51B00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479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E41D-B0FE-4AE4-8942-37187D62763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0"/>
    </row>
    <row r="30" spans="1:2">
      <c r="A30" s="132" t="s">
        <v>14</v>
      </c>
      <c r="B30" s="13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4C67-EC80-40CA-BF7B-1AD971D025E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461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DB8-0278-4393-B9B5-159CCAE0CFB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461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61BD-C130-4795-BB26-42A88FE2FF29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3" t="s">
        <v>4</v>
      </c>
    </row>
    <row r="14" spans="1:2">
      <c r="A14" s="67" t="s">
        <v>5</v>
      </c>
      <c r="B14" s="38" t="s">
        <v>479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 t="s">
        <v>479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  <c r="B26" s="38" t="s">
        <v>479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 t="s">
        <v>479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  <c r="B33" s="38" t="s">
        <v>479</v>
      </c>
    </row>
    <row r="34" spans="1:2">
      <c r="A34" s="67" t="s">
        <v>17</v>
      </c>
      <c r="B34" s="38" t="s">
        <v>479</v>
      </c>
    </row>
    <row r="35" spans="1:2" ht="14.5" customHeight="1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 t="s">
        <v>479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 t="s">
        <v>479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 t="s">
        <v>479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 t="s">
        <v>479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 t="s">
        <v>479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68" t="s">
        <v>38</v>
      </c>
    </row>
    <row r="435" spans="1:2">
      <c r="A435" s="67" t="s">
        <v>45</v>
      </c>
      <c r="B435" s="38" t="s">
        <v>479</v>
      </c>
    </row>
    <row r="436" spans="1:2">
      <c r="A436" s="67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337F4-AFD9-454B-809E-67AFCC3162D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F48E-758C-4AD5-81C7-8851C2E4F0EB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1C5F-C996-457C-8C0E-13E5E5D5C0EF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F8DD-90F6-4A99-8EAF-67A1FED30B0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34C0-121D-403E-9157-EC5054BABB0C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246A-1478-4974-BC18-B8BEBAA453B0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E307-587A-40AE-BDDC-D90BD314618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23DD-1597-49B0-B3C5-766395C30615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92FB-A4CB-44FE-BBE4-A62477CBDF38}">
  <dimension ref="A1:C452"/>
  <sheetViews>
    <sheetView tabSelected="1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34" t="s">
        <v>480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24F2-46A5-4FA2-8C8E-BEA50F7C7C5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tr">
        <f>'HAMPSHIRE Tested Inmates'!A2</f>
        <v>11.28.2020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042D-1741-464D-8E75-F5685A4B87E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tr">
        <f>'HAMPSHIRE Tested Inmates'!A2</f>
        <v>11.28.2020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C446-4A2E-4DD0-A631-8B0DE023070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5DB4-A0B0-4B38-BAF6-38371B4A3EC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tr">
        <f>'HAMPSHIRE Tested Inmates'!A2</f>
        <v>11.28.2020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770F-5032-4FA1-BF87-64C5E872336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tr">
        <f>'HAMPSHIRE Tested Inmates'!A2</f>
        <v>11.28.2020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E46F-A5AA-4EB4-B90D-44FBEF53492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tr">
        <f>'HAMPSHIRE Tested Inmates'!A2</f>
        <v>11.28.2020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1536-9F8A-4AE6-AEA4-59C2B15095C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tr">
        <f>'HAMPSHIRE Tested Inmates'!A2</f>
        <v>11.28.2020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C11D-AADA-405F-A243-385620C28B3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tr">
        <f>'HAMPSHIRE Tested Inmates'!A2</f>
        <v>11.28.2020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B1C4-A956-4A1E-ADA8-2B1805CDF0A9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4D5E-55FE-4191-A5DC-E9D64AD6B53B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72D9A-AF5C-41F8-BA65-E2B21D7DC24F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2B865-17D7-47E5-9CC5-CB0D1C70369B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F409-F0A6-4541-86E1-0965A1AEB4D6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5CCB-383D-49E3-959E-31E3267875F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4BB4C-C6C3-4CCE-849E-6A7ED4F58C22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A009-1B13-43E0-BEC7-792C18C59FD0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3F52-57DE-4231-B25E-8A9667A7BF8A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8951-5BE7-4F1D-8C74-8C4CC7332895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2103-79AA-4E97-ADA0-4CBF3E89C353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F1DF-A60C-4B39-876E-CBB66169E63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A396-2CE7-4B16-88E6-8B4C8F534F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0C5E-7FB6-41BC-ACC7-40C0540BA1D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C901-96F0-4114-8418-BD9CB3CE25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B809-B8DE-4EA0-8E00-4D159C69EC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2898-DAB7-4F9A-9153-074C2705D15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3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384A-C0D2-4CCB-8182-C6D20BAE5B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3510-1D0E-4A8F-84DB-1DC05B7ED14A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44163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479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>
        <v>5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20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8B57-DAC3-41E5-A7BB-2208B3046A38}">
  <dimension ref="A1:W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44163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479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23">
      <c r="A273" s="2" t="s">
        <v>243</v>
      </c>
    </row>
    <row r="274" spans="1:23">
      <c r="A274" s="2" t="s">
        <v>242</v>
      </c>
    </row>
    <row r="275" spans="1:23">
      <c r="A275" s="2" t="s">
        <v>241</v>
      </c>
    </row>
    <row r="276" spans="1:23">
      <c r="A276" s="2" t="s">
        <v>240</v>
      </c>
    </row>
    <row r="277" spans="1:23">
      <c r="A277" s="2" t="s">
        <v>239</v>
      </c>
    </row>
    <row r="278" spans="1:23">
      <c r="A278" s="2" t="s">
        <v>238</v>
      </c>
    </row>
    <row r="279" spans="1:23">
      <c r="A279" s="2" t="s">
        <v>237</v>
      </c>
    </row>
    <row r="280" spans="1:23">
      <c r="A280" s="2" t="s">
        <v>236</v>
      </c>
    </row>
    <row r="281" spans="1:23">
      <c r="A281" s="2" t="s">
        <v>235</v>
      </c>
    </row>
    <row r="282" spans="1:23">
      <c r="A282" s="2" t="s">
        <v>234</v>
      </c>
    </row>
    <row r="283" spans="1:23">
      <c r="A283" s="2" t="s">
        <v>233</v>
      </c>
    </row>
    <row r="284" spans="1:23">
      <c r="A284" s="2" t="s">
        <v>232</v>
      </c>
      <c r="W284" t="e">
        <f>+AW283:BE284</f>
        <v>#VALUE!</v>
      </c>
    </row>
    <row r="285" spans="1:23">
      <c r="A285" s="2" t="s">
        <v>231</v>
      </c>
    </row>
    <row r="286" spans="1:23">
      <c r="A286" s="2" t="s">
        <v>230</v>
      </c>
    </row>
    <row r="287" spans="1:23">
      <c r="A287" s="2" t="s">
        <v>229</v>
      </c>
    </row>
    <row r="288" spans="1:23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479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5354-A9F5-4B47-8559-DC6822A1CCFD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EE64-76F8-4649-9C41-8E70F9FF8F3F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44163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4BBC-734E-498E-99A5-A37096DDE7AF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F07D-A991-4655-B671-672529869D22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FAE2-CCF6-4433-9AC4-46385DAF0BF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604B-B70A-486B-BC5C-28C85BCE4C6F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C49C-77CD-4050-8C2D-C81125453A04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44163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479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>
        <v>5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20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9D7C-8CD4-40B6-9D33-A889F5445ED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2EA1-8089-427F-BDE9-7B09B57AA6B1}">
  <dimension ref="A1:W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44163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479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23">
      <c r="A273" s="2" t="s">
        <v>243</v>
      </c>
    </row>
    <row r="274" spans="1:23">
      <c r="A274" s="2" t="s">
        <v>242</v>
      </c>
    </row>
    <row r="275" spans="1:23">
      <c r="A275" s="2" t="s">
        <v>241</v>
      </c>
    </row>
    <row r="276" spans="1:23">
      <c r="A276" s="2" t="s">
        <v>240</v>
      </c>
    </row>
    <row r="277" spans="1:23">
      <c r="A277" s="2" t="s">
        <v>239</v>
      </c>
    </row>
    <row r="278" spans="1:23">
      <c r="A278" s="2" t="s">
        <v>238</v>
      </c>
    </row>
    <row r="279" spans="1:23">
      <c r="A279" s="2" t="s">
        <v>237</v>
      </c>
    </row>
    <row r="280" spans="1:23">
      <c r="A280" s="2" t="s">
        <v>236</v>
      </c>
    </row>
    <row r="281" spans="1:23">
      <c r="A281" s="2" t="s">
        <v>235</v>
      </c>
    </row>
    <row r="282" spans="1:23">
      <c r="A282" s="2" t="s">
        <v>234</v>
      </c>
    </row>
    <row r="283" spans="1:23">
      <c r="A283" s="2" t="s">
        <v>233</v>
      </c>
    </row>
    <row r="284" spans="1:23">
      <c r="A284" s="2" t="s">
        <v>232</v>
      </c>
      <c r="W284" t="e">
        <f>+AW283:BE284</f>
        <v>#VALUE!</v>
      </c>
    </row>
    <row r="285" spans="1:23">
      <c r="A285" s="2" t="s">
        <v>231</v>
      </c>
    </row>
    <row r="286" spans="1:23">
      <c r="A286" s="2" t="s">
        <v>230</v>
      </c>
    </row>
    <row r="287" spans="1:23">
      <c r="A287" s="2" t="s">
        <v>229</v>
      </c>
    </row>
    <row r="288" spans="1:23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479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7587-F6A0-4AE8-9D11-746F4C2B14C9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1366-1758-4EA2-8E7F-7D951A8AB426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44163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2014-C222-4B9E-B696-5417DAFFAFED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8E9F-4512-454D-B1E1-F5F06053D4A9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BF9A-5E49-4DC3-ACD6-DFE2F0C8038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D4C4-9A4D-4FEC-9B43-9CA53937B343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EF03-1B15-4CA2-953E-128E34C65C4E}">
  <dimension ref="A1:C452"/>
  <sheetViews>
    <sheetView workbookViewId="0">
      <selection activeCell="D17" sqref="D1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A1CC-2830-486E-88B1-6F5C0AE3F65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8734-6993-4FE4-97A9-0FED084301C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112</vt:i4>
      </vt:variant>
    </vt:vector>
  </HeadingPairs>
  <TitlesOfParts>
    <vt:vector size="11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 (2)</vt:lpstr>
      <vt:lpstr>PLYMOUTH Tested Staff (2)</vt:lpstr>
      <vt:lpstr>PLYMOUTH Positive Inmates (2)</vt:lpstr>
      <vt:lpstr>PLYMOUTH Positive Staff (2)</vt:lpstr>
      <vt:lpstr>PLYMOUTH Hospital Inmates  (2)</vt:lpstr>
      <vt:lpstr>PLYMOUTH Hospital Staff  (2)</vt:lpstr>
      <vt:lpstr>PLYMOUTH Deaths Inmates (2)</vt:lpstr>
      <vt:lpstr>PLYMOUTH Deaths Staff (2)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2020-12-09T22:54:03Z</dcterms:modified>
</cp:coreProperties>
</file>