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14.22/"/>
    </mc:Choice>
  </mc:AlternateContent>
  <xr:revisionPtr revIDLastSave="10" documentId="8_{08E5F43F-186F-4D8A-9B20-02E39CCF2782}" xr6:coauthVersionLast="47" xr6:coauthVersionMax="47" xr10:uidLastSave="{21B1D5E7-F06D-47E5-8550-943B6188F51A}"/>
  <bookViews>
    <workbookView xWindow="-108" yWindow="-108" windowWidth="23256" windowHeight="12576" firstSheet="13" activeTab="16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ERKSHIRE Tested Inmates" sheetId="64" r:id="rId9"/>
    <sheet name="BERKSHIRE Tested Staff" sheetId="65" r:id="rId10"/>
    <sheet name="BERKSHIRE Positive Inmates" sheetId="66" r:id="rId11"/>
    <sheet name="BERKSHIRE Positive Staff" sheetId="67" r:id="rId12"/>
    <sheet name="BERKSHIRE Hospital Inmates" sheetId="68" r:id="rId13"/>
    <sheet name="BERKSHIRE Hospital Staff" sheetId="69" r:id="rId14"/>
    <sheet name="BERKSHIRE Deaths Inmates" sheetId="70" r:id="rId15"/>
    <sheet name="BERKSHIRE Deaths Staff" sheetId="71" r:id="rId16"/>
    <sheet name="Bristol Tested - Inmates" sheetId="56" r:id="rId17"/>
    <sheet name="Bristol Tested - Staff" sheetId="57" r:id="rId18"/>
    <sheet name="Bristol Positive -Inmates" sheetId="58" r:id="rId19"/>
    <sheet name="Bristol Positive - Staff" sheetId="59" r:id="rId20"/>
    <sheet name="Bristol Hospital- Inmates " sheetId="60" r:id="rId21"/>
    <sheet name="Bristol Hospital - Staff " sheetId="61" r:id="rId22"/>
    <sheet name="Bristol Deaths - Inmates" sheetId="62" r:id="rId23"/>
    <sheet name="Bristol Deaths - Staff" sheetId="63" r:id="rId24"/>
    <sheet name="Essex Tested Inmates" sheetId="48" r:id="rId25"/>
    <sheet name="Essex Tested Staff" sheetId="49" r:id="rId26"/>
    <sheet name="Essex Positive Inmates" sheetId="50" r:id="rId27"/>
    <sheet name="Essex Positive Staff" sheetId="51" r:id="rId28"/>
    <sheet name="Essex Hospitalized Inmates " sheetId="52" r:id="rId29"/>
    <sheet name="Essex Hospitalized Staff " sheetId="53" r:id="rId30"/>
    <sheet name="Essex Deaths Inmates" sheetId="54" r:id="rId31"/>
    <sheet name="Essex Deaths Staff" sheetId="55" r:id="rId32"/>
    <sheet name="Hampden Tested Inmates" sheetId="40" r:id="rId33"/>
    <sheet name="Hampden Tested Staff" sheetId="41" r:id="rId34"/>
    <sheet name="Hampden Positive Inmates" sheetId="42" r:id="rId35"/>
    <sheet name="Hampden Positive Staff" sheetId="43" r:id="rId36"/>
    <sheet name="Hampden Hospital Inmates " sheetId="44" r:id="rId37"/>
    <sheet name="Hampden Hospital Staff " sheetId="45" r:id="rId38"/>
    <sheet name="Hampden Deaths Inmates" sheetId="46" r:id="rId39"/>
    <sheet name="Hampden Deaths Staff" sheetId="47" r:id="rId40"/>
    <sheet name="Middlesex Tested Inmates" sheetId="32" r:id="rId41"/>
    <sheet name="Middlesex Tested Staff" sheetId="33" r:id="rId42"/>
    <sheet name="Middlesex Positive Inmates" sheetId="34" r:id="rId43"/>
    <sheet name="Middlesex Positive Staff" sheetId="35" r:id="rId44"/>
    <sheet name="Middlesex Hospital Inmates " sheetId="36" r:id="rId45"/>
    <sheet name="Middlesex Hospital Staff " sheetId="37" r:id="rId46"/>
    <sheet name="Middlesex Deaths Inmates" sheetId="38" r:id="rId47"/>
    <sheet name="Middlesex Deaths Staff" sheetId="39" r:id="rId48"/>
    <sheet name="Norfolk Total Tested - Inmates" sheetId="24" r:id="rId49"/>
    <sheet name="Norfolk Total Tested - Staff" sheetId="25" r:id="rId50"/>
    <sheet name="Norfolk Total Positive -Inmates" sheetId="26" r:id="rId51"/>
    <sheet name="Norfolk Total Positive - Staff" sheetId="27" r:id="rId52"/>
    <sheet name="Norfolk Total Hospital-Inmates " sheetId="28" r:id="rId53"/>
    <sheet name="Norfolk Total Hospital - Staff " sheetId="29" r:id="rId54"/>
    <sheet name="Norfolk Total Deaths - Inmates" sheetId="30" r:id="rId55"/>
    <sheet name="Norfolk Total Deaths -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63" l="1"/>
  <c r="B79" i="63"/>
  <c r="B433" i="63"/>
  <c r="B441" i="63"/>
  <c r="B63" i="62"/>
  <c r="B79" i="62"/>
  <c r="B434" i="62"/>
  <c r="B440" i="62"/>
  <c r="B61" i="61"/>
  <c r="B77" i="61"/>
  <c r="B432" i="61"/>
  <c r="B440" i="61"/>
  <c r="B59" i="60"/>
  <c r="B75" i="60"/>
  <c r="B430" i="60"/>
  <c r="B436" i="60"/>
  <c r="B11" i="59"/>
  <c r="B22" i="59"/>
  <c r="B29" i="59"/>
  <c r="B44" i="59"/>
  <c r="B63" i="59"/>
  <c r="B79" i="59"/>
  <c r="B434" i="59"/>
  <c r="B442" i="59"/>
  <c r="B11" i="58"/>
  <c r="B22" i="58"/>
  <c r="B29" i="58"/>
  <c r="B44" i="58"/>
  <c r="B63" i="58"/>
  <c r="B79" i="58"/>
  <c r="B237" i="58"/>
  <c r="B433" i="58" s="1"/>
  <c r="B439" i="58"/>
  <c r="B11" i="57"/>
  <c r="B22" i="57"/>
  <c r="B29" i="57"/>
  <c r="B44" i="57"/>
  <c r="B66" i="57"/>
  <c r="B83" i="57"/>
  <c r="B438" i="57"/>
  <c r="B446" i="57"/>
  <c r="B11" i="56"/>
  <c r="B22" i="56"/>
  <c r="B29" i="56"/>
  <c r="B44" i="56"/>
  <c r="B62" i="56"/>
  <c r="B78" i="56"/>
  <c r="B432" i="56"/>
  <c r="B438" i="56"/>
  <c r="B22" i="35" l="1"/>
  <c r="B41" i="35"/>
  <c r="B76" i="35"/>
  <c r="B431" i="35"/>
  <c r="B11" i="34"/>
  <c r="B41" i="33"/>
  <c r="B76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 s="1"/>
  <c r="B317" i="18"/>
  <c r="B431" i="18" s="1"/>
  <c r="B11" i="17"/>
  <c r="B22" i="17"/>
  <c r="B29" i="17"/>
  <c r="B41" i="17"/>
  <c r="B50" i="17"/>
  <c r="B59" i="17" s="1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<sst xmlns="http://schemas.openxmlformats.org/spreadsheetml/2006/main" count="31216" uniqueCount="476">
  <si>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</si>
  <si>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</si>
  <si>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</si>
  <si>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</si>
  <si>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</si>
  <si>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</si>
  <si>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</si>
  <si>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</si>
  <si>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</si>
  <si>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</si>
  <si>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</si>
  <si>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</si>
  <si>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</si>
  <si>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</si>
  <si>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</si>
  <si>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</si>
  <si>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</si>
  <si>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</si>
  <si>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</si>
  <si>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</si>
  <si>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</si>
  <si>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</si>
  <si>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</si>
  <si>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</si>
  <si>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</si>
  <si>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</si>
  <si>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</si>
  <si>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</si>
  <si>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</si>
  <si>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</si>
  <si>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</si>
  <si>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</si>
  <si>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</si>
  <si>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</si>
  <si>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</si>
  <si>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</si>
  <si>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</si>
  <si>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</si>
  <si>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</si>
  <si>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</si>
  <si>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</si>
  <si>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</si>
  <si>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</si>
  <si>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</si>
  <si>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</si>
  <si>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</si>
  <si>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</si>
  <si>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</si>
  <si>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</si>
  <si>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</si>
  <si>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</si>
  <si>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</si>
  <si>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</si>
  <si>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</si>
  <si>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</si>
  <si>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</si>
  <si>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</si>
  <si>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</si>
  <si>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</si>
  <si>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</si>
  <si>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</si>
  <si>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</si>
  <si>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</si>
  <si>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</si>
  <si>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</si>
  <si>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</si>
  <si>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</si>
  <si>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</si>
  <si>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</si>
  <si>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</si>
  <si>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</si>
  <si>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</si>
  <si>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</si>
  <si>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</si>
  <si>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</si>
  <si>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</si>
  <si>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</si>
  <si>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</si>
  <si>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</si>
  <si>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</si>
  <si>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</si>
  <si>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</si>
  <si>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</si>
  <si>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</si>
  <si>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</si>
  <si>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</si>
  <si>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</si>
  <si>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</si>
  <si>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</si>
  <si>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</si>
  <si>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</si>
  <si>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</si>
  <si>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</si>
  <si>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</si>
  <si>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</si>
  <si>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</si>
  <si>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</si>
  <si>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</si>
  <si>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</si>
  <si>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</si>
  <si>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</si>
  <si>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</si>
  <si>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</si>
  <si>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</si>
  <si>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</si>
  <si>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</si>
  <si>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</si>
  <si>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</si>
  <si>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</si>
  <si>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</si>
  <si>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</si>
  <si>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</si>
  <si>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</si>
  <si>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</si>
  <si>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</si>
  <si>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</si>
  <si>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</si>
  <si>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</si>
  <si>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</si>
  <si>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</si>
  <si>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</si>
  <si>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</si>
  <si>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</si>
  <si>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</si>
  <si>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</si>
  <si>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</si>
  <si>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</si>
  <si>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</si>
  <si>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</si>
  <si>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</si>
  <si>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</si>
  <si>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</si>
  <si>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</si>
  <si>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</si>
  <si>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</si>
  <si>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</si>
  <si>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</si>
  <si>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</si>
  <si>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</si>
  <si>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</si>
  <si>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</si>
  <si>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</si>
  <si>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</si>
  <si>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</si>
  <si>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</si>
  <si>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</si>
  <si>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</si>
  <si>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</si>
  <si>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</si>
  <si>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</si>
  <si>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</si>
  <si>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</si>
  <si>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</si>
  <si>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</si>
  <si>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</si>
  <si>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</si>
  <si>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</si>
  <si>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</si>
  <si>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</si>
  <si>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</si>
  <si>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</si>
  <si>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</si>
  <si>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</si>
  <si>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</si>
  <si>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</si>
  <si>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</si>
  <si>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</si>
  <si>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</si>
  <si>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</si>
  <si>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</si>
  <si>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</si>
  <si>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</si>
  <si>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</si>
  <si>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</si>
  <si>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</si>
  <si>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</si>
  <si>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</si>
  <si>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</si>
  <si>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</si>
  <si>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</si>
  <si>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</si>
  <si>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</si>
  <si>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</si>
  <si>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</si>
  <si>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</si>
  <si>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</si>
  <si>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</si>
  <si>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</si>
  <si>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</si>
  <si>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</si>
  <si>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</si>
  <si>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</si>
  <si>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</si>
  <si>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</si>
  <si>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</si>
  <si>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</si>
  <si>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</si>
  <si>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</si>
  <si>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</si>
  <si>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</si>
  <si>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</si>
  <si>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</si>
  <si>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</si>
  <si>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</si>
  <si>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</si>
  <si>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</si>
  <si>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</si>
  <si>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</si>
  <si>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</si>
  <si>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</si>
  <si>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</si>
  <si>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</si>
  <si>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</si>
  <si>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</si>
  <si>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</si>
  <si>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</si>
  <si>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</si>
  <si>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</si>
  <si>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</si>
  <si>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</si>
  <si>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</si>
  <si>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</si>
  <si>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</si>
  <si>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</si>
  <si>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</si>
  <si>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</si>
  <si>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</si>
  <si>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</si>
  <si>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</si>
  <si>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</si>
  <si>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</si>
  <si>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</si>
  <si>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</si>
  <si>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</si>
  <si>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</si>
  <si>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</si>
  <si>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</si>
  <si>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</si>
  <si>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</si>
  <si>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</si>
  <si>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</si>
  <si>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</si>
  <si>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</si>
  <si>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</si>
  <si>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</si>
  <si>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</si>
  <si>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</si>
  <si>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</si>
  <si>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</si>
  <si>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</si>
  <si>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</si>
  <si>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</si>
  <si>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</si>
  <si>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</si>
  <si>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</si>
  <si>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</si>
  <si>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</si>
  <si>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</si>
  <si>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</si>
  <si>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</si>
  <si>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</si>
  <si>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</si>
  <si>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</si>
  <si>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</si>
  <si>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</si>
  <si>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</si>
  <si>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</si>
  <si>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</si>
  <si>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</si>
  <si>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</si>
  <si>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</si>
  <si>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</si>
  <si>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</si>
  <si>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</si>
  <si>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</si>
  <si>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</si>
  <si>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</si>
  <si>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</si>
  <si>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</si>
  <si>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</si>
  <si>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</si>
  <si>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</si>
  <si>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</si>
  <si>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</si>
  <si>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</si>
  <si>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</si>
  <si>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</si>
  <si>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</si>
  <si>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</si>
  <si>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</si>
  <si>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</si>
  <si>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</si>
  <si>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</si>
  <si>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</si>
  <si>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</si>
  <si>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</si>
  <si>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</si>
  <si>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</si>
  <si>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</si>
  <si>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</si>
  <si>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</si>
  <si>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</si>
  <si>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</si>
  <si>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</si>
  <si>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</si>
  <si>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</si>
  <si>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</si>
  <si>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</si>
  <si>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</si>
  <si>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</si>
  <si>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</si>
  <si>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</si>
  <si>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</si>
  <si>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</si>
  <si>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</si>
  <si>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</si>
  <si>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</si>
  <si>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</si>
  <si>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</si>
  <si>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</si>
  <si>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</si>
  <si>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</si>
  <si>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</si>
  <si>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</si>
  <si>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</si>
  <si>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</si>
  <si>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</si>
  <si>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</si>
  <si>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</si>
  <si>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</si>
  <si>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</si>
  <si>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</si>
  <si>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</si>
  <si>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</si>
  <si>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</si>
  <si>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</si>
  <si>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</si>
  <si>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</si>
  <si>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</si>
  <si>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</si>
  <si>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</si>
  <si>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</si>
  <si>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</si>
  <si>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</si>
  <si>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</si>
  <si>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</si>
  <si>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</si>
  <si>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</si>
  <si>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</si>
  <si>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</si>
  <si>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</si>
  <si>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</si>
  <si>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</si>
  <si>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</si>
  <si>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</si>
  <si>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</si>
  <si>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</si>
  <si>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</si>
  <si>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</si>
  <si>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</si>
  <si>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</si>
  <si>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</si>
  <si>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</si>
  <si>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</si>
  <si>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</si>
  <si>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</si>
  <si>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</si>
  <si>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</si>
  <si>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</si>
  <si>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</si>
  <si>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</si>
  <si>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</si>
  <si>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</si>
  <si>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</si>
  <si>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</si>
  <si>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</si>
  <si>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</si>
  <si>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</si>
  <si>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</si>
  <si>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</si>
  <si>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</si>
  <si>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</si>
  <si>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</si>
  <si>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</si>
  <si>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</si>
  <si>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</si>
  <si>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</si>
  <si>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</si>
  <si>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</si>
  <si>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</si>
  <si>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</si>
  <si>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</si>
  <si>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</si>
  <si>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</si>
  <si>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</si>
  <si>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</si>
  <si>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</si>
  <si>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</si>
  <si>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</si>
  <si>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</si>
  <si>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</si>
  <si>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</si>
  <si>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</si>
  <si>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</si>
  <si>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</si>
  <si>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</si>
  <si>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</si>
  <si>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</si>
  <si>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</si>
  <si>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</si>
  <si>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</si>
  <si>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</si>
  <si>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</si>
  <si>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</si>
  <si>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</si>
  <si>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</si>
  <si>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</si>
  <si>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</si>
  <si>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</si>
  <si>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</si>
  <si>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</si>
  <si>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</si>
  <si>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</si>
  <si>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</si>
  <si>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</si>
  <si>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</si>
  <si>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</si>
  <si>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</si>
  <si>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</si>
  <si>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</si>
  <si>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</si>
  <si>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</si>
  <si>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</si>
  <si>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</si>
  <si>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</si>
  <si>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</si>
  <si>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</si>
  <si>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</si>
  <si>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</si>
  <si>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</si>
  <si>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</si>
  <si>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</si>
  <si>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</si>
  <si>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</si>
  <si>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</si>
  <si>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10/14/2022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</si>
  <si>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</si>
  <si>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</si>
  <si>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</si>
  <si>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DATE:10/14/2022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</si>
  <si>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</si>
  <si>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</si>
  <si>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</si>
  <si>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</si>
  <si>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</si>
  <si>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14, 2022</t>
  </si>
  <si>
    <t>HAMPDEN COUNTY</t>
  </si>
  <si>
    <t>DATE: Oct 14, 2022</t>
  </si>
  <si>
    <t>Essex County</t>
  </si>
  <si>
    <t>DATE:  Oct 14,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</si>
  <si>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</si>
  <si>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</si>
  <si>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</si>
  <si>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10/14/2022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</si>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</sst>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2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72E3-C3CD-4943-A01F-48B34EFCA37A}">
  <dimension ref="A1:B456"/>
  <sheetViews>
    <sheetView topLeftCell="A22" workbookViewId="0">
      <selection activeCell="B33" sqref="B33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471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28</v>
      </c>
    </row>
    <row r="5" spans="1:2" ht="15" thickBot="1">
      <c r="A5" s="19" t="s">
        <v>0</v>
      </c>
    </row>
    <row r="6" spans="1:2">
      <c r="A6" s="3" t="s">
        <v>1</v>
      </c>
      <c r="B6">
        <v>28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>
        <v>28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>
        <v>23</v>
      </c>
    </row>
    <row r="15" spans="1:2">
      <c r="A15" s="1" t="s">
        <v>6</v>
      </c>
      <c r="B15">
        <v>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470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>
        <v>28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t="s">
        <v>475</v>
      </c>
    </row>
    <row r="26" spans="1:2">
      <c r="A26" s="1" t="s">
        <v>394</v>
      </c>
      <c r="B26">
        <v>27</v>
      </c>
    </row>
    <row r="27" spans="1:2">
      <c r="A27" s="1" t="s">
        <v>469</v>
      </c>
    </row>
    <row r="28" spans="1:2">
      <c r="A28" s="1" t="s">
        <v>372</v>
      </c>
    </row>
    <row r="29" spans="1:2" ht="15" thickBot="1">
      <c r="A29" s="2" t="s">
        <v>373</v>
      </c>
      <c r="B29">
        <v>28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475</v>
      </c>
    </row>
    <row r="34" spans="1:2">
      <c r="A34" s="7" t="s">
        <v>366</v>
      </c>
      <c r="B34">
        <v>13</v>
      </c>
    </row>
    <row r="35" spans="1:2" ht="14.85" customHeight="1">
      <c r="A35" s="7" t="s">
        <v>367</v>
      </c>
      <c r="B35">
        <v>5</v>
      </c>
    </row>
    <row r="36" spans="1:2">
      <c r="A36" s="7" t="s">
        <v>368</v>
      </c>
      <c r="B36" t="s">
        <v>475</v>
      </c>
    </row>
    <row r="37" spans="1:2">
      <c r="A37" s="7" t="s">
        <v>369</v>
      </c>
      <c r="B37" t="s">
        <v>475</v>
      </c>
    </row>
    <row r="38" spans="1:2">
      <c r="A38" s="7" t="s">
        <v>370</v>
      </c>
      <c r="B38" t="s">
        <v>475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>
        <v>28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172.8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>
        <v>28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28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" thickBot="1">
      <c r="A75" s="2" t="s">
        <v>359</v>
      </c>
    </row>
    <row r="76" spans="1:2" ht="15" thickBot="1">
      <c r="A76" s="21" t="s">
        <v>373</v>
      </c>
      <c r="B76">
        <v>28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>
        <v>28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" thickBot="1">
      <c r="A430" s="2" t="s">
        <v>373</v>
      </c>
      <c r="B430">
        <v>28</v>
      </c>
    </row>
    <row r="431" spans="1:2" ht="15" thickBot="1"/>
    <row r="432" spans="1:2">
      <c r="A432" s="22" t="s">
        <v>391</v>
      </c>
    </row>
    <row r="433" spans="1:2">
      <c r="A433" s="12" t="s">
        <v>400</v>
      </c>
    </row>
    <row r="434" spans="1:2">
      <c r="A434" s="12" t="s">
        <v>401</v>
      </c>
      <c r="B434">
        <v>28</v>
      </c>
    </row>
    <row r="435" spans="1:2">
      <c r="A435" s="12"/>
    </row>
    <row r="436" spans="1:2">
      <c r="A436" s="117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C2DE-A11C-4CC0-B27A-115E0678E82B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468</v>
      </c>
      <c r="B1" s="25" t="s">
        <v>424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FE1D1-8FCA-4169-8BE2-BF8AA614685E}">
  <dimension ref="A1:B455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468</v>
      </c>
      <c r="B1" s="25" t="s">
        <v>408</v>
      </c>
    </row>
    <row r="2" spans="1:2" ht="15" thickBot="1">
      <c r="A2" s="24" t="s">
        <v>445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2" spans="1:2" ht="1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" thickBot="1">
      <c r="A74" s="2" t="s">
        <v>403</v>
      </c>
    </row>
    <row r="75" spans="1:2" ht="1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373</v>
      </c>
      <c r="B429" s="30">
        <v>0</v>
      </c>
    </row>
    <row r="430" spans="1:2" ht="1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854D-1DCB-4BA9-863B-7A1A79B6DD34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468</v>
      </c>
      <c r="B1" s="25" t="s">
        <v>409</v>
      </c>
    </row>
    <row r="2" spans="1:2" ht="15" thickBot="1">
      <c r="A2" s="24" t="s">
        <v>445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2FB76-6BB0-4160-98D8-49CA3596CAA6}">
  <dimension ref="A1:B434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468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44.8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A1A74-B80A-4229-855A-9A54985A37AB}">
  <dimension ref="A1:B437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468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288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" thickBot="1">
      <c r="A58" s="9" t="s">
        <v>11</v>
      </c>
    </row>
    <row r="59" spans="1:2" ht="1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962A-801F-4F2C-BEF2-79ABF1FFA687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468</v>
      </c>
      <c r="B1" s="34" t="s">
        <v>418</v>
      </c>
    </row>
    <row r="2" spans="1:2" ht="15" thickBot="1">
      <c r="A2" s="24" t="s">
        <v>445</v>
      </c>
      <c r="B2" s="26" t="s">
        <v>414</v>
      </c>
    </row>
    <row r="3" spans="1:2" ht="15" thickBot="1">
      <c r="A3" s="67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172.8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4AD1-861A-4DB4-8799-27828C65F4E4}">
  <dimension ref="A1:C457"/>
  <sheetViews>
    <sheetView workbookViewId="0"/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468</v>
      </c>
      <c r="B1" s="33" t="s">
        <v>419</v>
      </c>
    </row>
    <row r="2" spans="1:2" ht="15" thickBot="1">
      <c r="A2" s="24" t="s">
        <v>445</v>
      </c>
      <c r="B2" s="35" t="s">
        <v>411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" thickBot="1">
      <c r="A22" s="2" t="s">
        <v>373</v>
      </c>
      <c r="B22" s="31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" thickBot="1">
      <c r="A59" s="9" t="s">
        <v>11</v>
      </c>
      <c r="B59" s="31">
        <v>0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373</v>
      </c>
      <c r="B431" s="31"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7FDB6-BA7F-4DB6-8D31-2EA0D9592521}">
  <dimension ref="A1:B438"/>
  <sheetViews>
    <sheetView tabSelected="1" workbookViewId="0">
      <selection activeCell="B16" sqref="B16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1" t="s">
        <v>464</v>
      </c>
      <c r="B1" s="33" t="s">
        <v>422</v>
      </c>
    </row>
    <row r="2" spans="1:2" ht="15" thickBot="1">
      <c r="A2" s="38" t="s">
        <v>463</v>
      </c>
      <c r="B2" s="27" t="s">
        <v>411</v>
      </c>
    </row>
    <row r="3" spans="1:2" ht="15" thickBot="1">
      <c r="A3" s="18" t="s">
        <v>10</v>
      </c>
      <c r="B3" s="92">
        <v>15</v>
      </c>
    </row>
    <row r="5" spans="1:2" ht="15" thickBot="1">
      <c r="A5" s="19" t="s">
        <v>0</v>
      </c>
      <c r="B5" s="91"/>
    </row>
    <row r="6" spans="1:2">
      <c r="A6" s="3" t="s">
        <v>1</v>
      </c>
      <c r="B6" s="90">
        <v>11</v>
      </c>
    </row>
    <row r="7" spans="1:2">
      <c r="A7" s="1" t="s">
        <v>2</v>
      </c>
      <c r="B7" s="41" t="s">
        <v>475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87" t="s">
        <v>373</v>
      </c>
      <c r="B11" s="79">
        <f>SUM(B6:B10)</f>
        <v>11</v>
      </c>
    </row>
    <row r="12" spans="1:2" ht="15" thickBot="1">
      <c r="B12" s="37"/>
    </row>
    <row r="13" spans="1:2">
      <c r="A13" s="20" t="s">
        <v>4</v>
      </c>
      <c r="B13" s="88"/>
    </row>
    <row r="14" spans="1:2">
      <c r="A14" s="1" t="s">
        <v>5</v>
      </c>
      <c r="B14" s="41">
        <v>8</v>
      </c>
    </row>
    <row r="15" spans="1:2">
      <c r="A15" s="1" t="s">
        <v>6</v>
      </c>
      <c r="B15" s="41">
        <v>6</v>
      </c>
    </row>
    <row r="16" spans="1:2">
      <c r="A16" s="1" t="s">
        <v>7</v>
      </c>
      <c r="B16" s="41" t="s">
        <v>475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87" t="s">
        <v>373</v>
      </c>
      <c r="B22" s="79">
        <f>SUM(B14:B21)</f>
        <v>14</v>
      </c>
    </row>
    <row r="23" spans="1:2">
      <c r="A23" s="89"/>
    </row>
    <row r="24" spans="1:2">
      <c r="A24" s="73" t="s">
        <v>392</v>
      </c>
      <c r="B24" s="8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15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87" t="s">
        <v>373</v>
      </c>
      <c r="B29" s="79">
        <f>SUM(B25:B28)</f>
        <v>15</v>
      </c>
    </row>
    <row r="33" spans="1:2" ht="15" thickBot="1"/>
    <row r="34" spans="1:2">
      <c r="A34" s="28" t="s">
        <v>363</v>
      </c>
      <c r="B34" s="88"/>
    </row>
    <row r="35" spans="1:2">
      <c r="A35" s="7" t="s">
        <v>364</v>
      </c>
      <c r="B35" s="41" t="s">
        <v>475</v>
      </c>
    </row>
    <row r="36" spans="1:2">
      <c r="A36" s="7" t="s">
        <v>365</v>
      </c>
      <c r="B36" s="41" t="s">
        <v>475</v>
      </c>
    </row>
    <row r="37" spans="1:2">
      <c r="A37" s="7" t="s">
        <v>366</v>
      </c>
      <c r="B37" s="41">
        <v>5</v>
      </c>
    </row>
    <row r="38" spans="1:2" ht="14.4" customHeight="1">
      <c r="A38" s="7" t="s">
        <v>367</v>
      </c>
      <c r="B38" s="41" t="s">
        <v>475</v>
      </c>
    </row>
    <row r="39" spans="1:2">
      <c r="A39" s="7" t="s">
        <v>368</v>
      </c>
      <c r="B39" s="41" t="s">
        <v>475</v>
      </c>
    </row>
    <row r="40" spans="1:2">
      <c r="A40" s="7" t="s">
        <v>369</v>
      </c>
      <c r="B40" s="41" t="s">
        <v>475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87" t="s">
        <v>373</v>
      </c>
      <c r="B44" s="79">
        <f>SUM(B35:B43)</f>
        <v>5</v>
      </c>
    </row>
    <row r="45" spans="1:2" ht="15" customHeight="1"/>
    <row r="46" spans="1:2" ht="50.1" customHeight="1">
      <c r="A46" s="46" t="s">
        <v>462</v>
      </c>
      <c r="B46" s="81"/>
    </row>
    <row r="47" spans="1:2" ht="201.6">
      <c r="A47" s="17" t="s">
        <v>461</v>
      </c>
      <c r="B47" s="41">
        <v>0</v>
      </c>
    </row>
    <row r="48" spans="1:2">
      <c r="A48" s="10"/>
    </row>
    <row r="49" spans="1:2" ht="72">
      <c r="A49" s="46" t="s">
        <v>389</v>
      </c>
      <c r="B49" s="81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15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" thickBot="1">
      <c r="A62" s="84" t="s">
        <v>373</v>
      </c>
      <c r="B62" s="86">
        <f>SUM(B50:B61)</f>
        <v>15</v>
      </c>
    </row>
    <row r="63" spans="1:2">
      <c r="A63" s="20" t="s">
        <v>397</v>
      </c>
      <c r="B63" s="85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15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" thickBot="1">
      <c r="A78" s="84" t="s">
        <v>373</v>
      </c>
      <c r="B78" s="83">
        <f>SUM(B64:B77)</f>
        <v>15</v>
      </c>
    </row>
    <row r="79" spans="1:2">
      <c r="A79" s="20" t="s">
        <v>425</v>
      </c>
      <c r="B79" s="81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15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" thickBot="1">
      <c r="A432" s="2" t="s">
        <v>373</v>
      </c>
      <c r="B432" s="79">
        <f>SUM(B80:B431)</f>
        <v>15</v>
      </c>
    </row>
    <row r="433" spans="1:2" ht="15" thickBot="1"/>
    <row r="434" spans="1:2" ht="28.8">
      <c r="A434" s="82" t="s">
        <v>391</v>
      </c>
      <c r="B434" s="81"/>
    </row>
    <row r="435" spans="1:2">
      <c r="A435" s="42" t="s">
        <v>400</v>
      </c>
      <c r="B435" s="41">
        <v>12</v>
      </c>
    </row>
    <row r="436" spans="1:2">
      <c r="A436" s="42" t="s">
        <v>401</v>
      </c>
      <c r="B436" s="41" t="s">
        <v>475</v>
      </c>
    </row>
    <row r="437" spans="1:2">
      <c r="A437" s="42" t="s">
        <v>460</v>
      </c>
      <c r="B437" s="41">
        <v>0</v>
      </c>
    </row>
    <row r="438" spans="1:2" ht="15" thickBot="1">
      <c r="A438" s="80" t="s">
        <v>373</v>
      </c>
      <c r="B438" s="79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EDA5-1D61-44CE-9385-E26881F15849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1" t="s">
        <v>464</v>
      </c>
      <c r="B1" s="33" t="s">
        <v>452</v>
      </c>
    </row>
    <row r="2" spans="1:2" ht="15" thickBot="1">
      <c r="A2" s="38" t="s">
        <v>463</v>
      </c>
      <c r="B2" s="27" t="s">
        <v>411</v>
      </c>
    </row>
    <row r="3" spans="1:2" ht="15" thickBot="1">
      <c r="A3" s="18" t="s">
        <v>10</v>
      </c>
      <c r="B3" s="92">
        <v>0</v>
      </c>
    </row>
    <row r="5" spans="1:2" ht="15" thickBot="1">
      <c r="A5" s="19" t="s">
        <v>0</v>
      </c>
      <c r="B5" s="91"/>
    </row>
    <row r="6" spans="1:2">
      <c r="A6" s="3" t="s">
        <v>1</v>
      </c>
      <c r="B6" s="90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" thickBot="1">
      <c r="A11" s="101" t="s">
        <v>373</v>
      </c>
      <c r="B11" s="93">
        <f>SUM(B6:B10)</f>
        <v>0</v>
      </c>
    </row>
    <row r="12" spans="1:2" ht="15" thickBot="1">
      <c r="A12" s="89"/>
      <c r="B12" s="37"/>
    </row>
    <row r="13" spans="1:2">
      <c r="A13" s="73" t="s">
        <v>4</v>
      </c>
      <c r="B13" s="8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" thickBot="1">
      <c r="A22" s="100" t="s">
        <v>373</v>
      </c>
      <c r="B22" s="79">
        <f>SUM(B14:B21)</f>
        <v>0</v>
      </c>
    </row>
    <row r="23" spans="1:2">
      <c r="A23" s="89"/>
    </row>
    <row r="24" spans="1:2">
      <c r="A24" s="73" t="s">
        <v>392</v>
      </c>
      <c r="B24" s="8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80" t="s">
        <v>373</v>
      </c>
      <c r="B29" s="79">
        <f>SUM(B25:B28)</f>
        <v>0</v>
      </c>
    </row>
    <row r="33" spans="1:2" ht="15" thickBot="1"/>
    <row r="34" spans="1:2">
      <c r="A34" s="38" t="s">
        <v>363</v>
      </c>
      <c r="B34" s="88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80" t="s">
        <v>373</v>
      </c>
      <c r="B44" s="79">
        <f>SUM(B35:B43)</f>
        <v>0</v>
      </c>
    </row>
    <row r="46" spans="1:2" ht="50.1" customHeight="1">
      <c r="A46" s="99" t="s">
        <v>390</v>
      </c>
      <c r="B46" s="81"/>
    </row>
    <row r="47" spans="1:2" ht="201.6">
      <c r="A47" s="69" t="s">
        <v>395</v>
      </c>
      <c r="B47" s="41" t="s">
        <v>396</v>
      </c>
    </row>
    <row r="48" spans="1:2">
      <c r="A48" s="10"/>
    </row>
    <row r="53" spans="1:2" ht="75" customHeight="1">
      <c r="A53" s="98" t="s">
        <v>389</v>
      </c>
      <c r="B53" s="81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" thickBot="1">
      <c r="A66" s="80" t="s">
        <v>373</v>
      </c>
      <c r="B66" s="79">
        <f>SUM(B52:B65)</f>
        <v>0</v>
      </c>
    </row>
    <row r="67" spans="1:2">
      <c r="A67" s="97"/>
      <c r="B67" s="96"/>
    </row>
    <row r="68" spans="1:2">
      <c r="A68" s="38" t="s">
        <v>448</v>
      </c>
      <c r="B68" s="81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" thickBot="1">
      <c r="A83" s="80" t="s">
        <v>373</v>
      </c>
      <c r="B83" s="79">
        <f>SUM(B69:B82)</f>
        <v>0</v>
      </c>
    </row>
    <row r="84" spans="1:2" ht="15" thickBot="1"/>
    <row r="85" spans="1:2">
      <c r="A85" s="95" t="s">
        <v>428</v>
      </c>
      <c r="B85" s="81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" thickBot="1">
      <c r="A438" s="80" t="s">
        <v>373</v>
      </c>
      <c r="B438" s="93">
        <f>SUM(B86:B437)</f>
        <v>0</v>
      </c>
    </row>
    <row r="439" spans="1:2" ht="15" thickBot="1"/>
    <row r="440" spans="1:2" ht="28.8">
      <c r="A440" s="82" t="s">
        <v>391</v>
      </c>
      <c r="B440" s="81"/>
    </row>
    <row r="441" spans="1:2">
      <c r="A441" s="42" t="s">
        <v>465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" thickBot="1">
      <c r="A446" s="94" t="s">
        <v>373</v>
      </c>
      <c r="B446" s="9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1FD4-EFC5-47BC-9A82-AD1E0A8B3994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1" t="s">
        <v>464</v>
      </c>
      <c r="B1" s="105" t="s">
        <v>450</v>
      </c>
    </row>
    <row r="2" spans="1:2" ht="15" thickBot="1">
      <c r="A2" s="38" t="s">
        <v>463</v>
      </c>
      <c r="B2" s="51" t="s">
        <v>411</v>
      </c>
    </row>
    <row r="3" spans="1:2" ht="15" thickBot="1">
      <c r="A3" s="18" t="s">
        <v>10</v>
      </c>
      <c r="B3" s="104">
        <v>0</v>
      </c>
    </row>
    <row r="5" spans="1:2" ht="15" thickBot="1">
      <c r="A5" s="19" t="s">
        <v>0</v>
      </c>
      <c r="B5" s="91"/>
    </row>
    <row r="6" spans="1:2">
      <c r="A6" s="3" t="s">
        <v>1</v>
      </c>
      <c r="B6" s="90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87" t="s">
        <v>373</v>
      </c>
      <c r="B11" s="79">
        <f>SUM(B6:B10)</f>
        <v>0</v>
      </c>
    </row>
    <row r="12" spans="1:2" ht="15" thickBot="1">
      <c r="B12" s="37"/>
    </row>
    <row r="13" spans="1:2">
      <c r="A13" s="20" t="s">
        <v>4</v>
      </c>
      <c r="B13" s="8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" thickBot="1">
      <c r="A22" s="103" t="s">
        <v>373</v>
      </c>
      <c r="B22" s="79">
        <f>SUM(B14:B21)</f>
        <v>0</v>
      </c>
    </row>
    <row r="23" spans="1:4" ht="15" thickBot="1">
      <c r="A23" s="102"/>
    </row>
    <row r="24" spans="1:4">
      <c r="A24" s="73" t="s">
        <v>392</v>
      </c>
      <c r="B24" s="81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" thickBot="1">
      <c r="A29" s="87" t="s">
        <v>373</v>
      </c>
      <c r="B29" s="79">
        <f>SUM(B25:B28)</f>
        <v>0</v>
      </c>
    </row>
    <row r="33" spans="1:2" ht="15" thickBot="1"/>
    <row r="34" spans="1:2">
      <c r="A34" s="28" t="s">
        <v>363</v>
      </c>
      <c r="B34" s="88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87" t="s">
        <v>373</v>
      </c>
      <c r="B44" s="79">
        <f>SUM(B35:B43)</f>
        <v>0</v>
      </c>
    </row>
    <row r="46" spans="1:2" ht="50.1" customHeight="1">
      <c r="A46" s="46" t="s">
        <v>390</v>
      </c>
      <c r="B46" s="81"/>
    </row>
    <row r="47" spans="1:2" ht="201.6">
      <c r="A47" s="69" t="s">
        <v>395</v>
      </c>
      <c r="B47" s="41">
        <v>0</v>
      </c>
    </row>
    <row r="48" spans="1:2">
      <c r="A48" s="10"/>
    </row>
    <row r="50" spans="1:2" ht="75" customHeight="1">
      <c r="A50" s="98" t="s">
        <v>389</v>
      </c>
      <c r="B50" s="81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87" t="s">
        <v>373</v>
      </c>
      <c r="B63" s="86">
        <f>SUM(B51:B62)</f>
        <v>0</v>
      </c>
    </row>
    <row r="64" spans="1:2">
      <c r="A64" s="20" t="s">
        <v>429</v>
      </c>
      <c r="B64" s="8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" thickBot="1">
      <c r="A79" s="87" t="s">
        <v>373</v>
      </c>
      <c r="B79" s="83">
        <f>SUM(B65:B78)</f>
        <v>0</v>
      </c>
    </row>
    <row r="80" spans="1:2" ht="28.8">
      <c r="A80" s="95" t="s">
        <v>430</v>
      </c>
      <c r="B80" s="81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" thickBot="1">
      <c r="A433" s="87" t="s">
        <v>373</v>
      </c>
      <c r="B433" s="79">
        <f>SUM(B81:B432)</f>
        <v>0</v>
      </c>
    </row>
    <row r="434" spans="1:2" ht="15" thickBot="1"/>
    <row r="435" spans="1:2" ht="28.8">
      <c r="A435" s="82" t="s">
        <v>391</v>
      </c>
      <c r="B435" s="81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460</v>
      </c>
      <c r="B438" s="41">
        <v>0</v>
      </c>
    </row>
    <row r="439" spans="1:2" ht="15" thickBot="1">
      <c r="A439" s="80" t="s">
        <v>373</v>
      </c>
      <c r="B439" s="7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C0BB-6C90-4EBE-A82E-F0A030FD71B0}">
  <dimension ref="A1:B457"/>
  <sheetViews>
    <sheetView workbookViewId="0">
      <selection activeCell="B434" sqref="B434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471</v>
      </c>
      <c r="B1" s="23" t="s">
        <v>452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118" t="s">
        <v>396</v>
      </c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" thickBot="1">
      <c r="A76" s="2" t="s">
        <v>373</v>
      </c>
      <c r="B76" t="s">
        <v>443</v>
      </c>
    </row>
    <row r="77" spans="1:2" ht="1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472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7D03-F093-451C-919B-EC140C239FAC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1" t="s">
        <v>464</v>
      </c>
      <c r="B1" s="109" t="s">
        <v>453</v>
      </c>
    </row>
    <row r="2" spans="1:2" ht="15" thickBot="1">
      <c r="A2" s="38" t="s">
        <v>463</v>
      </c>
      <c r="B2" s="51" t="s">
        <v>411</v>
      </c>
    </row>
    <row r="3" spans="1:2" ht="15" thickBot="1">
      <c r="A3" s="18" t="s">
        <v>10</v>
      </c>
      <c r="B3" s="104">
        <v>0</v>
      </c>
    </row>
    <row r="5" spans="1:2" ht="15" thickBot="1">
      <c r="A5" s="19" t="s">
        <v>0</v>
      </c>
      <c r="B5" s="91"/>
    </row>
    <row r="6" spans="1:2">
      <c r="A6" s="3" t="s">
        <v>1</v>
      </c>
      <c r="B6" s="90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87" t="s">
        <v>373</v>
      </c>
      <c r="B11" s="79">
        <f>SUM(B6:B10)</f>
        <v>0</v>
      </c>
    </row>
    <row r="12" spans="1:2" ht="15" thickBot="1">
      <c r="B12" s="37"/>
    </row>
    <row r="13" spans="1:2">
      <c r="A13" s="20" t="s">
        <v>4</v>
      </c>
      <c r="B13" s="8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80" t="s">
        <v>373</v>
      </c>
      <c r="B22" s="79">
        <f>SUM(B13:B21)</f>
        <v>0</v>
      </c>
    </row>
    <row r="23" spans="1:2" ht="15" thickBot="1">
      <c r="A23" s="14"/>
    </row>
    <row r="24" spans="1:2">
      <c r="A24" s="20" t="s">
        <v>392</v>
      </c>
      <c r="B24" s="8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80" t="s">
        <v>373</v>
      </c>
      <c r="B29" s="79">
        <f>SUM(B25:B28)</f>
        <v>0</v>
      </c>
    </row>
    <row r="33" spans="1:2" ht="15" thickBot="1"/>
    <row r="34" spans="1:2">
      <c r="A34" s="28" t="s">
        <v>363</v>
      </c>
      <c r="B34" s="88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08" t="s">
        <v>373</v>
      </c>
      <c r="B44" s="79">
        <f>SUM(B35:B43)</f>
        <v>0</v>
      </c>
    </row>
    <row r="46" spans="1:2" ht="50.1" customHeight="1">
      <c r="A46" s="98" t="s">
        <v>390</v>
      </c>
      <c r="B46" s="81"/>
    </row>
    <row r="47" spans="1:2" ht="201.6">
      <c r="A47" s="17" t="s">
        <v>395</v>
      </c>
      <c r="B47" s="41" t="s">
        <v>396</v>
      </c>
    </row>
    <row r="48" spans="1:2">
      <c r="A48" s="10"/>
    </row>
    <row r="50" spans="1:2" ht="75" customHeight="1">
      <c r="A50" s="98" t="s">
        <v>389</v>
      </c>
      <c r="B50" s="81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94" t="s">
        <v>373</v>
      </c>
      <c r="B63" s="79">
        <f>SUM(B50:B62)</f>
        <v>0</v>
      </c>
    </row>
    <row r="64" spans="1:2">
      <c r="A64" s="20" t="s">
        <v>431</v>
      </c>
      <c r="B64" s="81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07" t="s">
        <v>359</v>
      </c>
      <c r="B78" s="41">
        <v>0</v>
      </c>
    </row>
    <row r="79" spans="1:2" ht="15" thickBot="1">
      <c r="A79" s="80" t="s">
        <v>373</v>
      </c>
      <c r="B79" s="79">
        <f>SUM(B65:B78)</f>
        <v>0</v>
      </c>
    </row>
    <row r="80" spans="1:2">
      <c r="A80" s="106"/>
    </row>
    <row r="81" spans="1:2">
      <c r="A81" s="73" t="s">
        <v>432</v>
      </c>
      <c r="B81" s="81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" thickBot="1">
      <c r="A434" s="100" t="s">
        <v>373</v>
      </c>
      <c r="B434" s="79">
        <f>SUM(B82:B433)</f>
        <v>0</v>
      </c>
    </row>
    <row r="436" spans="1:2" ht="28.8">
      <c r="A436" s="43" t="s">
        <v>391</v>
      </c>
      <c r="B436" s="81"/>
    </row>
    <row r="437" spans="1:2">
      <c r="A437" s="42" t="s">
        <v>465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467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466</v>
      </c>
      <c r="B441" s="41">
        <v>0</v>
      </c>
    </row>
    <row r="442" spans="1:2" ht="15" thickBot="1">
      <c r="A442" s="94" t="s">
        <v>373</v>
      </c>
      <c r="B442" s="7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ADCF-B910-4476-90E7-2A08012D99AE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1" t="s">
        <v>464</v>
      </c>
      <c r="B1" s="111" t="s">
        <v>416</v>
      </c>
    </row>
    <row r="2" spans="1:2" ht="15" thickBot="1">
      <c r="A2" s="38" t="s">
        <v>463</v>
      </c>
      <c r="B2" s="56" t="s">
        <v>411</v>
      </c>
    </row>
    <row r="3" spans="1:2" ht="15" thickBot="1">
      <c r="A3" s="67" t="s">
        <v>10</v>
      </c>
      <c r="B3" s="104">
        <v>0</v>
      </c>
    </row>
    <row r="4" spans="1:2" ht="15" thickBot="1">
      <c r="A4" s="19" t="s">
        <v>0</v>
      </c>
      <c r="B4" s="110"/>
    </row>
    <row r="5" spans="1:2">
      <c r="A5" s="3" t="s">
        <v>1</v>
      </c>
      <c r="B5" s="90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" thickBot="1">
      <c r="A10" s="87" t="s">
        <v>373</v>
      </c>
      <c r="B10" s="93">
        <v>0</v>
      </c>
    </row>
    <row r="11" spans="1:2" ht="15" thickBot="1">
      <c r="B11" s="37"/>
    </row>
    <row r="12" spans="1:2">
      <c r="A12" s="20" t="s">
        <v>4</v>
      </c>
      <c r="B12" s="88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" thickBot="1">
      <c r="A21" s="87" t="s">
        <v>373</v>
      </c>
      <c r="B21" s="79">
        <v>0</v>
      </c>
    </row>
    <row r="22" spans="1:2" ht="15" thickBot="1">
      <c r="A22" s="14"/>
      <c r="B22" s="30"/>
    </row>
    <row r="23" spans="1:2">
      <c r="A23" s="20" t="s">
        <v>392</v>
      </c>
      <c r="B23" s="81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" thickBot="1">
      <c r="A28" s="87" t="s">
        <v>373</v>
      </c>
      <c r="B28" s="79">
        <v>0</v>
      </c>
    </row>
    <row r="29" spans="1:2" ht="15" thickBot="1">
      <c r="B29" s="30"/>
    </row>
    <row r="30" spans="1:2">
      <c r="A30" s="28" t="s">
        <v>363</v>
      </c>
      <c r="B30" s="88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" thickBot="1">
      <c r="A40" s="87" t="s">
        <v>373</v>
      </c>
      <c r="B40" s="79">
        <v>0</v>
      </c>
    </row>
    <row r="42" spans="1:2" ht="50.1" customHeight="1">
      <c r="A42" s="98" t="s">
        <v>434</v>
      </c>
      <c r="B42" s="81"/>
    </row>
    <row r="43" spans="1:2" ht="244.8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98" t="s">
        <v>389</v>
      </c>
      <c r="B46" s="81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" thickBot="1">
      <c r="A59" s="87" t="s">
        <v>373</v>
      </c>
      <c r="B59" s="86">
        <f>SUM(B47:B58)</f>
        <v>0</v>
      </c>
    </row>
    <row r="60" spans="1:2">
      <c r="A60" s="20" t="s">
        <v>435</v>
      </c>
      <c r="B60" s="85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" thickBot="1">
      <c r="A75" s="87" t="s">
        <v>373</v>
      </c>
      <c r="B75" s="79">
        <f>SUM(B61:B74)</f>
        <v>0</v>
      </c>
    </row>
    <row r="76" spans="1:2" ht="15" thickBot="1"/>
    <row r="77" spans="1:2" ht="28.8">
      <c r="A77" s="95" t="s">
        <v>436</v>
      </c>
      <c r="B77" s="81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" thickBot="1">
      <c r="A430" s="87" t="s">
        <v>373</v>
      </c>
      <c r="B430" s="93">
        <f>SUM(B78:B429)</f>
        <v>0</v>
      </c>
    </row>
    <row r="431" spans="1:2" ht="15" thickBot="1">
      <c r="B431" s="30"/>
    </row>
    <row r="432" spans="1:2" ht="28.8">
      <c r="A432" s="82" t="s">
        <v>391</v>
      </c>
      <c r="B432" s="81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460</v>
      </c>
      <c r="B435" s="41">
        <v>0</v>
      </c>
    </row>
    <row r="436" spans="1:2" ht="15" thickBot="1">
      <c r="A436" s="87" t="s">
        <v>373</v>
      </c>
      <c r="B436" s="9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AB515-C49A-4D91-B360-1A15A6BC98AA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1" t="s">
        <v>464</v>
      </c>
      <c r="B1" s="105" t="s">
        <v>437</v>
      </c>
    </row>
    <row r="2" spans="1:2" ht="15" thickBot="1">
      <c r="A2" s="38" t="s">
        <v>463</v>
      </c>
      <c r="B2" s="56" t="s">
        <v>411</v>
      </c>
    </row>
    <row r="3" spans="1:2" ht="15" thickBot="1">
      <c r="A3" s="67" t="s">
        <v>10</v>
      </c>
      <c r="B3" s="104">
        <v>0</v>
      </c>
    </row>
    <row r="4" spans="1:2" ht="15" thickBot="1">
      <c r="A4" s="19" t="s">
        <v>0</v>
      </c>
      <c r="B4" s="110"/>
    </row>
    <row r="5" spans="1:2">
      <c r="A5" s="3" t="s">
        <v>1</v>
      </c>
      <c r="B5" s="90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" thickBot="1">
      <c r="A10" s="87" t="s">
        <v>373</v>
      </c>
      <c r="B10" s="93">
        <v>0</v>
      </c>
    </row>
    <row r="11" spans="1:2" ht="15" thickBot="1">
      <c r="B11" s="37"/>
    </row>
    <row r="12" spans="1:2">
      <c r="A12" s="20" t="s">
        <v>4</v>
      </c>
      <c r="B12" s="88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" thickBot="1">
      <c r="A21" s="87" t="s">
        <v>373</v>
      </c>
      <c r="B21" s="79">
        <v>0</v>
      </c>
    </row>
    <row r="22" spans="1:2" ht="15" thickBot="1">
      <c r="A22" s="14"/>
    </row>
    <row r="23" spans="1:2">
      <c r="A23" s="20" t="s">
        <v>392</v>
      </c>
      <c r="B23" s="81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" thickBot="1">
      <c r="A28" s="87" t="s">
        <v>373</v>
      </c>
      <c r="B28" s="79">
        <v>0</v>
      </c>
    </row>
    <row r="32" spans="1:2" ht="15" thickBot="1"/>
    <row r="33" spans="1:2">
      <c r="A33" s="28" t="s">
        <v>363</v>
      </c>
      <c r="B33" s="88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" thickBot="1">
      <c r="A43" s="87" t="s">
        <v>373</v>
      </c>
      <c r="B43" s="79">
        <v>0</v>
      </c>
    </row>
    <row r="44" spans="1:2" ht="15" thickBot="1"/>
    <row r="45" spans="1:2" ht="50.1" customHeight="1">
      <c r="A45" s="113" t="s">
        <v>390</v>
      </c>
      <c r="B45" s="81"/>
    </row>
    <row r="46" spans="1:2" ht="288">
      <c r="A46" s="17" t="s">
        <v>395</v>
      </c>
      <c r="B46" s="41" t="s">
        <v>396</v>
      </c>
    </row>
    <row r="47" spans="1:2" ht="15" thickBot="1"/>
    <row r="48" spans="1:2" ht="80.099999999999994" customHeight="1">
      <c r="A48" s="112" t="s">
        <v>389</v>
      </c>
      <c r="B48" s="81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" thickBot="1">
      <c r="A61" s="84" t="s">
        <v>373</v>
      </c>
      <c r="B61" s="79">
        <f>SUM(B48:B60)</f>
        <v>0</v>
      </c>
    </row>
    <row r="62" spans="1:2">
      <c r="A62" s="20" t="s">
        <v>438</v>
      </c>
      <c r="B62" s="81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" thickBot="1">
      <c r="A77" s="84" t="s">
        <v>373</v>
      </c>
      <c r="B77" s="79">
        <f>SUM(B63:B76)</f>
        <v>0</v>
      </c>
    </row>
    <row r="78" spans="1:2" ht="15" thickBot="1"/>
    <row r="79" spans="1:2" ht="28.8">
      <c r="A79" s="95" t="s">
        <v>439</v>
      </c>
      <c r="B79" s="81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" thickBot="1">
      <c r="A432" s="80" t="s">
        <v>373</v>
      </c>
      <c r="B432" s="93">
        <f>SUM(B80:B431)</f>
        <v>0</v>
      </c>
    </row>
    <row r="433" spans="1:2" ht="15" thickBot="1"/>
    <row r="434" spans="1:2" ht="45" customHeight="1">
      <c r="A434" s="82" t="s">
        <v>391</v>
      </c>
      <c r="B434" s="81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" thickBot="1">
      <c r="A440" s="94" t="s">
        <v>373</v>
      </c>
      <c r="B440" s="9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135BF-4958-42E2-B2D8-0257C1271C9B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1" t="s">
        <v>464</v>
      </c>
      <c r="B1" s="34" t="s">
        <v>454</v>
      </c>
    </row>
    <row r="2" spans="1:2" ht="15" thickBot="1">
      <c r="A2" s="38" t="s">
        <v>463</v>
      </c>
      <c r="B2" s="26" t="s">
        <v>414</v>
      </c>
    </row>
    <row r="3" spans="1:2" ht="15" thickBot="1">
      <c r="A3" s="67" t="s">
        <v>10</v>
      </c>
      <c r="B3" s="92">
        <v>0</v>
      </c>
    </row>
    <row r="5" spans="1:2" ht="15" thickBot="1">
      <c r="A5" s="19" t="s">
        <v>0</v>
      </c>
      <c r="B5" s="91"/>
    </row>
    <row r="6" spans="1:2">
      <c r="A6" s="3" t="s">
        <v>1</v>
      </c>
      <c r="B6" s="90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87" t="s">
        <v>373</v>
      </c>
      <c r="B11" s="93">
        <v>0</v>
      </c>
    </row>
    <row r="12" spans="1:2" ht="15" thickBot="1">
      <c r="B12" s="37"/>
    </row>
    <row r="13" spans="1:2">
      <c r="A13" s="20" t="s">
        <v>4</v>
      </c>
      <c r="B13" s="8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80" t="s">
        <v>373</v>
      </c>
      <c r="B22" s="79">
        <v>0</v>
      </c>
    </row>
    <row r="23" spans="1:2" ht="15" thickBot="1">
      <c r="A23" s="14"/>
    </row>
    <row r="24" spans="1:2">
      <c r="A24" s="20" t="s">
        <v>392</v>
      </c>
      <c r="B24" s="8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80" t="s">
        <v>373</v>
      </c>
      <c r="B29" s="79">
        <v>0</v>
      </c>
    </row>
    <row r="32" spans="1:2" ht="15" thickBot="1"/>
    <row r="33" spans="1:2" ht="15" thickBot="1">
      <c r="A33" s="114" t="s">
        <v>363</v>
      </c>
      <c r="B33" s="88"/>
    </row>
    <row r="34" spans="1:2">
      <c r="A34" s="10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" thickBot="1">
      <c r="A43" s="108" t="s">
        <v>373</v>
      </c>
      <c r="B43" s="79">
        <v>0</v>
      </c>
    </row>
    <row r="44" spans="1:2" ht="15" thickBot="1">
      <c r="B44"/>
    </row>
    <row r="45" spans="1:2" ht="60" customHeight="1">
      <c r="A45" s="29" t="s">
        <v>390</v>
      </c>
      <c r="B45" s="81"/>
    </row>
    <row r="46" spans="1:2" ht="259.2">
      <c r="A46" s="69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98" t="s">
        <v>389</v>
      </c>
      <c r="B50" s="81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80" t="s">
        <v>373</v>
      </c>
      <c r="B63" s="86">
        <f>SUM(B51:B62)</f>
        <v>0</v>
      </c>
    </row>
    <row r="64" spans="1:2">
      <c r="A64" s="95" t="s">
        <v>440</v>
      </c>
      <c r="B64" s="8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" thickBot="1">
      <c r="A79" s="80" t="s">
        <v>373</v>
      </c>
      <c r="B79" s="79">
        <f>SUM(B65:B78)</f>
        <v>0</v>
      </c>
    </row>
    <row r="80" spans="1:2" ht="15" thickBot="1">
      <c r="B80"/>
    </row>
    <row r="81" spans="1:2" ht="28.8">
      <c r="A81" s="95" t="s">
        <v>441</v>
      </c>
      <c r="B81" s="81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" thickBot="1">
      <c r="A434" s="80" t="s">
        <v>373</v>
      </c>
      <c r="B434" s="93">
        <f>SUM(B82:B433)</f>
        <v>0</v>
      </c>
    </row>
    <row r="435" spans="1:2" ht="15" thickBot="1"/>
    <row r="436" spans="1:2" ht="28.8">
      <c r="A436" s="82" t="s">
        <v>391</v>
      </c>
      <c r="B436" s="81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460</v>
      </c>
      <c r="B439" s="41">
        <v>0</v>
      </c>
    </row>
    <row r="440" spans="1:2" ht="15" thickBot="1">
      <c r="A440" s="87" t="s">
        <v>373</v>
      </c>
      <c r="B440" s="9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2FD09-58B7-461E-BAF2-7D0BD87EEDE3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1" t="s">
        <v>464</v>
      </c>
      <c r="B1" s="105" t="s">
        <v>419</v>
      </c>
    </row>
    <row r="2" spans="1:2">
      <c r="A2" s="38" t="s">
        <v>463</v>
      </c>
      <c r="B2" s="56" t="s">
        <v>411</v>
      </c>
    </row>
    <row r="3" spans="1:2" ht="15" thickBot="1">
      <c r="A3" s="72" t="s">
        <v>10</v>
      </c>
      <c r="B3" s="116">
        <v>0</v>
      </c>
    </row>
    <row r="5" spans="1:2" ht="15" thickBot="1">
      <c r="A5" s="19" t="s">
        <v>0</v>
      </c>
      <c r="B5" s="91"/>
    </row>
    <row r="6" spans="1:2">
      <c r="A6" s="3" t="s">
        <v>1</v>
      </c>
      <c r="B6" s="90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87" t="s">
        <v>373</v>
      </c>
      <c r="B11" s="93">
        <v>0</v>
      </c>
    </row>
    <row r="12" spans="1:2" ht="15" thickBot="1">
      <c r="B12" s="37"/>
    </row>
    <row r="13" spans="1:2">
      <c r="A13" s="20" t="s">
        <v>4</v>
      </c>
      <c r="B13" s="8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87" t="s">
        <v>373</v>
      </c>
      <c r="B22" s="79">
        <v>0</v>
      </c>
    </row>
    <row r="23" spans="1:2" ht="15" thickBot="1">
      <c r="A23" s="14"/>
      <c r="B23" s="30"/>
    </row>
    <row r="24" spans="1:2">
      <c r="A24" s="20" t="s">
        <v>392</v>
      </c>
      <c r="B24" s="8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87" t="s">
        <v>373</v>
      </c>
      <c r="B29" s="79">
        <v>0</v>
      </c>
    </row>
    <row r="30" spans="1:2">
      <c r="B30" s="30"/>
    </row>
    <row r="31" spans="1:2" ht="15" thickBot="1">
      <c r="B31" s="30"/>
    </row>
    <row r="32" spans="1:2" ht="15" thickBot="1">
      <c r="A32" s="114" t="s">
        <v>363</v>
      </c>
      <c r="B32" s="88"/>
    </row>
    <row r="33" spans="1:2">
      <c r="A33" s="107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" thickBot="1">
      <c r="A42" s="87" t="s">
        <v>373</v>
      </c>
      <c r="B42" s="79">
        <v>0</v>
      </c>
    </row>
    <row r="43" spans="1:2" ht="15" thickBot="1">
      <c r="B43" s="30"/>
    </row>
    <row r="44" spans="1:2" ht="43.8" thickBot="1">
      <c r="A44" s="115" t="s">
        <v>390</v>
      </c>
      <c r="B44" s="81"/>
    </row>
    <row r="45" spans="1:2" ht="201.6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" thickBot="1"/>
    <row r="50" spans="1:2" ht="75" customHeight="1" thickBot="1">
      <c r="A50" s="115" t="s">
        <v>389</v>
      </c>
      <c r="B50" s="81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" thickBot="1">
      <c r="A62" s="9" t="s">
        <v>11</v>
      </c>
      <c r="B62" s="41">
        <v>0</v>
      </c>
    </row>
    <row r="63" spans="1:2" ht="15" thickBot="1">
      <c r="A63" s="87" t="s">
        <v>373</v>
      </c>
      <c r="B63" s="79">
        <f>SUM(B50:B62)</f>
        <v>0</v>
      </c>
    </row>
    <row r="64" spans="1:2" ht="15" thickBot="1">
      <c r="A64" s="18" t="s">
        <v>431</v>
      </c>
      <c r="B64" s="81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" thickBot="1">
      <c r="A79" s="87" t="s">
        <v>373</v>
      </c>
      <c r="B79" s="79">
        <f>SUM(B65:B78)</f>
        <v>0</v>
      </c>
    </row>
    <row r="80" spans="1:2" ht="28.8">
      <c r="A80" s="95" t="s">
        <v>442</v>
      </c>
      <c r="B80" s="8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" thickBot="1">
      <c r="A433" s="87" t="s">
        <v>373</v>
      </c>
      <c r="B433" s="93">
        <f>SUM(B81:B432)</f>
        <v>0</v>
      </c>
    </row>
    <row r="434" spans="1:2">
      <c r="B434" s="30"/>
    </row>
    <row r="435" spans="1:2" ht="28.8">
      <c r="A435" s="43" t="s">
        <v>391</v>
      </c>
      <c r="B435" s="81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" thickBot="1">
      <c r="A441" s="87" t="s">
        <v>373</v>
      </c>
      <c r="B441" s="9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2247C-4C54-4142-B429-422B83E8ECDB}">
  <dimension ref="A1:C452"/>
  <sheetViews>
    <sheetView topLeftCell="A423" workbookViewId="0">
      <selection activeCell="B440" sqref="B440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 ht="15" thickBot="1">
      <c r="A2" s="24" t="s">
        <v>457</v>
      </c>
      <c r="B2" s="27" t="s">
        <v>411</v>
      </c>
    </row>
    <row r="3" spans="1:2" ht="15" thickBot="1">
      <c r="A3" s="18" t="s">
        <v>10</v>
      </c>
      <c r="B3" s="30">
        <v>14</v>
      </c>
    </row>
    <row r="5" spans="1:2" ht="1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14</v>
      </c>
    </row>
    <row r="12" spans="1:2" ht="15" thickBot="1">
      <c r="A12" s="77"/>
    </row>
    <row r="13" spans="1:2">
      <c r="A13" s="20" t="s">
        <v>4</v>
      </c>
    </row>
    <row r="14" spans="1:2">
      <c r="A14" s="1" t="s">
        <v>5</v>
      </c>
      <c r="B14" s="30">
        <v>8</v>
      </c>
    </row>
    <row r="15" spans="1:2">
      <c r="A15" s="1" t="s">
        <v>6</v>
      </c>
      <c r="B15" s="30" t="s">
        <v>475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475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>
        <v>14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475</v>
      </c>
    </row>
    <row r="26" spans="1:2">
      <c r="A26" s="1" t="s">
        <v>394</v>
      </c>
      <c r="B26" s="30">
        <v>10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>
        <v>14</v>
      </c>
    </row>
    <row r="30" spans="1:2" ht="15" thickBot="1">
      <c r="A30" s="75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 t="s">
        <v>475</v>
      </c>
    </row>
    <row r="34" spans="1:2">
      <c r="A34" s="1" t="s">
        <v>366</v>
      </c>
      <c r="B34" s="30" t="s">
        <v>475</v>
      </c>
    </row>
    <row r="35" spans="1:2" ht="14.4" customHeight="1">
      <c r="A35" s="1" t="s">
        <v>367</v>
      </c>
      <c r="B35" s="30" t="s">
        <v>475</v>
      </c>
    </row>
    <row r="36" spans="1:2">
      <c r="A36" s="1" t="s">
        <v>368</v>
      </c>
      <c r="B36" s="30" t="s">
        <v>475</v>
      </c>
    </row>
    <row r="37" spans="1:2">
      <c r="A37" s="1" t="s">
        <v>369</v>
      </c>
      <c r="B37" s="30" t="s">
        <v>475</v>
      </c>
    </row>
    <row r="38" spans="1:2">
      <c r="A38" s="1" t="s">
        <v>370</v>
      </c>
      <c r="B38" s="30" t="s">
        <v>475</v>
      </c>
    </row>
    <row r="39" spans="1:2">
      <c r="A39" s="5" t="s">
        <v>371</v>
      </c>
    </row>
    <row r="40" spans="1:2">
      <c r="A40" s="49" t="s">
        <v>372</v>
      </c>
    </row>
    <row r="41" spans="1:2" ht="15" thickBot="1">
      <c r="A41" s="76" t="s">
        <v>373</v>
      </c>
      <c r="B41" s="30">
        <v>14</v>
      </c>
    </row>
    <row r="42" spans="1:2" ht="15" customHeight="1" thickBot="1">
      <c r="A42" s="75"/>
    </row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12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475</v>
      </c>
    </row>
    <row r="58" spans="1:2">
      <c r="A58" s="11" t="s">
        <v>379</v>
      </c>
    </row>
    <row r="59" spans="1:2">
      <c r="A59" s="74" t="s">
        <v>11</v>
      </c>
    </row>
    <row r="60" spans="1:2">
      <c r="A60" s="44" t="s">
        <v>373</v>
      </c>
      <c r="B60" s="30">
        <v>14</v>
      </c>
    </row>
    <row r="61" spans="1:2">
      <c r="A61" s="73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" thickBot="1">
      <c r="A75" s="2" t="s">
        <v>359</v>
      </c>
    </row>
    <row r="76" spans="1:2" ht="15" thickBot="1">
      <c r="A76" s="21" t="s">
        <v>373</v>
      </c>
      <c r="B76" s="30">
        <v>14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" thickBot="1">
      <c r="A430" s="2" t="s">
        <v>373</v>
      </c>
      <c r="B430" s="30">
        <v>14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>
        <v>11</v>
      </c>
    </row>
    <row r="434" spans="1:2">
      <c r="A434" s="12" t="s">
        <v>401</v>
      </c>
      <c r="B434" s="30" t="s">
        <v>475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9D55E-32C4-47AF-91C8-87C8CBA9AB62}">
  <dimension ref="A1:B457"/>
  <sheetViews>
    <sheetView workbookViewId="0">
      <selection activeCell="B440" sqref="B440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458</v>
      </c>
      <c r="B1" s="25" t="s">
        <v>424</v>
      </c>
    </row>
    <row r="2" spans="1:2" ht="15" thickBot="1">
      <c r="A2" s="24" t="s">
        <v>457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8632-34AD-465A-ACF9-EC2499B8A7E3}">
  <dimension ref="A1:B455"/>
  <sheetViews>
    <sheetView workbookViewId="0">
      <selection activeCell="B440" sqref="B440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78" t="s">
        <v>458</v>
      </c>
      <c r="B1" s="25" t="s">
        <v>408</v>
      </c>
    </row>
    <row r="2" spans="1:2" ht="15" thickBot="1">
      <c r="A2" s="24" t="s">
        <v>457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" thickBot="1">
      <c r="A11" s="4" t="s">
        <v>373</v>
      </c>
      <c r="B11" s="30" t="s">
        <v>443</v>
      </c>
    </row>
    <row r="12" spans="1:2" ht="1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" thickBot="1">
      <c r="A22" s="2" t="s">
        <v>373</v>
      </c>
      <c r="B22" s="30" t="s">
        <v>443</v>
      </c>
    </row>
    <row r="23" spans="1:2" ht="1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" thickBot="1">
      <c r="A29" s="2" t="s">
        <v>373</v>
      </c>
      <c r="B29" s="30" t="s">
        <v>443</v>
      </c>
    </row>
    <row r="30" spans="1:2" ht="1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443</v>
      </c>
    </row>
    <row r="42" spans="1:2" ht="15" thickBot="1">
      <c r="B42" s="30" t="s">
        <v>443</v>
      </c>
    </row>
    <row r="43" spans="1:2" ht="43.2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" thickBot="1">
      <c r="A74" s="2" t="s">
        <v>403</v>
      </c>
    </row>
    <row r="75" spans="1:2" ht="1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" thickBot="1">
      <c r="A429" s="2" t="s">
        <v>373</v>
      </c>
      <c r="B429" s="30" t="s">
        <v>443</v>
      </c>
    </row>
    <row r="430" spans="1:2" ht="1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1AEB8-96B7-42CD-BD1B-0F180B81AC88}">
  <dimension ref="A1:B455"/>
  <sheetViews>
    <sheetView workbookViewId="0">
      <selection activeCell="B440" sqref="B440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78" t="s">
        <v>458</v>
      </c>
      <c r="B1" s="25" t="s">
        <v>409</v>
      </c>
    </row>
    <row r="2" spans="1:2" ht="15" thickBot="1">
      <c r="A2" s="24" t="s">
        <v>457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D41AD-11FF-4C42-8E4B-89104206554B}">
  <dimension ref="A1:B434"/>
  <sheetViews>
    <sheetView workbookViewId="0">
      <selection activeCell="B440" sqref="B440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78" t="s">
        <v>458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57.6">
      <c r="A42" s="29" t="s">
        <v>434</v>
      </c>
    </row>
    <row r="43" spans="1:2" ht="244.8">
      <c r="A43" s="17" t="s">
        <v>395</v>
      </c>
      <c r="B43" s="32" t="s">
        <v>396</v>
      </c>
    </row>
    <row r="44" spans="1:2">
      <c r="A44" s="10"/>
    </row>
    <row r="45" spans="1:2" ht="15" thickBot="1"/>
    <row r="46" spans="1:2" ht="86.4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C256-C923-4274-B6A5-56A9725870C0}">
  <dimension ref="A1:B455"/>
  <sheetViews>
    <sheetView workbookViewId="0">
      <selection activeCell="B434" sqref="B434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471</v>
      </c>
      <c r="B1" s="23" t="s">
        <v>450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118"/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" thickBot="1">
      <c r="A74" s="2" t="s">
        <v>403</v>
      </c>
    </row>
    <row r="75" spans="1:1" ht="1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" thickBot="1">
      <c r="A429" s="2" t="s">
        <v>373</v>
      </c>
    </row>
    <row r="430" spans="1:1" ht="1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B8CC7-6840-439A-8201-047F9D1FD313}">
  <dimension ref="A1:B437"/>
  <sheetViews>
    <sheetView workbookViewId="0">
      <selection activeCell="B440" sqref="B440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78" t="s">
        <v>458</v>
      </c>
      <c r="B1" s="33" t="s">
        <v>437</v>
      </c>
    </row>
    <row r="2" spans="1:2">
      <c r="A2" s="24" t="s">
        <v>459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72">
      <c r="A42" s="29" t="s">
        <v>390</v>
      </c>
    </row>
    <row r="43" spans="1:2" ht="288">
      <c r="A43" s="17" t="s">
        <v>395</v>
      </c>
      <c r="B43" s="26" t="s">
        <v>396</v>
      </c>
    </row>
    <row r="44" spans="1:2">
      <c r="A44" s="10"/>
    </row>
    <row r="45" spans="1:2" ht="15" thickBot="1"/>
    <row r="46" spans="1:2" ht="115.2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853A-78D0-450A-BB2D-F49F816260C2}">
  <dimension ref="A1:B457"/>
  <sheetViews>
    <sheetView workbookViewId="0">
      <selection activeCell="B440" sqref="B440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78" t="s">
        <v>458</v>
      </c>
      <c r="B1" s="34" t="s">
        <v>418</v>
      </c>
    </row>
    <row r="2" spans="1:2" ht="15" thickBot="1">
      <c r="A2" s="24" t="s">
        <v>457</v>
      </c>
      <c r="B2" s="26" t="s">
        <v>414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43.2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57.6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0C576-7701-4F83-9148-B422642DBB32}">
  <dimension ref="A1:B457"/>
  <sheetViews>
    <sheetView workbookViewId="0">
      <selection activeCell="B440" sqref="B440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458</v>
      </c>
      <c r="B1" s="25" t="s">
        <v>419</v>
      </c>
    </row>
    <row r="2" spans="1:2" ht="15" thickBot="1">
      <c r="A2" s="24" t="s">
        <v>457</v>
      </c>
      <c r="B2" s="26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AC4FA-C6BA-417F-9C75-FB0EA7BCF3AF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456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0" t="s">
        <v>10</v>
      </c>
      <c r="B3" s="30">
        <v>17</v>
      </c>
    </row>
    <row r="5" spans="1:2" ht="1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17</v>
      </c>
    </row>
    <row r="13" spans="1:2">
      <c r="A13" s="38" t="s">
        <v>4</v>
      </c>
    </row>
    <row r="14" spans="1:2">
      <c r="A14" s="42" t="s">
        <v>5</v>
      </c>
      <c r="B14" s="30">
        <v>16</v>
      </c>
    </row>
    <row r="15" spans="1:2">
      <c r="A15" s="42" t="s">
        <v>6</v>
      </c>
      <c r="B15" s="30" t="s">
        <v>475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17</v>
      </c>
    </row>
    <row r="24" spans="1:2">
      <c r="A24" s="38" t="s">
        <v>392</v>
      </c>
    </row>
    <row r="25" spans="1:2">
      <c r="A25" s="42" t="s">
        <v>393</v>
      </c>
      <c r="B25" s="30">
        <v>8</v>
      </c>
    </row>
    <row r="26" spans="1:2">
      <c r="A26" s="42" t="s">
        <v>394</v>
      </c>
      <c r="B26" s="30">
        <v>9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17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5</v>
      </c>
    </row>
    <row r="34" spans="1:2">
      <c r="A34" s="42" t="s">
        <v>366</v>
      </c>
      <c r="B34" s="30" t="s">
        <v>475</v>
      </c>
    </row>
    <row r="35" spans="1:2" ht="14.4" customHeight="1">
      <c r="A35" s="42" t="s">
        <v>367</v>
      </c>
      <c r="B35" s="30" t="s">
        <v>475</v>
      </c>
    </row>
    <row r="36" spans="1:2">
      <c r="A36" s="42" t="s">
        <v>368</v>
      </c>
      <c r="B36" s="30" t="s">
        <v>475</v>
      </c>
    </row>
    <row r="37" spans="1:2">
      <c r="A37" s="42" t="s">
        <v>369</v>
      </c>
      <c r="B37" s="30" t="s">
        <v>475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17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58.4">
      <c r="A44" s="69" t="s">
        <v>395</v>
      </c>
      <c r="B44" s="27" t="s">
        <v>396</v>
      </c>
    </row>
    <row r="45" spans="1:2">
      <c r="A45" s="10"/>
    </row>
    <row r="46" spans="1:2" ht="15" customHeight="1"/>
    <row r="47" spans="1:2" ht="57.6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>
        <v>13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6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10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475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" thickBot="1">
      <c r="A432" s="2" t="s">
        <v>373</v>
      </c>
      <c r="B432" s="30">
        <v>17</v>
      </c>
    </row>
    <row r="434" spans="1:2">
      <c r="A434" s="68" t="s">
        <v>391</v>
      </c>
    </row>
    <row r="435" spans="1:2">
      <c r="A435" s="42" t="s">
        <v>400</v>
      </c>
      <c r="B435" s="30">
        <v>16</v>
      </c>
    </row>
    <row r="436" spans="1:2">
      <c r="A436" s="42" t="s">
        <v>401</v>
      </c>
      <c r="B436" s="30" t="s">
        <v>475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1124-4D5B-4FC9-9ABA-F3AED4464595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1" t="s">
        <v>456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44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65E3-F455-4DA4-B0E6-DC7D3DECF6C4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456</v>
      </c>
      <c r="B1" s="25" t="s">
        <v>408</v>
      </c>
    </row>
    <row r="2" spans="1:2">
      <c r="A2" s="38" t="s">
        <v>445</v>
      </c>
      <c r="B2" s="27" t="s">
        <v>407</v>
      </c>
    </row>
    <row r="3" spans="1:2" ht="15" thickBot="1">
      <c r="A3" s="72" t="s">
        <v>10</v>
      </c>
      <c r="B3" s="30" t="s">
        <v>475</v>
      </c>
    </row>
    <row r="5" spans="1:2" ht="15" thickBot="1">
      <c r="A5" s="19" t="s">
        <v>0</v>
      </c>
    </row>
    <row r="6" spans="1:2">
      <c r="A6" s="3" t="s">
        <v>1</v>
      </c>
      <c r="B6" s="30" t="s">
        <v>475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 t="s">
        <v>475</v>
      </c>
    </row>
    <row r="13" spans="1:2">
      <c r="A13" s="38" t="s">
        <v>4</v>
      </c>
    </row>
    <row r="14" spans="1:2">
      <c r="A14" s="42" t="s">
        <v>5</v>
      </c>
      <c r="B14" s="30" t="s">
        <v>475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475</v>
      </c>
    </row>
    <row r="24" spans="1:2">
      <c r="A24" s="38" t="s">
        <v>392</v>
      </c>
    </row>
    <row r="25" spans="1:2">
      <c r="A25" s="42" t="s">
        <v>393</v>
      </c>
      <c r="B25" s="30" t="s">
        <v>475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475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475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475</v>
      </c>
    </row>
    <row r="43" spans="1:2" ht="14.25" customHeight="1">
      <c r="A43" s="46" t="s">
        <v>426</v>
      </c>
      <c r="B43" s="27" t="s">
        <v>396</v>
      </c>
    </row>
    <row r="44" spans="1:2" ht="158.4">
      <c r="A44" s="69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475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475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475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475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" thickBot="1">
      <c r="A432" s="2" t="s">
        <v>373</v>
      </c>
      <c r="B432" s="30" t="s">
        <v>475</v>
      </c>
    </row>
    <row r="434" spans="1:2">
      <c r="A434" s="68" t="s">
        <v>391</v>
      </c>
    </row>
    <row r="435" spans="1:2">
      <c r="A435" s="42" t="s">
        <v>400</v>
      </c>
      <c r="B435" s="30" t="s">
        <v>475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66FAF-A084-4911-AE23-FC6490015705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1" t="s">
        <v>456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8283F-0B13-4782-B8D0-227E6EF6F6B4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456</v>
      </c>
      <c r="B1" s="33" t="s">
        <v>416</v>
      </c>
    </row>
    <row r="2" spans="1:2">
      <c r="A2" s="38" t="s">
        <v>445</v>
      </c>
      <c r="B2" s="26" t="s">
        <v>411</v>
      </c>
    </row>
    <row r="3" spans="1:2" ht="15" thickBot="1">
      <c r="A3" s="72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57.6">
      <c r="A43" s="46" t="s">
        <v>426</v>
      </c>
      <c r="B43" s="32" t="s">
        <v>396</v>
      </c>
    </row>
    <row r="44" spans="1:2" ht="244.8">
      <c r="A44" s="69" t="s">
        <v>395</v>
      </c>
    </row>
    <row r="45" spans="1:2">
      <c r="A45" s="10"/>
    </row>
    <row r="46" spans="1:2" ht="14.25" customHeight="1"/>
    <row r="47" spans="1:2" ht="86.4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" thickBot="1">
      <c r="A432" s="2" t="s">
        <v>373</v>
      </c>
      <c r="B432" s="30">
        <v>0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DEC4-D1CC-4372-BEDF-930158980B49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1" t="s">
        <v>456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2">
      <c r="A43" s="29" t="s">
        <v>390</v>
      </c>
      <c r="B43" s="26" t="s">
        <v>396</v>
      </c>
    </row>
    <row r="44" spans="1:2" ht="288">
      <c r="A44" s="17" t="s">
        <v>395</v>
      </c>
    </row>
    <row r="45" spans="1:2">
      <c r="A45" s="10"/>
    </row>
    <row r="46" spans="1:2" ht="14.25" customHeight="1"/>
    <row r="47" spans="1:2" ht="115.2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F8AF6-5A5E-49C5-832A-CFA6F73DE043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456</v>
      </c>
      <c r="B1" s="34" t="s">
        <v>418</v>
      </c>
    </row>
    <row r="2" spans="1:2">
      <c r="A2" s="38" t="s">
        <v>445</v>
      </c>
      <c r="B2" s="26" t="s">
        <v>414</v>
      </c>
    </row>
    <row r="3" spans="1:2" ht="15" thickBot="1">
      <c r="A3" s="72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172.8">
      <c r="A44" s="69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" thickBot="1">
      <c r="A432" s="2" t="s">
        <v>373</v>
      </c>
      <c r="B432" s="30">
        <v>0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5354-85AB-4285-AAED-4AC7568DD4D8}">
  <dimension ref="A1:B457"/>
  <sheetViews>
    <sheetView workbookViewId="0">
      <selection activeCell="B434" sqref="B434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471</v>
      </c>
      <c r="B1" s="63" t="s">
        <v>453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4" spans="1:2">
      <c r="A4" t="s">
        <v>474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119" t="s">
        <v>396</v>
      </c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" thickBot="1">
      <c r="A431" s="2" t="s">
        <v>373</v>
      </c>
    </row>
    <row r="432" spans="1:2" ht="1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55BC3-2F35-4ABA-BE99-4D34968B5A0B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1" t="s">
        <v>456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AC44C-46D8-4365-9032-D3F3FF657EB3}">
  <dimension ref="A1:C452"/>
  <sheetViews>
    <sheetView workbookViewId="0">
      <selection activeCell="C436" sqref="C436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" thickBot="1">
      <c r="A2" s="24" t="s">
        <v>455</v>
      </c>
      <c r="B2" s="27" t="s">
        <v>411</v>
      </c>
    </row>
    <row r="3" spans="1:2" ht="15" thickBot="1">
      <c r="A3" s="18" t="s">
        <v>10</v>
      </c>
      <c r="B3" s="30">
        <v>7</v>
      </c>
    </row>
    <row r="5" spans="1:2" ht="1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f>SUM(B6:B10)</f>
        <v>7</v>
      </c>
    </row>
    <row r="12" spans="1:2" ht="15" thickBot="1"/>
    <row r="13" spans="1:2">
      <c r="A13" s="20" t="s">
        <v>4</v>
      </c>
      <c r="B13" s="30">
        <v>0</v>
      </c>
    </row>
    <row r="14" spans="1:2">
      <c r="A14" s="1" t="s">
        <v>5</v>
      </c>
      <c r="B14" s="30" t="s">
        <v>475</v>
      </c>
    </row>
    <row r="15" spans="1:2">
      <c r="A15" s="1" t="s">
        <v>6</v>
      </c>
      <c r="B15" s="30" t="s">
        <v>475</v>
      </c>
    </row>
    <row r="16" spans="1:2">
      <c r="A16" s="1" t="s">
        <v>7</v>
      </c>
      <c r="B16" s="30" t="s">
        <v>475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475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f>SUM(B14:B21)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475</v>
      </c>
    </row>
    <row r="26" spans="1:2">
      <c r="A26" s="1" t="s">
        <v>394</v>
      </c>
      <c r="B26" s="30">
        <v>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f>SUM(B25:B28)</f>
        <v>5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 t="s">
        <v>475</v>
      </c>
    </row>
    <row r="33" spans="1:2">
      <c r="A33" s="7" t="s">
        <v>365</v>
      </c>
      <c r="B33" s="30" t="s">
        <v>475</v>
      </c>
    </row>
    <row r="34" spans="1:2">
      <c r="A34" s="7" t="s">
        <v>366</v>
      </c>
      <c r="B34" s="30" t="s">
        <v>475</v>
      </c>
    </row>
    <row r="35" spans="1:2" ht="14.4" customHeight="1">
      <c r="A35" s="7" t="s">
        <v>367</v>
      </c>
      <c r="B35" s="30">
        <v>0</v>
      </c>
    </row>
    <row r="36" spans="1:2">
      <c r="A36" s="7" t="s">
        <v>368</v>
      </c>
      <c r="B36" s="30" t="s">
        <v>475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7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" thickBot="1">
      <c r="A75" s="2" t="s">
        <v>359</v>
      </c>
      <c r="B75" s="30">
        <v>0</v>
      </c>
    </row>
    <row r="76" spans="1:2" ht="15" thickBot="1">
      <c r="A76" s="21" t="s">
        <v>373</v>
      </c>
      <c r="B76" s="30">
        <f>SUM(B62:B75)</f>
        <v>7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7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373</v>
      </c>
      <c r="B430" s="30">
        <f>SUM(B78:B429)</f>
        <v>7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>
        <v>7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EB1A4-BF43-4D3C-A484-7BF2229EC160}">
  <dimension ref="A1:B457"/>
  <sheetViews>
    <sheetView zoomScaleNormal="100" workbookViewId="0">
      <selection activeCell="C436" sqref="C436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383</v>
      </c>
      <c r="B1" s="25" t="s">
        <v>424</v>
      </c>
    </row>
    <row r="2" spans="1:2" ht="15" thickBot="1">
      <c r="A2" s="24" t="s">
        <v>455</v>
      </c>
      <c r="B2" s="27" t="s">
        <v>411</v>
      </c>
    </row>
    <row r="3" spans="1:2" ht="15" thickBot="1">
      <c r="A3" s="18" t="s">
        <v>10</v>
      </c>
      <c r="B3" s="30" t="s">
        <v>475</v>
      </c>
    </row>
    <row r="5" spans="1:2" ht="15" thickBot="1">
      <c r="A5" s="19" t="s">
        <v>0</v>
      </c>
    </row>
    <row r="6" spans="1:2">
      <c r="A6" s="3" t="s">
        <v>1</v>
      </c>
      <c r="B6" s="30" t="s">
        <v>475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475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475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f>SUM(B62:B75)</f>
        <v>0</v>
      </c>
    </row>
    <row r="77" spans="1:2" ht="1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 t="s">
        <v>475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475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B251-376C-4A3F-B9F3-E1DBCD23D543}">
  <dimension ref="A1:B457"/>
  <sheetViews>
    <sheetView workbookViewId="0">
      <selection activeCell="C436" sqref="C436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383</v>
      </c>
      <c r="B1" s="25" t="s">
        <v>408</v>
      </c>
    </row>
    <row r="2" spans="1:2" ht="15" thickBot="1">
      <c r="A2" s="24" t="s">
        <v>455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v>0</v>
      </c>
    </row>
    <row r="77" spans="1:2" ht="1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F603-7835-481F-9C5E-19E5FAC5BFD9}">
  <dimension ref="A1:B455"/>
  <sheetViews>
    <sheetView zoomScaleNormal="100" workbookViewId="0">
      <selection activeCell="C436" sqref="C436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383</v>
      </c>
      <c r="B1" s="25" t="s">
        <v>409</v>
      </c>
    </row>
    <row r="2" spans="1:2" ht="15" thickBot="1">
      <c r="A2" s="24" t="s">
        <v>455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f>SUM(B14:B21)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f>SUM(B62:B75)</f>
        <v>0</v>
      </c>
    </row>
    <row r="77" spans="1:2" ht="1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2B367-912A-498F-B70D-8F4ACED209ED}">
  <dimension ref="A1:B434"/>
  <sheetViews>
    <sheetView workbookViewId="0">
      <selection activeCell="C436" sqref="C436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29" spans="1:2" ht="1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1" spans="1:2" ht="15" thickBot="1"/>
    <row r="42" spans="1:2" ht="14.25" customHeight="1">
      <c r="A42" s="29" t="s">
        <v>434</v>
      </c>
    </row>
    <row r="43" spans="1:2" ht="244.8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6" spans="1:2" ht="1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3FBE8-8795-4D5E-9250-5161301878C2}">
  <dimension ref="A1:B437"/>
  <sheetViews>
    <sheetView workbookViewId="0">
      <selection activeCell="C436" sqref="C436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29" spans="1:2" ht="1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>
      <c r="B41" s="30" t="s">
        <v>443</v>
      </c>
    </row>
    <row r="42" spans="1:2" ht="14.25" customHeight="1">
      <c r="A42" s="29" t="s">
        <v>390</v>
      </c>
    </row>
    <row r="43" spans="1:2" ht="288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6" spans="1:2" ht="1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CA89-3039-4CD2-A37A-F71F16E563AF}">
  <dimension ref="A1:B457"/>
  <sheetViews>
    <sheetView workbookViewId="0">
      <selection activeCell="C436" sqref="C436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383</v>
      </c>
      <c r="B1" s="34" t="s">
        <v>418</v>
      </c>
    </row>
    <row r="2" spans="1:2" ht="15" thickBot="1">
      <c r="A2" s="24" t="s">
        <v>455</v>
      </c>
      <c r="B2" s="26" t="s">
        <v>414</v>
      </c>
    </row>
    <row r="3" spans="1:2" ht="15" thickBot="1">
      <c r="A3" s="67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443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7" spans="1:2" ht="1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</row>
    <row r="432" spans="1:2" ht="1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A07FA-34D6-426A-822B-33825E41C7EE}">
  <dimension ref="A1:C457"/>
  <sheetViews>
    <sheetView workbookViewId="0">
      <selection activeCell="C436" sqref="C436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383</v>
      </c>
      <c r="B1" s="33" t="s">
        <v>419</v>
      </c>
    </row>
    <row r="2" spans="1:2" ht="15" thickBot="1">
      <c r="A2" s="24" t="s">
        <v>455</v>
      </c>
      <c r="B2" s="35" t="s">
        <v>411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" thickBot="1">
      <c r="A41" s="13" t="s">
        <v>373</v>
      </c>
      <c r="B41" s="30" t="s">
        <v>443</v>
      </c>
    </row>
    <row r="42" spans="1:2" ht="15" thickBot="1">
      <c r="B42" s="30"/>
    </row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  <c r="B45" s="30"/>
    </row>
    <row r="46" spans="1:2" ht="1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7" spans="1:2" ht="1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/>
    </row>
    <row r="432" spans="1:2" ht="1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1D23F-64AD-408A-BF6C-709D03279CAB}">
  <dimension ref="A1:B457"/>
  <sheetViews>
    <sheetView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4EDF9-B4B3-4B52-9A3E-76722E05A25E}">
  <dimension ref="A1:B435"/>
  <sheetViews>
    <sheetView workbookViewId="0">
      <selection activeCell="B434" sqref="B434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471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" thickBot="1">
      <c r="A40" s="13" t="s">
        <v>373</v>
      </c>
    </row>
    <row r="41" spans="1:1" ht="15" thickBot="1"/>
    <row r="42" spans="1:1" ht="14.4" customHeight="1">
      <c r="A42" s="29" t="s">
        <v>434</v>
      </c>
    </row>
    <row r="43" spans="1:1" ht="244.8">
      <c r="A43" s="17" t="s">
        <v>395</v>
      </c>
    </row>
    <row r="44" spans="1:1">
      <c r="A44" s="10"/>
    </row>
    <row r="45" spans="1:1" ht="15" thickBot="1"/>
    <row r="46" spans="1:1" ht="14.4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D113-35B3-402A-A54D-19B1F3EA813E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451</v>
      </c>
      <c r="B1" s="23" t="s">
        <v>452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068D-4FDC-4744-A841-9EFC344B7B08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thickBot="1">
      <c r="B42" s="61"/>
    </row>
    <row r="43" spans="1:2" ht="15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" thickBot="1">
      <c r="A453" s="13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C187-A396-4909-ADC8-908F21A8B77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F49D-2D84-4567-8E16-AC4AA5ABCF13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451</v>
      </c>
      <c r="B1" s="64" t="s">
        <v>416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3.2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" thickBot="1">
      <c r="A451" s="1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FE866-E321-4313-A17D-1B432AB8586A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customHeight="1" thickBot="1"/>
    <row r="43" spans="1:2" ht="72">
      <c r="A43" s="29" t="s">
        <v>390</v>
      </c>
      <c r="B43">
        <v>0</v>
      </c>
    </row>
    <row r="44" spans="1:2" ht="288.60000000000002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15.2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83EE9-209A-466F-9E6B-601F68B9070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451</v>
      </c>
      <c r="B1" s="65" t="s">
        <v>454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thickBot="1">
      <c r="B42" s="61"/>
    </row>
    <row r="43" spans="1:2" ht="15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98EF-801A-49C5-A1F7-48895E872BE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38" t="s">
        <v>451</v>
      </c>
      <c r="B1" s="66" t="s">
        <v>419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E9078-2BBC-492E-8DB7-DF3CCBEFA9D2}">
  <dimension ref="A1:C453"/>
  <sheetViews>
    <sheetView workbookViewId="0">
      <selection activeCell="H438" sqref="H438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44848</v>
      </c>
      <c r="B2" s="51" t="s">
        <v>411</v>
      </c>
    </row>
    <row r="3" spans="1:2">
      <c r="A3" s="38" t="s">
        <v>10</v>
      </c>
      <c r="B3" s="41">
        <v>8</v>
      </c>
    </row>
    <row r="5" spans="1:2">
      <c r="A5" s="38" t="s">
        <v>0</v>
      </c>
    </row>
    <row r="6" spans="1:2">
      <c r="A6" s="42" t="s">
        <v>1</v>
      </c>
      <c r="B6" s="50">
        <f>B3</f>
        <v>8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8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7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475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7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475</v>
      </c>
    </row>
    <row r="26" spans="1:2">
      <c r="A26" s="42" t="s">
        <v>394</v>
      </c>
      <c r="B26" s="41">
        <v>6</v>
      </c>
    </row>
    <row r="27" spans="1:2">
      <c r="A27" s="42" t="s">
        <v>3</v>
      </c>
      <c r="B27" s="41" t="s">
        <v>475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6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475</v>
      </c>
    </row>
    <row r="34" spans="1:2">
      <c r="A34" s="42" t="s">
        <v>366</v>
      </c>
      <c r="B34" s="41" t="s">
        <v>475</v>
      </c>
    </row>
    <row r="35" spans="1:2" ht="14.4" customHeight="1">
      <c r="A35" s="42" t="s">
        <v>367</v>
      </c>
      <c r="B35" s="41" t="s">
        <v>475</v>
      </c>
    </row>
    <row r="36" spans="1:2">
      <c r="A36" s="42" t="s">
        <v>368</v>
      </c>
      <c r="B36" s="41" t="s">
        <v>475</v>
      </c>
    </row>
    <row r="37" spans="1:2">
      <c r="A37" s="42" t="s">
        <v>369</v>
      </c>
      <c r="B37" s="41" t="s">
        <v>475</v>
      </c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72.8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57.6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>
        <v>6</v>
      </c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475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475</v>
      </c>
    </row>
    <row r="59" spans="1:2">
      <c r="A59" s="44" t="s">
        <v>373</v>
      </c>
      <c r="B59" s="41">
        <f>SUM(B47:B58)</f>
        <v>6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8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8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8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8</v>
      </c>
    </row>
    <row r="433" spans="1:2" ht="28.8">
      <c r="A433" s="43" t="s">
        <v>391</v>
      </c>
    </row>
    <row r="434" spans="1:2">
      <c r="A434" s="42" t="s">
        <v>400</v>
      </c>
      <c r="B434" s="41">
        <v>7</v>
      </c>
    </row>
    <row r="435" spans="1:2">
      <c r="A435" s="42" t="s">
        <v>401</v>
      </c>
      <c r="B435" s="41" t="s">
        <v>475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842C0-1B72-4FF6-9E99-7D986D2A6BB3}">
  <dimension ref="A1:B459"/>
  <sheetViews>
    <sheetView workbookViewId="0">
      <selection activeCell="H438" sqref="H438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44848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8D7D3-D4A2-4F10-A74D-ACB6F03F67F2}">
  <dimension ref="A1:B435"/>
  <sheetViews>
    <sheetView workbookViewId="0">
      <selection activeCell="H438" sqref="H438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447</v>
      </c>
      <c r="B1" s="33" t="s">
        <v>408</v>
      </c>
    </row>
    <row r="2" spans="1:2">
      <c r="A2" s="52">
        <v>44848</v>
      </c>
      <c r="B2" s="27" t="s">
        <v>407</v>
      </c>
    </row>
    <row r="3" spans="1:2">
      <c r="A3" s="38" t="s">
        <v>10</v>
      </c>
      <c r="B3" s="41" t="s">
        <v>475</v>
      </c>
    </row>
    <row r="5" spans="1:2">
      <c r="A5" s="38" t="s">
        <v>0</v>
      </c>
    </row>
    <row r="6" spans="1:2">
      <c r="A6" s="42" t="s">
        <v>1</v>
      </c>
      <c r="B6" s="41" t="str">
        <f>(B3)</f>
        <v>&lt;5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475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475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475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58.4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475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 t="str">
        <f>(B3)</f>
        <v>&lt;5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(B3)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400</v>
      </c>
      <c r="B434" s="41" t="s">
        <v>475</v>
      </c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1BC69-08F9-428D-8EE8-071BD9DF0BC2}">
  <dimension ref="A1:B437"/>
  <sheetViews>
    <sheetView workbookViewId="0">
      <selection activeCell="B434" sqref="B434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471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4" customHeight="1">
      <c r="A42" s="29" t="s">
        <v>390</v>
      </c>
    </row>
    <row r="43" spans="1:2" ht="288">
      <c r="A43" s="17" t="s">
        <v>395</v>
      </c>
      <c r="B43" s="119" t="s">
        <v>396</v>
      </c>
    </row>
    <row r="44" spans="1:2">
      <c r="A44" s="10"/>
    </row>
    <row r="45" spans="1:2" ht="15" thickBot="1"/>
    <row r="46" spans="1:2" ht="14.4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4B4C5-25A3-4E0C-BF64-1C3D2E6AA6BA}">
  <dimension ref="A1:B438"/>
  <sheetViews>
    <sheetView zoomScaleNormal="100" workbookViewId="0">
      <selection activeCell="H438" sqref="H438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447</v>
      </c>
      <c r="B1" s="33" t="s">
        <v>409</v>
      </c>
    </row>
    <row r="2" spans="1:2">
      <c r="A2" s="52">
        <v>44848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58.4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F2EB-B073-4F1D-AAE3-D6D609CDFCA5}">
  <dimension ref="A1:B434"/>
  <sheetViews>
    <sheetView workbookViewId="0">
      <selection activeCell="H438" sqref="H438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44848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87.2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1926-E251-45B4-96F0-FC68924E1CB5}">
  <dimension ref="A1:B437"/>
  <sheetViews>
    <sheetView workbookViewId="0">
      <selection activeCell="H438" sqref="H438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44848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87.2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28.8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5E39-B744-4C9B-98B3-E233340D4287}">
  <dimension ref="A1:B435"/>
  <sheetViews>
    <sheetView workbookViewId="0">
      <selection activeCell="H438" sqref="H438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447</v>
      </c>
      <c r="B1" s="34" t="s">
        <v>418</v>
      </c>
    </row>
    <row r="2" spans="1:2">
      <c r="A2" s="52">
        <v>44848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87.2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28.8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28.8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F8F9-47BF-4A0A-B689-EDDD1217C854}">
  <dimension ref="A1:C438"/>
  <sheetViews>
    <sheetView workbookViewId="0">
      <selection activeCell="H438" sqref="H438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44848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28.8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 t="s">
        <v>475</v>
      </c>
    </row>
    <row r="5" spans="1:2" ht="15" thickBot="1">
      <c r="A5" s="19" t="s">
        <v>0</v>
      </c>
    </row>
    <row r="6" spans="1:2">
      <c r="A6" s="3" t="s">
        <v>1</v>
      </c>
      <c r="B6" s="30" t="s">
        <v>475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 t="s">
        <v>475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475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 t="s">
        <v>475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475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 t="s">
        <v>475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475</v>
      </c>
    </row>
    <row r="35" spans="1:2" ht="14.4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475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475</v>
      </c>
    </row>
    <row r="75" spans="1:2" ht="15" thickBot="1">
      <c r="A75" s="2" t="s">
        <v>359</v>
      </c>
    </row>
    <row r="76" spans="1:2" ht="15" thickBot="1">
      <c r="A76" s="21" t="s">
        <v>373</v>
      </c>
      <c r="B76" s="30" t="s">
        <v>475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" thickBot="1">
      <c r="A430" s="2" t="s">
        <v>373</v>
      </c>
      <c r="B430" s="30" t="s">
        <v>475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40" t="s">
        <v>444</v>
      </c>
      <c r="B1" s="25" t="s">
        <v>424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444</v>
      </c>
      <c r="B1" s="25" t="s">
        <v>408</v>
      </c>
    </row>
    <row r="2" spans="1:2" ht="15" thickBot="1">
      <c r="A2" s="24" t="s">
        <v>445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" thickBot="1">
      <c r="A75" s="2" t="s">
        <v>359</v>
      </c>
    </row>
    <row r="76" spans="1:1" ht="1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" thickBot="1">
      <c r="A456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444</v>
      </c>
      <c r="B1" s="25" t="s">
        <v>409</v>
      </c>
    </row>
    <row r="2" spans="1:2" ht="15" thickBot="1">
      <c r="A2" s="24" t="s">
        <v>445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" thickBot="1">
      <c r="A3" s="39" t="s">
        <v>415</v>
      </c>
      <c r="B3" s="30">
        <v>0</v>
      </c>
    </row>
    <row r="4" spans="1:2" s="36" customFormat="1">
      <c r="B4" s="37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434</v>
      </c>
    </row>
    <row r="44" spans="1:2" ht="244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DF906-B83D-4AF1-9EA3-CAF26B45BED0}">
  <dimension ref="A1:B457"/>
  <sheetViews>
    <sheetView workbookViewId="0">
      <selection activeCell="B434" sqref="B434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471</v>
      </c>
      <c r="B1" s="65" t="s">
        <v>454</v>
      </c>
    </row>
    <row r="2" spans="1:2" ht="15" thickBot="1">
      <c r="A2" t="s">
        <v>445</v>
      </c>
      <c r="B2" s="26" t="s">
        <v>414</v>
      </c>
    </row>
    <row r="3" spans="1:2" ht="15" thickBot="1">
      <c r="A3" s="67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14.4" customHeight="1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14.4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28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444</v>
      </c>
      <c r="B1" s="34" t="s">
        <v>418</v>
      </c>
    </row>
    <row r="2" spans="1:2" ht="15" thickBot="1">
      <c r="A2" s="24" t="s">
        <v>445</v>
      </c>
      <c r="B2" s="26" t="s">
        <v>414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14.25" customHeight="1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444</v>
      </c>
      <c r="B1" s="33" t="s">
        <v>419</v>
      </c>
    </row>
    <row r="2" spans="1:2" ht="15" thickBot="1">
      <c r="A2" s="24" t="s">
        <v>445</v>
      </c>
      <c r="B2" s="35" t="s">
        <v>411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582A-BF92-48FC-9DEC-3463C863CC47}">
  <dimension ref="A1:I457"/>
  <sheetViews>
    <sheetView workbookViewId="0">
      <selection activeCell="B434" sqref="B434"/>
    </sheetView>
  </sheetViews>
  <sheetFormatPr defaultColWidth="8.6640625" defaultRowHeight="14.4"/>
  <cols>
    <col min="1" max="1" width="57.33203125" customWidth="1"/>
    <col min="3" max="3" width="39" style="10" customWidth="1"/>
  </cols>
  <sheetData>
    <row r="1" spans="1:9" ht="60" customHeight="1">
      <c r="A1" t="s">
        <v>471</v>
      </c>
      <c r="C1" s="33" t="s">
        <v>419</v>
      </c>
    </row>
    <row r="2" spans="1:9" ht="15" thickBot="1">
      <c r="A2" s="24" t="s">
        <v>445</v>
      </c>
      <c r="C2" s="35" t="s">
        <v>411</v>
      </c>
    </row>
    <row r="3" spans="1:9" ht="15" thickBot="1">
      <c r="A3" s="18" t="s">
        <v>10</v>
      </c>
      <c r="C3" s="10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" thickBot="1">
      <c r="A11" s="4" t="s">
        <v>373</v>
      </c>
      <c r="I11" t="s">
        <v>443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121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" thickBot="1">
      <c r="A41" s="13" t="s">
        <v>373</v>
      </c>
    </row>
    <row r="42" spans="1:3" ht="15" thickBot="1"/>
    <row r="43" spans="1:3" ht="14.4" customHeight="1">
      <c r="A43" s="29" t="s">
        <v>390</v>
      </c>
    </row>
    <row r="44" spans="1:3" ht="172.8">
      <c r="A44" s="17" t="s">
        <v>395</v>
      </c>
      <c r="C44" s="120" t="s">
        <v>396</v>
      </c>
    </row>
    <row r="45" spans="1:3">
      <c r="A45" s="10"/>
    </row>
    <row r="46" spans="1:3" ht="15" thickBot="1"/>
    <row r="47" spans="1:3" ht="14.4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7BA2B-B8AE-490D-8D3F-0D8E18471C14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" thickBot="1">
      <c r="A75" s="2" t="s">
        <v>359</v>
      </c>
      <c r="B75" s="30">
        <v>0</v>
      </c>
    </row>
    <row r="76" spans="1:2" ht="1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373</v>
      </c>
      <c r="B430" s="30">
        <v>0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2022-10-17T16:56:30Z</dcterms:modified>
</cp:coreProperties>
</file>