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26.22/"/>
    </mc:Choice>
  </mc:AlternateContent>
  <xr:revisionPtr revIDLastSave="15" documentId="8_{CA2394A3-1EF2-4105-A2D0-0350C2957FBA}" xr6:coauthVersionLast="47" xr6:coauthVersionMax="47" xr10:uidLastSave="{92ACC313-D213-4DEF-B7B2-7FCAFE67DDC5}"/>
  <bookViews>
    <workbookView xWindow="-120" yWindow="-120" windowWidth="29040" windowHeight="1584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<sst xmlns="http://schemas.openxmlformats.org/spreadsheetml/2006/main" count="38692" uniqueCount="486">
  <si>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</si>
  <si>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</si>
  <si>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</si>
  <si>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</si>
  <si>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</si>
  <si>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</si>
  <si>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</si>
  <si>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</si>
  <si>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</si>
  <si>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</si>
  <si>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</si>
  <si>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</si>
  <si>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</si>
  <si>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</si>
  <si>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</si>
  <si>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</si>
  <si>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</si>
  <si>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</si>
  <si>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</si>
  <si>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</si>
  <si>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</si>
  <si>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</si>
  <si>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</si>
  <si>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</si>
  <si>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</si>
  <si>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</si>
  <si>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</si>
  <si>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</si>
  <si>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</si>
  <si>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</si>
  <si>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</si>
  <si>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</si>
  <si>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</si>
  <si>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</si>
  <si>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</si>
  <si>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</si>
  <si>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</si>
  <si>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</si>
  <si>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</si>
  <si>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</si>
  <si>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</si>
  <si>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</si>
  <si>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</si>
  <si>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</si>
  <si>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</si>
  <si>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</si>
  <si>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</si>
  <si>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</si>
  <si>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</si>
  <si>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</si>
  <si>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</si>
  <si>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</si>
  <si>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</si>
  <si>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</si>
  <si>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</si>
  <si>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</si>
  <si>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</si>
  <si>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</si>
  <si>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</si>
  <si>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</si>
  <si>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</si>
  <si>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</si>
  <si>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</si>
  <si>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</si>
  <si>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</si>
  <si>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</si>
  <si>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</si>
  <si>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</si>
  <si>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</si>
  <si>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</si>
  <si>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</si>
  <si>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</si>
  <si>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</si>
  <si>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</si>
  <si>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</si>
  <si>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</si>
  <si>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</si>
  <si>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</si>
  <si>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</si>
  <si>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</si>
  <si>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</si>
  <si>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</si>
  <si>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</si>
  <si>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</si>
  <si>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</si>
  <si>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</si>
  <si>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</si>
  <si>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10/26/2022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</si>
  <si>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</si>
  <si>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</si>
  <si>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</si>
  <si>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</si>
  <si>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</si>
  <si>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</si>
  <si>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</si>
  <si>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</si>
  <si>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</si>
  <si>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</si>
  <si>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</si>
  <si>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</si>
  <si>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</si>
  <si>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</si>
  <si>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</si>
  <si>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</si>
  <si>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</si>
  <si>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</si>
  <si>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</si>
  <si>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</si>
  <si>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</si>
  <si>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</si>
  <si>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</si>
  <si>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</si>
  <si>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</si>
  <si>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</si>
  <si>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</si>
  <si>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</si>
  <si>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</si>
  <si>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</si>
  <si>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</si>
  <si>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</si>
  <si>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</si>
  <si>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</si>
  <si>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</si>
  <si>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</si>
  <si>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</si>
  <si>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</si>
  <si>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</si>
  <si>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</si>
  <si>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</si>
  <si>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</si>
  <si>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</si>
  <si>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</si>
  <si>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</si>
  <si>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</si>
  <si>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</si>
  <si>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</si>
  <si>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</si>
  <si>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</si>
  <si>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</si>
  <si>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</si>
  <si>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</si>
  <si>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</si>
  <si>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</si>
  <si>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</si>
  <si>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</si>
  <si>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</si>
  <si>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</si>
  <si>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</si>
  <si>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</si>
  <si>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</si>
  <si>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</si>
  <si>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</si>
  <si>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</si>
  <si>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</si>
  <si>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</si>
  <si>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</si>
  <si>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</si>
  <si>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</si>
  <si>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</si>
  <si>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</si>
  <si>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</si>
  <si>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</si>
  <si>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</si>
  <si>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</si>
  <si>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</si>
  <si>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</si>
  <si>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</si>
  <si>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</si>
  <si>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</si>
  <si>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</si>
  <si>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</si>
  <si>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</si>
  <si>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</si>
  <si>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</si>
  <si>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</si>
  <si>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</si>
  <si>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</si>
  <si>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</si>
  <si>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</si>
  <si>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</si>
  <si>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</si>
  <si>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</si>
  <si>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</si>
  <si>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</si>
  <si>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</si>
  <si>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</si>
  <si>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</si>
  <si>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</si>
  <si>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</si>
  <si>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</si>
  <si>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</si>
  <si>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</si>
  <si>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</si>
  <si>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</si>
  <si>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</si>
  <si>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</si>
  <si>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</si>
  <si>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</si>
  <si>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</si>
  <si>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</si>
  <si>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</si>
  <si>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</si>
  <si>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</si>
  <si>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</si>
  <si>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</si>
  <si>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</si>
  <si>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</si>
  <si>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</si>
  <si>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</si>
  <si>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</si>
  <si>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</si>
  <si>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</si>
  <si>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</si>
  <si>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</si>
  <si>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</si>
  <si>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</si>
  <si>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</si>
  <si>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</si>
  <si>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</si>
  <si>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</si>
  <si>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</si>
  <si>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</si>
  <si>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</si>
  <si>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</si>
  <si>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</si>
  <si>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</si>
  <si>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</si>
  <si>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</si>
  <si>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</si>
  <si>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</si>
  <si>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</si>
  <si>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</si>
  <si>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</si>
  <si>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</si>
  <si>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</si>
  <si>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</si>
  <si>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</si>
  <si>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</si>
  <si>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</si>
  <si>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</si>
  <si>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</si>
  <si>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</si>
  <si>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</si>
  <si>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</si>
  <si>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</si>
  <si>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</si>
  <si>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</si>
  <si>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</si>
  <si>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</si>
  <si>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</si>
  <si>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</si>
  <si>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</si>
  <si>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</si>
  <si>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</si>
  <si>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</si>
  <si>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</si>
  <si>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</si>
  <si>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</si>
  <si>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</si>
  <si>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</si>
  <si>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</si>
  <si>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</si>
  <si>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</si>
  <si>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</si>
  <si>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</si>
  <si>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</si>
  <si>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</si>
  <si>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</si>
  <si>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</si>
  <si>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</si>
  <si>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</si>
  <si>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</si>
  <si>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</si>
  <si>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</si>
  <si>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</si>
  <si>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</si>
  <si>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</si>
  <si>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</si>
  <si>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</si>
  <si>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</si>
  <si>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</si>
  <si>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</si>
  <si>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</si>
  <si>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</si>
  <si>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</si>
  <si>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</si>
  <si>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</si>
  <si>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</si>
  <si>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</si>
  <si>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</si>
  <si>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</si>
  <si>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</si>
  <si>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</si>
  <si>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</si>
  <si>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</si>
  <si>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</si>
  <si>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</si>
  <si>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</si>
  <si>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</si>
  <si>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</si>
  <si>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</si>
  <si>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</si>
  <si>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</si>
  <si>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</si>
  <si>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</si>
  <si>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</si>
  <si>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</si>
  <si>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</si>
  <si>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</si>
  <si>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</si>
  <si>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</si>
  <si>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</si>
  <si>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</si>
  <si>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</si>
  <si>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</si>
  <si>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</si>
  <si>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</si>
  <si>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</si>
  <si>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</si>
  <si>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</si>
  <si>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</si>
  <si>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</si>
  <si>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</si>
  <si>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</si>
  <si>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</si>
  <si>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</si>
  <si>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</si>
  <si>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</si>
  <si>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</si>
  <si>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</si>
  <si>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</si>
  <si>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</si>
  <si>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</si>
  <si>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</si>
  <si>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</si>
  <si>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</si>
  <si>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</si>
  <si>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</si>
  <si>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</si>
  <si>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</si>
  <si>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</si>
  <si>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</si>
  <si>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</si>
  <si>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</si>
  <si>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</si>
  <si>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</si>
  <si>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</si>
  <si>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</si>
  <si>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</si>
  <si>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</si>
  <si>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</si>
  <si>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</si>
  <si>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</si>
  <si>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</si>
  <si>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</si>
  <si>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</si>
  <si>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</si>
  <si>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</si>
  <si>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</si>
  <si>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</si>
  <si>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</si>
  <si>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</si>
  <si>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</si>
  <si>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</si>
  <si>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</si>
  <si>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</si>
  <si>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</si>
  <si>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</si>
  <si>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</si>
  <si>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</si>
  <si>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</si>
  <si>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</si>
  <si>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</si>
  <si>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</si>
  <si>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</si>
  <si>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</si>
  <si>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</si>
  <si>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</si>
  <si>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</si>
  <si>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</si>
  <si>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</si>
  <si>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</si>
  <si>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</si>
  <si>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</si>
  <si>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</si>
  <si>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</si>
  <si>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</si>
  <si>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</si>
  <si>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</si>
  <si>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</si>
  <si>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</si>
  <si>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</si>
  <si>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</si>
  <si>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</si>
  <si>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</si>
  <si>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</si>
  <si>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</si>
  <si>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</si>
  <si>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</si>
  <si>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</si>
  <si>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</si>
  <si>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</si>
  <si>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</si>
  <si>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</si>
  <si>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</si>
  <si>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</si>
  <si>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</si>
  <si>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</si>
  <si>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</si>
  <si>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</si>
  <si>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</si>
  <si>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</si>
  <si>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</si>
  <si>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</si>
  <si>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</si>
  <si>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</si>
  <si>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</si>
  <si>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</si>
  <si>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</si>
  <si>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</si>
  <si>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</si>
  <si>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</si>
  <si>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</si>
  <si>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</si>
  <si>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</si>
  <si>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</si>
  <si>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</si>
  <si>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</si>
  <si>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</si>
  <si>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</si>
  <si>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</si>
  <si>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</si>
  <si>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</si>
  <si>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</si>
  <si>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</si>
  <si>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</si>
  <si>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</si>
  <si>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</si>
  <si>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</si>
  <si>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</si>
  <si>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</si>
  <si>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</si>
  <si>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</si>
  <si>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</si>
  <si>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</si>
  <si>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</si>
  <si>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</si>
  <si>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</si>
  <si>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</si>
  <si>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</si>
  <si>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DATE:10/26/2022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</si>
  <si>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</si>
  <si>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</si>
  <si>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</si>
  <si>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</si>
  <si>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</si>
  <si>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26, 2022</t>
  </si>
  <si>
    <t>10.26.2022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</si>
  <si>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</si>
  <si>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</si>
  <si>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</si>
  <si>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</si>
  <si>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</si>
  <si>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</si>
  <si>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</si>
  <si>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</si>
  <si>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10/26/2022</t>
  </si>
  <si>
    <t>DATE: Oct 26, 2022</t>
  </si>
  <si>
    <t>Essex County</t>
  </si>
  <si>
    <t>DATE:  Oct 26,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</si>
  <si>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</si>
  <si>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</si>
  <si>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</si>
  <si>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10/26/2022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</si>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</sst>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6ABDD-324D-42F4-80B0-E11DAC229B11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480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479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0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DEE7E-1228-4B8C-BBC2-571EAF8C70E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478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327D-7872-4496-ABB4-B89D39502624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478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C8C16-F80C-4292-947C-F129B98A346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478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93C36-CCDD-4634-8A2C-CBCFAF95BCE3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478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6BA0F-6659-40B4-AD0B-38704892FE76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478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82FF6-83E0-4D2C-911D-A8A8EA85CE13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478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BC8E-4B19-49D4-8391-0A68E0F4DA60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478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445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28325-2BDE-40E3-BFD8-B68BB2941C30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474</v>
      </c>
      <c r="B1" s="33" t="s">
        <v>65</v>
      </c>
    </row>
    <row r="2" spans="1:2" ht="15.75" thickBot="1">
      <c r="A2" s="41" t="s">
        <v>473</v>
      </c>
      <c r="B2" s="27" t="s">
        <v>54</v>
      </c>
    </row>
    <row r="3" spans="1:2" ht="15.75" thickBot="1">
      <c r="A3" s="18" t="s">
        <v>10</v>
      </c>
      <c r="B3" s="125">
        <v>7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5</v>
      </c>
    </row>
    <row r="7" spans="1:2">
      <c r="A7" s="1" t="s">
        <v>2</v>
      </c>
      <c r="B7" s="42" t="s">
        <v>485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5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 t="s">
        <v>485</v>
      </c>
    </row>
    <row r="15" spans="1:2">
      <c r="A15" s="1" t="s">
        <v>6</v>
      </c>
      <c r="B15" s="42" t="s">
        <v>485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 t="s">
        <v>485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0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 t="s">
        <v>485</v>
      </c>
    </row>
    <row r="26" spans="1:2">
      <c r="A26" s="1" t="s">
        <v>41</v>
      </c>
      <c r="B26" s="42">
        <v>6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0" t="s">
        <v>24</v>
      </c>
      <c r="B29" s="112">
        <f>SUM(B25:B28)</f>
        <v>6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 t="s">
        <v>485</v>
      </c>
    </row>
    <row r="37" spans="1:2">
      <c r="A37" s="14" t="s">
        <v>17</v>
      </c>
      <c r="B37" s="42" t="s">
        <v>485</v>
      </c>
    </row>
    <row r="38" spans="1:2" ht="14.45" customHeight="1">
      <c r="A38" s="14" t="s">
        <v>18</v>
      </c>
      <c r="B38" s="42" t="s">
        <v>485</v>
      </c>
    </row>
    <row r="39" spans="1:2">
      <c r="A39" s="14" t="s">
        <v>19</v>
      </c>
      <c r="B39" s="42" t="s">
        <v>485</v>
      </c>
    </row>
    <row r="40" spans="1:2">
      <c r="A40" s="14" t="s">
        <v>20</v>
      </c>
      <c r="B40" s="42" t="s">
        <v>485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0" t="s">
        <v>24</v>
      </c>
      <c r="B44" s="112">
        <f>SUM(B35:B43)</f>
        <v>0</v>
      </c>
    </row>
    <row r="45" spans="1:2" ht="15" customHeight="1"/>
    <row r="46" spans="1:2" ht="50.1" customHeight="1">
      <c r="A46" s="47" t="s">
        <v>472</v>
      </c>
      <c r="B46" s="114"/>
    </row>
    <row r="47" spans="1:2" ht="210">
      <c r="A47" s="17" t="s">
        <v>471</v>
      </c>
      <c r="B47" s="42">
        <v>0</v>
      </c>
    </row>
    <row r="48" spans="1:2">
      <c r="A48" s="9"/>
    </row>
    <row r="49" spans="1:2" ht="75">
      <c r="A49" s="47" t="s">
        <v>36</v>
      </c>
      <c r="B49" s="114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6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 t="s">
        <v>485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7" t="s">
        <v>24</v>
      </c>
      <c r="B62" s="119">
        <f>SUM(B50:B61)</f>
        <v>6</v>
      </c>
    </row>
    <row r="63" spans="1:2">
      <c r="A63" s="20" t="s">
        <v>44</v>
      </c>
      <c r="B63" s="118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7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7" t="s">
        <v>24</v>
      </c>
      <c r="B78" s="116">
        <f>SUM(B64:B77)</f>
        <v>7</v>
      </c>
    </row>
    <row r="79" spans="1:2">
      <c r="A79" s="20" t="s">
        <v>68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7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2">
        <f>SUM(B80:B431)</f>
        <v>7</v>
      </c>
    </row>
    <row r="433" spans="1:2" ht="15.75" thickBot="1"/>
    <row r="434" spans="1:2" ht="30">
      <c r="A434" s="115" t="s">
        <v>38</v>
      </c>
      <c r="B434" s="114"/>
    </row>
    <row r="435" spans="1:2">
      <c r="A435" s="43" t="s">
        <v>45</v>
      </c>
      <c r="B435" s="42">
        <v>6</v>
      </c>
    </row>
    <row r="436" spans="1:2">
      <c r="A436" s="43" t="s">
        <v>46</v>
      </c>
      <c r="B436" s="42" t="s">
        <v>485</v>
      </c>
    </row>
    <row r="437" spans="1:2">
      <c r="A437" s="43" t="s">
        <v>470</v>
      </c>
      <c r="B437" s="42">
        <v>0</v>
      </c>
    </row>
    <row r="438" spans="1:2" ht="15.75" thickBot="1">
      <c r="A438" s="113" t="s">
        <v>24</v>
      </c>
      <c r="B438" s="112">
        <f>SUM(B435:B437)</f>
        <v>6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F342-1E7E-446A-A208-FB5852BEBE1E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474</v>
      </c>
      <c r="B1" s="33" t="s">
        <v>453</v>
      </c>
    </row>
    <row r="2" spans="1:2" ht="15.75" thickBot="1">
      <c r="A2" s="41" t="s">
        <v>473</v>
      </c>
      <c r="B2" s="27" t="s">
        <v>54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4" t="s">
        <v>24</v>
      </c>
      <c r="B11" s="126">
        <f>SUM(B6:B10)</f>
        <v>0</v>
      </c>
    </row>
    <row r="12" spans="1:2" ht="15.75" thickBot="1">
      <c r="A12" s="122"/>
      <c r="B12" s="39"/>
    </row>
    <row r="13" spans="1:2">
      <c r="A13" s="106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3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f>SUM(B25:B28)</f>
        <v>0</v>
      </c>
    </row>
    <row r="33" spans="1:2" ht="15.75" thickBot="1"/>
    <row r="34" spans="1:2">
      <c r="A34" s="41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3" t="s">
        <v>24</v>
      </c>
      <c r="B44" s="112">
        <f>SUM(B35:B43)</f>
        <v>0</v>
      </c>
    </row>
    <row r="46" spans="1:2" ht="50.1" customHeight="1">
      <c r="A46" s="132" t="s">
        <v>37</v>
      </c>
      <c r="B46" s="114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31" t="s">
        <v>36</v>
      </c>
      <c r="B53" s="114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3" t="s">
        <v>24</v>
      </c>
      <c r="B66" s="112">
        <f>SUM(B52:B65)</f>
        <v>0</v>
      </c>
    </row>
    <row r="67" spans="1:2">
      <c r="A67" s="130"/>
      <c r="B67" s="129"/>
    </row>
    <row r="68" spans="1:2">
      <c r="A68" s="41" t="s">
        <v>449</v>
      </c>
      <c r="B68" s="114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3" t="s">
        <v>24</v>
      </c>
      <c r="B83" s="112">
        <f>SUM(B69:B82)</f>
        <v>0</v>
      </c>
    </row>
    <row r="84" spans="1:2" ht="15.75" thickBot="1"/>
    <row r="85" spans="1:2" ht="30">
      <c r="A85" s="128" t="s">
        <v>71</v>
      </c>
      <c r="B85" s="114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3" t="s">
        <v>24</v>
      </c>
      <c r="B438" s="126">
        <f>SUM(B86:B437)</f>
        <v>0</v>
      </c>
    </row>
    <row r="439" spans="1:2" ht="15.75" thickBot="1"/>
    <row r="440" spans="1:2" ht="30">
      <c r="A440" s="115" t="s">
        <v>38</v>
      </c>
      <c r="B440" s="114"/>
    </row>
    <row r="441" spans="1:2">
      <c r="A441" s="43" t="s">
        <v>475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7" t="s">
        <v>24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A213-ECE7-45F8-B634-22756EE85500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474</v>
      </c>
      <c r="B1" s="138" t="s">
        <v>451</v>
      </c>
    </row>
    <row r="2" spans="1:2" ht="15.75" thickBot="1">
      <c r="A2" s="41" t="s">
        <v>473</v>
      </c>
      <c r="B2" s="52" t="s">
        <v>54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6" t="s">
        <v>24</v>
      </c>
      <c r="B22" s="112">
        <f>SUM(B14:B21)</f>
        <v>0</v>
      </c>
    </row>
    <row r="23" spans="1:4" ht="15.75" thickBot="1">
      <c r="A23" s="135"/>
    </row>
    <row r="24" spans="1:4">
      <c r="A24" s="106" t="s">
        <v>39</v>
      </c>
      <c r="B24" s="114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0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0" t="s">
        <v>24</v>
      </c>
      <c r="B44" s="112">
        <f>SUM(B35:B43)</f>
        <v>0</v>
      </c>
    </row>
    <row r="46" spans="1:2" ht="50.1" customHeight="1">
      <c r="A46" s="47" t="s">
        <v>37</v>
      </c>
      <c r="B46" s="114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0" t="s">
        <v>24</v>
      </c>
      <c r="B63" s="119">
        <f>SUM(B51:B62)</f>
        <v>0</v>
      </c>
    </row>
    <row r="64" spans="1:2">
      <c r="A64" s="20" t="s">
        <v>72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0" t="s">
        <v>24</v>
      </c>
      <c r="B79" s="116">
        <f>SUM(B65:B78)</f>
        <v>0</v>
      </c>
    </row>
    <row r="80" spans="1:2" ht="30">
      <c r="A80" s="128" t="s">
        <v>73</v>
      </c>
      <c r="B80" s="114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0" t="s">
        <v>24</v>
      </c>
      <c r="B433" s="112">
        <f>SUM(B81:B432)</f>
        <v>0</v>
      </c>
    </row>
    <row r="434" spans="1:2" ht="15.75" thickBot="1"/>
    <row r="435" spans="1:2" ht="30">
      <c r="A435" s="115" t="s">
        <v>38</v>
      </c>
      <c r="B435" s="114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470</v>
      </c>
      <c r="B438" s="42">
        <v>0</v>
      </c>
    </row>
    <row r="439" spans="1:2" ht="15.7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A25BC-9F2C-4F87-AAD6-06BA983FBF0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23" t="s">
        <v>453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1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449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.75" thickBot="1">
      <c r="A76" s="2" t="s">
        <v>24</v>
      </c>
      <c r="B76" t="s">
        <v>88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482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45088-A5A0-41D9-A698-3140BBD34DB4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474</v>
      </c>
      <c r="B1" s="142" t="s">
        <v>454</v>
      </c>
    </row>
    <row r="2" spans="1:2" ht="15.75" thickBot="1">
      <c r="A2" s="41" t="s">
        <v>473</v>
      </c>
      <c r="B2" s="52" t="s">
        <v>54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3" t="s">
        <v>24</v>
      </c>
      <c r="B22" s="112">
        <f>SUM(B13:B21)</f>
        <v>0</v>
      </c>
    </row>
    <row r="23" spans="1:2" ht="15.7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1" t="s">
        <v>24</v>
      </c>
      <c r="B44" s="112">
        <f>SUM(B35:B43)</f>
        <v>0</v>
      </c>
    </row>
    <row r="46" spans="1:2" ht="50.1" customHeight="1">
      <c r="A46" s="131" t="s">
        <v>37</v>
      </c>
      <c r="B46" s="114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7" t="s">
        <v>24</v>
      </c>
      <c r="B63" s="112">
        <f>SUM(B50:B62)</f>
        <v>0</v>
      </c>
    </row>
    <row r="64" spans="1:2">
      <c r="A64" s="20" t="s">
        <v>74</v>
      </c>
      <c r="B64" s="114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40" t="s">
        <v>13</v>
      </c>
      <c r="B78" s="42">
        <v>0</v>
      </c>
    </row>
    <row r="79" spans="1:2" ht="15.75" thickBot="1">
      <c r="A79" s="113" t="s">
        <v>24</v>
      </c>
      <c r="B79" s="112">
        <f>SUM(B65:B78)</f>
        <v>0</v>
      </c>
    </row>
    <row r="80" spans="1:2">
      <c r="A80" s="139"/>
    </row>
    <row r="81" spans="1:2">
      <c r="A81" s="106" t="s">
        <v>75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3" t="s">
        <v>24</v>
      </c>
      <c r="B434" s="112">
        <f>SUM(B82:B433)</f>
        <v>0</v>
      </c>
    </row>
    <row r="436" spans="1:2" ht="30">
      <c r="A436" s="44" t="s">
        <v>38</v>
      </c>
      <c r="B436" s="114"/>
    </row>
    <row r="437" spans="1:2">
      <c r="A437" s="43" t="s">
        <v>475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477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476</v>
      </c>
      <c r="B441" s="42">
        <v>0</v>
      </c>
    </row>
    <row r="442" spans="1:2" ht="15.75" thickBot="1">
      <c r="A442" s="127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0BC13-2737-4CDC-8ED0-23CA0CCDF1AA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474</v>
      </c>
      <c r="B1" s="144" t="s">
        <v>59</v>
      </c>
    </row>
    <row r="2" spans="1:2" ht="15.75" thickBot="1">
      <c r="A2" s="41" t="s">
        <v>473</v>
      </c>
      <c r="B2" s="57" t="s">
        <v>54</v>
      </c>
    </row>
    <row r="3" spans="1:2" ht="15.75" thickBot="1">
      <c r="A3" s="5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0" t="s">
        <v>24</v>
      </c>
      <c r="B10" s="126">
        <v>0</v>
      </c>
    </row>
    <row r="11" spans="1:2" ht="15.7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0" t="s">
        <v>24</v>
      </c>
      <c r="B21" s="112">
        <v>0</v>
      </c>
    </row>
    <row r="22" spans="1:2" ht="15.75" thickBot="1">
      <c r="A22" s="13"/>
      <c r="B22" s="30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0" t="s">
        <v>24</v>
      </c>
      <c r="B28" s="112">
        <v>0</v>
      </c>
    </row>
    <row r="29" spans="1:2" ht="15.75" thickBot="1">
      <c r="B29" s="30"/>
    </row>
    <row r="30" spans="1:2">
      <c r="A30" s="28" t="s">
        <v>14</v>
      </c>
      <c r="B30" s="121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0" t="s">
        <v>24</v>
      </c>
      <c r="B40" s="112">
        <v>0</v>
      </c>
    </row>
    <row r="42" spans="1:2" ht="50.1" customHeight="1">
      <c r="A42" s="131" t="s">
        <v>77</v>
      </c>
      <c r="B42" s="114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1" t="s">
        <v>36</v>
      </c>
      <c r="B46" s="114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0" t="s">
        <v>24</v>
      </c>
      <c r="B59" s="119">
        <f>SUM(B47:B58)</f>
        <v>0</v>
      </c>
    </row>
    <row r="60" spans="1:2">
      <c r="A60" s="20" t="s">
        <v>78</v>
      </c>
      <c r="B60" s="118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0" t="s">
        <v>24</v>
      </c>
      <c r="B75" s="112">
        <f>SUM(B61:B74)</f>
        <v>0</v>
      </c>
    </row>
    <row r="76" spans="1:2" ht="15.75" thickBot="1"/>
    <row r="77" spans="1:2" ht="30">
      <c r="A77" s="128" t="s">
        <v>79</v>
      </c>
      <c r="B77" s="114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0" t="s">
        <v>24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38</v>
      </c>
      <c r="B432" s="114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470</v>
      </c>
      <c r="B435" s="42">
        <v>0</v>
      </c>
    </row>
    <row r="436" spans="1:2" ht="15.75" thickBot="1">
      <c r="A436" s="120" t="s">
        <v>24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6EA51-4DFE-4AF1-8711-D8A515F6D5D1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474</v>
      </c>
      <c r="B1" s="138" t="s">
        <v>80</v>
      </c>
    </row>
    <row r="2" spans="1:2" ht="15.75" thickBot="1">
      <c r="A2" s="41" t="s">
        <v>473</v>
      </c>
      <c r="B2" s="57" t="s">
        <v>54</v>
      </c>
    </row>
    <row r="3" spans="1:2" ht="15.75" thickBot="1">
      <c r="A3" s="5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0" t="s">
        <v>24</v>
      </c>
      <c r="B10" s="126">
        <v>0</v>
      </c>
    </row>
    <row r="11" spans="1:2" ht="15.7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0" t="s">
        <v>24</v>
      </c>
      <c r="B21" s="112">
        <v>0</v>
      </c>
    </row>
    <row r="22" spans="1:2" ht="15.75" thickBot="1">
      <c r="A22" s="13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0" t="s">
        <v>24</v>
      </c>
      <c r="B28" s="112">
        <v>0</v>
      </c>
    </row>
    <row r="32" spans="1:2" ht="15.75" thickBot="1"/>
    <row r="33" spans="1:2">
      <c r="A33" s="28" t="s">
        <v>14</v>
      </c>
      <c r="B33" s="121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0" t="s">
        <v>24</v>
      </c>
      <c r="B43" s="112">
        <v>0</v>
      </c>
    </row>
    <row r="44" spans="1:2" ht="15.75" thickBot="1"/>
    <row r="45" spans="1:2" ht="50.1" customHeight="1">
      <c r="A45" s="146" t="s">
        <v>37</v>
      </c>
      <c r="B45" s="114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5" t="s">
        <v>36</v>
      </c>
      <c r="B48" s="114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7" t="s">
        <v>24</v>
      </c>
      <c r="B61" s="112">
        <f>SUM(B48:B60)</f>
        <v>0</v>
      </c>
    </row>
    <row r="62" spans="1:2">
      <c r="A62" s="20" t="s">
        <v>81</v>
      </c>
      <c r="B62" s="114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7" t="s">
        <v>24</v>
      </c>
      <c r="B77" s="112">
        <f>SUM(B63:B76)</f>
        <v>0</v>
      </c>
    </row>
    <row r="78" spans="1:2" ht="15.75" thickBot="1"/>
    <row r="79" spans="1:2" ht="30">
      <c r="A79" s="128" t="s">
        <v>82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3" t="s">
        <v>24</v>
      </c>
      <c r="B432" s="126">
        <f>SUM(B80:B431)</f>
        <v>0</v>
      </c>
    </row>
    <row r="433" spans="1:2" ht="15.75" thickBot="1"/>
    <row r="434" spans="1:2" ht="45" customHeight="1">
      <c r="A434" s="115" t="s">
        <v>38</v>
      </c>
      <c r="B434" s="114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7" t="s">
        <v>24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CC29D-D930-40B0-81E2-3F6A014168B5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474</v>
      </c>
      <c r="B1" s="34" t="s">
        <v>455</v>
      </c>
    </row>
    <row r="2" spans="1:2" ht="15.75" thickBot="1">
      <c r="A2" s="41" t="s">
        <v>473</v>
      </c>
      <c r="B2" s="26" t="s">
        <v>57</v>
      </c>
    </row>
    <row r="3" spans="1:2" ht="15.75" thickBot="1">
      <c r="A3" s="5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26"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3" t="s">
        <v>24</v>
      </c>
      <c r="B22" s="112">
        <v>0</v>
      </c>
    </row>
    <row r="23" spans="1:2" ht="15.7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v>0</v>
      </c>
    </row>
    <row r="32" spans="1:2" ht="15.75" thickBot="1"/>
    <row r="33" spans="1:2" ht="15.75" thickBot="1">
      <c r="A33" s="147" t="s">
        <v>14</v>
      </c>
      <c r="B33" s="121"/>
    </row>
    <row r="34" spans="1:2">
      <c r="A34" s="140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1" t="s">
        <v>24</v>
      </c>
      <c r="B43" s="112">
        <v>0</v>
      </c>
    </row>
    <row r="44" spans="1:2" ht="15.75" thickBot="1">
      <c r="B44"/>
    </row>
    <row r="45" spans="1:2" ht="60" customHeight="1">
      <c r="A45" s="29" t="s">
        <v>37</v>
      </c>
      <c r="B45" s="114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3" t="s">
        <v>24</v>
      </c>
      <c r="B63" s="119">
        <f>SUM(B51:B62)</f>
        <v>0</v>
      </c>
    </row>
    <row r="64" spans="1:2" ht="30">
      <c r="A64" s="128" t="s">
        <v>83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3" t="s">
        <v>24</v>
      </c>
      <c r="B79" s="112">
        <f>SUM(B65:B78)</f>
        <v>0</v>
      </c>
    </row>
    <row r="80" spans="1:2" ht="15.75" thickBot="1">
      <c r="B80"/>
    </row>
    <row r="81" spans="1:2" ht="30">
      <c r="A81" s="128" t="s">
        <v>84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3" t="s">
        <v>24</v>
      </c>
      <c r="B434" s="126">
        <f>SUM(B82:B433)</f>
        <v>0</v>
      </c>
    </row>
    <row r="435" spans="1:2" ht="15.75" thickBot="1"/>
    <row r="436" spans="1:2" ht="30">
      <c r="A436" s="115" t="s">
        <v>38</v>
      </c>
      <c r="B436" s="114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470</v>
      </c>
      <c r="B439" s="42">
        <v>0</v>
      </c>
    </row>
    <row r="440" spans="1:2" ht="15.75" thickBot="1">
      <c r="A440" s="120" t="s">
        <v>24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E711D-19E2-4FB0-AC92-4C77CB062D64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474</v>
      </c>
      <c r="B1" s="138" t="s">
        <v>62</v>
      </c>
    </row>
    <row r="2" spans="1:2">
      <c r="A2" s="41" t="s">
        <v>473</v>
      </c>
      <c r="B2" s="57" t="s">
        <v>54</v>
      </c>
    </row>
    <row r="3" spans="1:2" ht="15.75" thickBot="1">
      <c r="A3" s="73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26"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0" t="s">
        <v>24</v>
      </c>
      <c r="B22" s="112">
        <v>0</v>
      </c>
    </row>
    <row r="23" spans="1:2" ht="15.75" thickBot="1">
      <c r="A23" s="13"/>
      <c r="B23" s="30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0" t="s">
        <v>24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14</v>
      </c>
      <c r="B32" s="121"/>
    </row>
    <row r="33" spans="1:2">
      <c r="A33" s="140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0" t="s">
        <v>24</v>
      </c>
      <c r="B42" s="112">
        <v>0</v>
      </c>
    </row>
    <row r="43" spans="1:2" ht="15.75" thickBot="1">
      <c r="B43" s="30"/>
    </row>
    <row r="44" spans="1:2" ht="45.75" thickBot="1">
      <c r="A44" s="148" t="s">
        <v>37</v>
      </c>
      <c r="B44" s="114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8" t="s">
        <v>36</v>
      </c>
      <c r="B50" s="114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0" t="s">
        <v>24</v>
      </c>
      <c r="B63" s="112">
        <f>SUM(B50:B62)</f>
        <v>0</v>
      </c>
    </row>
    <row r="64" spans="1:2" ht="15.75" thickBot="1">
      <c r="A64" s="18" t="s">
        <v>74</v>
      </c>
      <c r="B64" s="114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0" t="s">
        <v>24</v>
      </c>
      <c r="B79" s="112">
        <f>SUM(B65:B78)</f>
        <v>0</v>
      </c>
    </row>
    <row r="80" spans="1:2" ht="30">
      <c r="A80" s="128" t="s">
        <v>85</v>
      </c>
      <c r="B80" s="118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0" t="s">
        <v>24</v>
      </c>
      <c r="B433" s="126">
        <f>SUM(B81:B432)</f>
        <v>0</v>
      </c>
    </row>
    <row r="434" spans="1:2">
      <c r="B434" s="30"/>
    </row>
    <row r="435" spans="1:2" ht="30">
      <c r="A435" s="44" t="s">
        <v>38</v>
      </c>
      <c r="B435" s="114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0" t="s">
        <v>24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D3709-33E6-4E02-955B-98E1DD3A0FD9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468</v>
      </c>
      <c r="B1" s="25" t="s">
        <v>65</v>
      </c>
    </row>
    <row r="2" spans="1:2" ht="15.75" thickBot="1">
      <c r="A2" s="24" t="s">
        <v>467</v>
      </c>
      <c r="B2" s="27" t="s">
        <v>54</v>
      </c>
    </row>
    <row r="3" spans="1:2" ht="15.75" thickBot="1">
      <c r="A3" s="18" t="s">
        <v>10</v>
      </c>
      <c r="B3" s="30">
        <v>39</v>
      </c>
    </row>
    <row r="5" spans="1:2" ht="15.75" thickBot="1">
      <c r="A5" s="19" t="s">
        <v>0</v>
      </c>
    </row>
    <row r="6" spans="1:2">
      <c r="A6" s="3" t="s">
        <v>1</v>
      </c>
      <c r="B6" s="30">
        <v>39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39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20</v>
      </c>
    </row>
    <row r="15" spans="1:2">
      <c r="A15" s="1" t="s">
        <v>6</v>
      </c>
      <c r="B15" s="30">
        <v>8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39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10</v>
      </c>
    </row>
    <row r="26" spans="1:2">
      <c r="A26" s="1" t="s">
        <v>41</v>
      </c>
      <c r="B26" s="30">
        <v>29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39</v>
      </c>
    </row>
    <row r="30" spans="1:2" ht="15.75" thickBot="1">
      <c r="A30" s="108"/>
    </row>
    <row r="31" spans="1:2">
      <c r="A31" s="28" t="s">
        <v>14</v>
      </c>
    </row>
    <row r="32" spans="1:2">
      <c r="A32" s="1" t="s">
        <v>15</v>
      </c>
      <c r="B32" s="30" t="s">
        <v>485</v>
      </c>
    </row>
    <row r="33" spans="1:2">
      <c r="A33" s="1" t="s">
        <v>16</v>
      </c>
      <c r="B33" s="30">
        <v>12</v>
      </c>
    </row>
    <row r="34" spans="1:2">
      <c r="A34" s="1" t="s">
        <v>17</v>
      </c>
      <c r="B34" s="30">
        <v>14</v>
      </c>
    </row>
    <row r="35" spans="1:2" ht="14.45" customHeight="1">
      <c r="A35" s="1" t="s">
        <v>18</v>
      </c>
      <c r="B35" s="30">
        <v>9</v>
      </c>
    </row>
    <row r="36" spans="1:2">
      <c r="A36" s="1" t="s">
        <v>19</v>
      </c>
      <c r="B36" s="30" t="s">
        <v>485</v>
      </c>
    </row>
    <row r="37" spans="1:2">
      <c r="A37" s="1" t="s">
        <v>20</v>
      </c>
    </row>
    <row r="38" spans="1:2">
      <c r="A38" s="1" t="s">
        <v>21</v>
      </c>
      <c r="B38" s="30" t="s">
        <v>485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9" t="s">
        <v>24</v>
      </c>
      <c r="B41" s="30">
        <v>39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>
        <v>7</v>
      </c>
    </row>
    <row r="58" spans="1:2">
      <c r="A58" s="10" t="s">
        <v>30</v>
      </c>
    </row>
    <row r="59" spans="1:2">
      <c r="A59" s="107" t="s">
        <v>11</v>
      </c>
    </row>
    <row r="60" spans="1:2">
      <c r="A60" s="45" t="s">
        <v>24</v>
      </c>
      <c r="B60" s="30">
        <v>39</v>
      </c>
    </row>
    <row r="61" spans="1:2">
      <c r="A61" s="106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43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39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39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35</v>
      </c>
    </row>
    <row r="434" spans="1:2">
      <c r="A434" s="11" t="s">
        <v>46</v>
      </c>
      <c r="B434" s="30" t="s">
        <v>485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93113-E2EE-4217-A1BD-E4194785BEE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468</v>
      </c>
      <c r="B1" s="25" t="s">
        <v>67</v>
      </c>
    </row>
    <row r="2" spans="1:2" ht="15.75" thickBot="1">
      <c r="A2" s="24" t="s">
        <v>467</v>
      </c>
      <c r="B2" s="27" t="s">
        <v>54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485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485</v>
      </c>
    </row>
    <row r="35" spans="1:2">
      <c r="A35" s="14" t="s">
        <v>18</v>
      </c>
    </row>
    <row r="36" spans="1:2">
      <c r="A36" s="14" t="s">
        <v>19</v>
      </c>
      <c r="B36" s="30" t="s">
        <v>485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485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.75" thickBot="1">
      <c r="A76" s="2" t="s">
        <v>24</v>
      </c>
      <c r="B76" s="30" t="s">
        <v>485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485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  <c r="B431" s="30" t="s">
        <v>485</v>
      </c>
    </row>
    <row r="432" spans="1:2" ht="15.7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</v>
      </c>
      <c r="B436" s="30" t="s">
        <v>485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1FE2A-B8B5-4523-B8EA-59D460E39B77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468</v>
      </c>
      <c r="B1" s="25" t="s">
        <v>51</v>
      </c>
    </row>
    <row r="2" spans="1:2" ht="15.75" thickBot="1">
      <c r="A2" s="24" t="s">
        <v>467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E2C73-B8A8-4480-95D6-F0857CDE52E1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468</v>
      </c>
      <c r="B1" s="25" t="s">
        <v>52</v>
      </c>
    </row>
    <row r="2" spans="1:2" ht="15.75" thickBot="1">
      <c r="A2" s="24" t="s">
        <v>467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2DFE5-FCBE-4461-A23E-BE16AE276B4C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468</v>
      </c>
      <c r="B1" s="33" t="s">
        <v>59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F21E-5BE0-4A74-B8E6-C9DF08FD0F8A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23" t="s">
        <v>451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1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FE53C-A484-4F3B-8C19-69EDBDAC4DF5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468</v>
      </c>
      <c r="B1" s="33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F8DA0-FF64-4D0F-A81B-1DB8828887A7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468</v>
      </c>
      <c r="B1" s="34" t="s">
        <v>61</v>
      </c>
    </row>
    <row r="2" spans="1:2" ht="15.75" thickBot="1">
      <c r="A2" s="24" t="s">
        <v>467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2837-B959-4B1F-A6A3-0FBD6AE3422C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468</v>
      </c>
      <c r="B1" s="25" t="s">
        <v>62</v>
      </c>
    </row>
    <row r="2" spans="1:2" ht="15.75" thickBot="1">
      <c r="A2" s="24" t="s">
        <v>467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049B5-BAE1-475A-A0B4-98D5BDAE6629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44860</v>
      </c>
      <c r="B2" s="27" t="s">
        <v>54</v>
      </c>
    </row>
    <row r="3" spans="1:2" ht="15.75" thickBot="1">
      <c r="A3" s="18" t="s">
        <v>10</v>
      </c>
      <c r="B3" s="23" t="s">
        <v>485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 t="s">
        <v>485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485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485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485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 ht="14.45" customHeight="1">
      <c r="A35" s="14" t="s">
        <v>18</v>
      </c>
      <c r="B35" s="23" t="s">
        <v>485</v>
      </c>
    </row>
    <row r="36" spans="1:2">
      <c r="A36" s="14" t="s">
        <v>19</v>
      </c>
      <c r="B36" s="23"/>
    </row>
    <row r="37" spans="1:2">
      <c r="A37" s="14" t="s">
        <v>20</v>
      </c>
      <c r="B37" s="23" t="s">
        <v>485</v>
      </c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 t="s">
        <v>485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485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460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460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485</v>
      </c>
    </row>
    <row r="434" spans="1:2">
      <c r="A434" s="11" t="s">
        <v>46</v>
      </c>
      <c r="B434" s="23"/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EB266-0F0A-4CE8-BCB4-3882E26B1BB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453</v>
      </c>
    </row>
    <row r="2" spans="1:2" ht="15.75" thickBot="1">
      <c r="A2" s="76">
        <v>44860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449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460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463</v>
      </c>
      <c r="B439" s="23"/>
    </row>
    <row r="440" spans="1:2">
      <c r="A440" s="11" t="s">
        <v>462</v>
      </c>
      <c r="B440" s="23"/>
    </row>
    <row r="441" spans="1:2">
      <c r="A441" s="11" t="s">
        <v>461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D09C7-2DAC-41D9-958B-2CDC5FF64728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451</v>
      </c>
    </row>
    <row r="2" spans="1:2" ht="16.5" thickBot="1">
      <c r="A2" s="102">
        <v>44860</v>
      </c>
      <c r="B2" s="27" t="s">
        <v>54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/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/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/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/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/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465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/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464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446</v>
      </c>
      <c r="B73" s="23"/>
    </row>
    <row r="74" spans="1:2" ht="16.5" thickBot="1">
      <c r="A74" s="80" t="s">
        <v>445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464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/>
    </row>
    <row r="433" spans="1:2" ht="15.75">
      <c r="A433" s="77" t="s">
        <v>46</v>
      </c>
      <c r="B433" s="23"/>
    </row>
    <row r="434" spans="1:2" ht="15.75">
      <c r="A434" s="77"/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F9D76-012A-4B4E-943F-43EB1A29BD5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76">
        <v>44860</v>
      </c>
      <c r="B2" s="27" t="s">
        <v>54</v>
      </c>
    </row>
    <row r="3" spans="1:2" ht="15.75" thickBot="1">
      <c r="A3" s="18" t="s">
        <v>10</v>
      </c>
      <c r="B3" s="23"/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464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463</v>
      </c>
      <c r="B439" s="23"/>
    </row>
    <row r="440" spans="1:2">
      <c r="A440" s="11" t="s">
        <v>462</v>
      </c>
      <c r="B440" s="23"/>
    </row>
    <row r="441" spans="1:2">
      <c r="A441" s="11" t="s">
        <v>461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8DE77-5E79-4EA6-90E7-32E2E082DE64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44860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80949-68AB-45A6-8668-4E0B74DB746B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466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AB50F-83E4-4276-AF22-11BD2254DC9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E5436-E3FC-406A-9623-FFA44523F77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64" t="s">
        <v>454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</row>
    <row r="432" spans="1:2" ht="15.75" thickBot="1">
      <c r="B432" t="s">
        <v>88</v>
      </c>
    </row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FC011-0350-43BB-A7E2-4E955E687A6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44860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17C34-7A27-496D-AA4D-B152F231A502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459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25</v>
      </c>
    </row>
    <row r="5" spans="1:2" ht="15.75" thickBot="1">
      <c r="A5" s="19" t="s">
        <v>0</v>
      </c>
    </row>
    <row r="6" spans="1:2">
      <c r="A6" s="3" t="s">
        <v>1</v>
      </c>
      <c r="B6" s="30">
        <v>15</v>
      </c>
    </row>
    <row r="7" spans="1:2">
      <c r="A7" s="1" t="s">
        <v>2</v>
      </c>
      <c r="B7" s="30">
        <v>10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25</v>
      </c>
    </row>
    <row r="13" spans="1:2">
      <c r="A13" s="41" t="s">
        <v>4</v>
      </c>
    </row>
    <row r="14" spans="1:2">
      <c r="A14" s="43" t="s">
        <v>5</v>
      </c>
      <c r="B14" s="30">
        <v>21</v>
      </c>
    </row>
    <row r="15" spans="1:2">
      <c r="A15" s="43" t="s">
        <v>6</v>
      </c>
      <c r="B15" s="30" t="s">
        <v>485</v>
      </c>
    </row>
    <row r="16" spans="1:2">
      <c r="A16" s="43" t="s">
        <v>7</v>
      </c>
      <c r="B16" s="30" t="s">
        <v>485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25</v>
      </c>
    </row>
    <row r="24" spans="1:2">
      <c r="A24" s="41" t="s">
        <v>39</v>
      </c>
    </row>
    <row r="25" spans="1:2">
      <c r="A25" s="43" t="s">
        <v>40</v>
      </c>
      <c r="B25" s="30">
        <v>10</v>
      </c>
    </row>
    <row r="26" spans="1:2">
      <c r="A26" s="43" t="s">
        <v>41</v>
      </c>
      <c r="B26" s="30">
        <v>15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25</v>
      </c>
    </row>
    <row r="31" spans="1:2">
      <c r="A31" s="41" t="s">
        <v>14</v>
      </c>
    </row>
    <row r="32" spans="1:2">
      <c r="A32" s="43" t="s">
        <v>15</v>
      </c>
      <c r="B32" s="30" t="s">
        <v>485</v>
      </c>
    </row>
    <row r="33" spans="1:2">
      <c r="A33" s="43" t="s">
        <v>16</v>
      </c>
      <c r="B33" s="30" t="s">
        <v>485</v>
      </c>
    </row>
    <row r="34" spans="1:2">
      <c r="A34" s="43" t="s">
        <v>17</v>
      </c>
      <c r="B34" s="30">
        <v>10</v>
      </c>
    </row>
    <row r="35" spans="1:2" ht="14.45" customHeight="1">
      <c r="A35" s="43" t="s">
        <v>18</v>
      </c>
      <c r="B35" s="30">
        <v>8</v>
      </c>
    </row>
    <row r="36" spans="1:2">
      <c r="A36" s="43" t="s">
        <v>19</v>
      </c>
      <c r="B36" s="30" t="s">
        <v>485</v>
      </c>
    </row>
    <row r="37" spans="1:2">
      <c r="A37" s="43" t="s">
        <v>20</v>
      </c>
      <c r="B37" s="30" t="s">
        <v>485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25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20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>
        <v>5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25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25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25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>
        <v>9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13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2">
      <c r="A353" s="1" t="s">
        <v>164</v>
      </c>
    </row>
    <row r="354" spans="1:2">
      <c r="A354" s="1" t="s">
        <v>163</v>
      </c>
    </row>
    <row r="355" spans="1:2">
      <c r="A355" s="1" t="s">
        <v>162</v>
      </c>
    </row>
    <row r="356" spans="1:2">
      <c r="A356" s="1" t="s">
        <v>161</v>
      </c>
    </row>
    <row r="357" spans="1:2">
      <c r="A357" s="1" t="s">
        <v>160</v>
      </c>
    </row>
    <row r="358" spans="1:2">
      <c r="A358" s="1" t="s">
        <v>159</v>
      </c>
    </row>
    <row r="359" spans="1:2">
      <c r="A359" s="1" t="s">
        <v>158</v>
      </c>
    </row>
    <row r="360" spans="1:2">
      <c r="A360" s="1" t="s">
        <v>157</v>
      </c>
      <c r="B360" s="30" t="s">
        <v>485</v>
      </c>
    </row>
    <row r="361" spans="1:2">
      <c r="A361" s="1" t="s">
        <v>156</v>
      </c>
    </row>
    <row r="362" spans="1:2">
      <c r="A362" s="1" t="s">
        <v>155</v>
      </c>
    </row>
    <row r="363" spans="1:2">
      <c r="A363" s="1" t="s">
        <v>154</v>
      </c>
    </row>
    <row r="364" spans="1:2">
      <c r="A364" s="1" t="s">
        <v>153</v>
      </c>
    </row>
    <row r="365" spans="1:2">
      <c r="A365" s="1" t="s">
        <v>152</v>
      </c>
    </row>
    <row r="366" spans="1:2">
      <c r="A366" s="1" t="s">
        <v>151</v>
      </c>
    </row>
    <row r="367" spans="1:2">
      <c r="A367" s="1" t="s">
        <v>150</v>
      </c>
    </row>
    <row r="368" spans="1:2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25</v>
      </c>
    </row>
    <row r="434" spans="1:2">
      <c r="A434" s="69" t="s">
        <v>38</v>
      </c>
    </row>
    <row r="435" spans="1:2">
      <c r="A435" s="43" t="s">
        <v>45</v>
      </c>
      <c r="B435" s="30">
        <v>15</v>
      </c>
    </row>
    <row r="436" spans="1:2">
      <c r="A436" s="43" t="s">
        <v>46</v>
      </c>
      <c r="B436" s="30">
        <v>10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44D1E-E715-4509-AA6C-7B47A6D0A532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459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33C9E-196A-4A02-B950-5F62FD94404B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459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485</v>
      </c>
    </row>
    <row r="13" spans="1:2">
      <c r="A13" s="41" t="s">
        <v>4</v>
      </c>
    </row>
    <row r="14" spans="1:2">
      <c r="A14" s="43" t="s">
        <v>5</v>
      </c>
      <c r="B14" s="30" t="s">
        <v>485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 t="s">
        <v>485</v>
      </c>
    </row>
    <row r="24" spans="1:2">
      <c r="A24" s="41" t="s">
        <v>39</v>
      </c>
    </row>
    <row r="25" spans="1:2">
      <c r="A25" s="43" t="s">
        <v>40</v>
      </c>
      <c r="B25" s="30" t="s">
        <v>485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 t="s">
        <v>485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  <c r="B34" s="30" t="s">
        <v>485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 t="s">
        <v>485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485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 t="s">
        <v>485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 t="s">
        <v>485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 t="s">
        <v>485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485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 t="s">
        <v>485</v>
      </c>
    </row>
    <row r="434" spans="1:2">
      <c r="A434" s="69" t="s">
        <v>38</v>
      </c>
    </row>
    <row r="435" spans="1:2">
      <c r="A435" s="43" t="s">
        <v>45</v>
      </c>
    </row>
    <row r="436" spans="1:2">
      <c r="A436" s="43" t="s">
        <v>46</v>
      </c>
      <c r="B436" s="30" t="s">
        <v>485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3BCEC-9277-48ED-9097-FF0C607CD70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459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EDB5-E06E-48FE-A41D-FDE4889ABEA4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2B9FE-307B-4045-990C-30023FA4945C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459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763F2-B7A5-49F6-BCAA-F9717E204F8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459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74440-1904-49AF-9C72-D4F842680C5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459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C3011-13DD-422B-ABD6-86B85875CA0B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457</v>
      </c>
      <c r="B2" s="27" t="s">
        <v>54</v>
      </c>
    </row>
    <row r="3" spans="1:2" ht="15.75" thickBot="1">
      <c r="A3" s="18" t="s">
        <v>10</v>
      </c>
      <c r="B3" s="30">
        <v>5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A92F6-E7FB-4F33-AE15-AA140D914A9A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65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E49CD-1DAD-4AA5-B15E-19F5198FE788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458</v>
      </c>
      <c r="B1" s="25" t="s">
        <v>67</v>
      </c>
    </row>
    <row r="2" spans="1:2" ht="15.75" thickBot="1">
      <c r="A2" s="24" t="str">
        <f>'HAMPSHIRE Tested Inmates'!A2</f>
        <v>10.26.2022</v>
      </c>
      <c r="B2" s="27" t="s">
        <v>54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323A9-632B-488C-9307-7FD7FE459299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458</v>
      </c>
      <c r="B1" s="25" t="s">
        <v>51</v>
      </c>
    </row>
    <row r="2" spans="1:2" ht="15.75" thickBot="1">
      <c r="A2" s="24" t="str">
        <f>'HAMPSHIRE Tested Inmates'!A2</f>
        <v>10.26.2022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42364-6A9B-4996-982E-76000E0BD8E6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458</v>
      </c>
      <c r="B1" s="25" t="s">
        <v>52</v>
      </c>
    </row>
    <row r="2" spans="1:2" ht="15.75" thickBot="1">
      <c r="A2" s="24" t="str">
        <f>'HAMPSHIRE Tested Inmates'!A2</f>
        <v>10.26.2022</v>
      </c>
      <c r="B2" s="27" t="s">
        <v>53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4ABFE-4380-4A3F-BB55-8153FE039BDA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59</v>
      </c>
    </row>
    <row r="2" spans="1:2">
      <c r="A2" s="24" t="str">
        <f>'HAMPSHIRE Tested Inmates'!A2</f>
        <v>10.26.2022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7B567-FA9E-4CD4-B6C5-49786E57C270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458</v>
      </c>
      <c r="B1" s="33" t="s">
        <v>80</v>
      </c>
    </row>
    <row r="2" spans="1:2">
      <c r="A2" s="24" t="str">
        <f>'HAMPSHIRE Tested Inmates'!A2</f>
        <v>10.26.2022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C4131-137A-4EC0-82C5-3F4D6F53FC87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458</v>
      </c>
      <c r="B1" s="34" t="s">
        <v>61</v>
      </c>
    </row>
    <row r="2" spans="1:2" ht="15.75" thickBot="1">
      <c r="A2" s="24" t="str">
        <f>'HAMPSHIRE Tested Inmates'!A2</f>
        <v>10.26.2022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57B9D-38FD-41BA-9F11-2125CF48AB09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458</v>
      </c>
      <c r="B1" s="33" t="s">
        <v>62</v>
      </c>
    </row>
    <row r="2" spans="1:2" ht="15.75" thickBot="1">
      <c r="A2" s="24" t="str">
        <f>'HAMPSHIRE Tested Inmates'!A2</f>
        <v>10.26.2022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69CB-27D5-4D41-83D1-BECBB5FBAD9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6</v>
      </c>
    </row>
    <row r="5" spans="1:2" ht="15.75" thickBot="1">
      <c r="A5" s="19" t="s">
        <v>0</v>
      </c>
    </row>
    <row r="6" spans="1:2">
      <c r="A6" s="3" t="s">
        <v>1</v>
      </c>
      <c r="B6" s="30">
        <v>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6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 t="s">
        <v>485</v>
      </c>
    </row>
    <row r="16" spans="1:2">
      <c r="A16" s="1" t="s">
        <v>7</v>
      </c>
      <c r="B16" s="30" t="s">
        <v>485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485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485</v>
      </c>
    </row>
    <row r="26" spans="1:2">
      <c r="A26" s="1" t="s">
        <v>41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485</v>
      </c>
    </row>
    <row r="34" spans="1:2">
      <c r="A34" s="14" t="s">
        <v>17</v>
      </c>
      <c r="B34" s="30" t="s">
        <v>485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 t="s">
        <v>485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6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6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6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6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6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7CAC-1451-430F-B305-6D2E1356E15A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1CE90-2AE0-45E5-B2F9-DA3EB433151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456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.75" thickBot="1">
      <c r="A74" s="2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.7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8B12E-AF51-498D-807E-384F9DC0D4C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65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70DCE-5BA8-4ED7-B37C-46EAA5D5A09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456</v>
      </c>
      <c r="B2" s="27" t="s">
        <v>53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485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485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485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485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7706-3D4F-4223-B6D6-1E1BDAB96E1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D23D-5DEB-45F7-B749-CF6D5EDDD1A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020E9-08D3-4199-A199-F5B874FAFA6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456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BB8FF-C928-4BD5-9CBE-B397EFFD7FE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456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65F1-7B6B-43DF-99B6-ED5AAC47FEA5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54BBE-4192-4B60-BE64-191867E79948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452</v>
      </c>
      <c r="B1" s="23" t="s">
        <v>453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8732E-BDF9-4E2F-9B15-39109123D9C5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F923E-D5D4-4F45-925B-C43ED274818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452</v>
      </c>
      <c r="B1" s="64" t="s">
        <v>454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E8B5-CE3F-4F62-8FA5-436DA38EE6C0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452</v>
      </c>
      <c r="B1" s="65" t="s">
        <v>59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97E36-C49C-432F-B30E-8F7AD337AC1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66" t="s">
        <v>455</v>
      </c>
    </row>
    <row r="2" spans="1:2" ht="15.75" thickBot="1">
      <c r="A2" t="s">
        <v>87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344B1-1FCC-41AF-8B33-340F64FDBF49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452</v>
      </c>
      <c r="B1" s="65" t="s">
        <v>80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F6419-19A8-439C-96C2-BC7E5D82D05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452</v>
      </c>
      <c r="B1" s="66" t="s">
        <v>455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B9075-2609-417E-8CA8-7BF7A22865E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452</v>
      </c>
      <c r="B1" s="67" t="s">
        <v>62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C0527-2E11-40EE-B678-375265BE199A}">
  <dimension ref="A1:C453"/>
  <sheetViews>
    <sheetView workbookViewId="0">
      <selection activeCell="C440" sqref="C440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65</v>
      </c>
    </row>
    <row r="2" spans="1:2">
      <c r="A2" s="53">
        <v>44860</v>
      </c>
      <c r="B2" s="52" t="s">
        <v>54</v>
      </c>
    </row>
    <row r="3" spans="1:2">
      <c r="A3" s="41" t="s">
        <v>10</v>
      </c>
      <c r="B3" s="42">
        <v>12</v>
      </c>
    </row>
    <row r="5" spans="1:2">
      <c r="A5" s="41" t="s">
        <v>0</v>
      </c>
    </row>
    <row r="6" spans="1:2">
      <c r="A6" s="43" t="s">
        <v>1</v>
      </c>
      <c r="B6" s="51">
        <f>B3</f>
        <v>12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12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>
        <v>9</v>
      </c>
    </row>
    <row r="15" spans="1:2">
      <c r="A15" s="43" t="s">
        <v>6</v>
      </c>
      <c r="B15" s="42" t="s">
        <v>485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9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 t="s">
        <v>485</v>
      </c>
    </row>
    <row r="26" spans="1:2">
      <c r="A26" s="43" t="s">
        <v>41</v>
      </c>
      <c r="B26" s="42">
        <v>6</v>
      </c>
    </row>
    <row r="27" spans="1:2">
      <c r="A27" s="43" t="s">
        <v>3</v>
      </c>
      <c r="B27" s="42" t="s">
        <v>485</v>
      </c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6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485</v>
      </c>
    </row>
    <row r="33" spans="1:2">
      <c r="A33" s="43" t="s">
        <v>16</v>
      </c>
      <c r="B33" s="42" t="s">
        <v>485</v>
      </c>
    </row>
    <row r="34" spans="1:2">
      <c r="A34" s="43" t="s">
        <v>17</v>
      </c>
      <c r="B34" s="42" t="s">
        <v>485</v>
      </c>
    </row>
    <row r="35" spans="1:2" ht="14.45" customHeight="1">
      <c r="A35" s="43" t="s">
        <v>18</v>
      </c>
      <c r="B35" s="42" t="s">
        <v>485</v>
      </c>
    </row>
    <row r="36" spans="1:2">
      <c r="A36" s="43" t="s">
        <v>19</v>
      </c>
      <c r="B36" s="42" t="s">
        <v>485</v>
      </c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v>10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 t="s">
        <v>485</v>
      </c>
    </row>
    <row r="57" spans="1:2">
      <c r="A57" s="46" t="s">
        <v>30</v>
      </c>
      <c r="B57" s="42"/>
    </row>
    <row r="58" spans="1:2">
      <c r="A58" s="45" t="s">
        <v>11</v>
      </c>
      <c r="B58" s="42" t="s">
        <v>485</v>
      </c>
    </row>
    <row r="59" spans="1:2">
      <c r="A59" s="45" t="s">
        <v>24</v>
      </c>
      <c r="B59" s="42">
        <f>SUM(B47:B58)</f>
        <v>10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12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12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12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12</v>
      </c>
    </row>
    <row r="433" spans="1:2" ht="30">
      <c r="A433" s="44" t="s">
        <v>38</v>
      </c>
    </row>
    <row r="434" spans="1:2">
      <c r="A434" s="43" t="s">
        <v>45</v>
      </c>
      <c r="B434" s="42">
        <v>10</v>
      </c>
    </row>
    <row r="435" spans="1:2">
      <c r="A435" s="43" t="s">
        <v>46</v>
      </c>
      <c r="B435" s="42" t="s">
        <v>485</v>
      </c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1321F-70C6-4E78-A98B-D77CD6DF43D2}">
  <dimension ref="A1:B459"/>
  <sheetViews>
    <sheetView workbookViewId="0">
      <selection activeCell="C440" sqref="C440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67</v>
      </c>
    </row>
    <row r="2" spans="1:2">
      <c r="A2" s="53">
        <v>44860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449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26E7B-8208-41EB-80A5-FACC034F6FA7}">
  <dimension ref="A1:B435"/>
  <sheetViews>
    <sheetView workbookViewId="0">
      <selection activeCell="C440" sqref="C440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51</v>
      </c>
    </row>
    <row r="2" spans="1:2">
      <c r="A2" s="53">
        <v>44860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0C287-D95A-4685-B4F9-CBADF40B8151}">
  <dimension ref="A1:B438"/>
  <sheetViews>
    <sheetView zoomScaleNormal="100" workbookViewId="0">
      <selection activeCell="C440" sqref="C440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52</v>
      </c>
    </row>
    <row r="2" spans="1:2">
      <c r="A2" s="53">
        <v>44860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BBE65-8C9A-4481-AE0F-8EA2E099E517}">
  <dimension ref="A1:B434"/>
  <sheetViews>
    <sheetView workbookViewId="0">
      <selection activeCell="C440" sqref="C440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59</v>
      </c>
    </row>
    <row r="2" spans="1:2">
      <c r="A2" s="53">
        <v>44860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26418-AE7D-4105-B0AA-5CEA78DD4298}">
  <dimension ref="A1:B437"/>
  <sheetViews>
    <sheetView workbookViewId="0">
      <selection activeCell="C440" sqref="C440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80</v>
      </c>
    </row>
    <row r="2" spans="1:2">
      <c r="A2" s="53">
        <v>44860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8C1BE-AE05-432F-A967-5F52046B16FB}">
  <dimension ref="A1:B435"/>
  <sheetViews>
    <sheetView workbookViewId="0">
      <selection activeCell="C440" sqref="C440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61</v>
      </c>
    </row>
    <row r="2" spans="1:2">
      <c r="A2" s="53">
        <v>44860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3B59-3804-4804-8F3B-9F499B740121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481</v>
      </c>
      <c r="C1" s="33" t="s">
        <v>62</v>
      </c>
    </row>
    <row r="2" spans="1:9" ht="15.75" thickBot="1">
      <c r="A2" s="24" t="s">
        <v>87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3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2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FB6A4-E16A-4AFC-B076-2ED86E67E8B9}">
  <dimension ref="A1:C438"/>
  <sheetViews>
    <sheetView workbookViewId="0">
      <selection activeCell="C440" sqref="C440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448</v>
      </c>
      <c r="B1" s="33" t="s">
        <v>62</v>
      </c>
    </row>
    <row r="2" spans="1:2">
      <c r="A2" s="53">
        <v>44860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65611-2225-4DFB-AB47-D5EC57D827AA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5</v>
      </c>
    </row>
    <row r="5" spans="1:2" ht="15.75" thickBot="1">
      <c r="A5" s="19" t="s">
        <v>0</v>
      </c>
    </row>
    <row r="6" spans="1:2">
      <c r="A6" s="3" t="s">
        <v>1</v>
      </c>
      <c r="B6" s="30">
        <v>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 t="s">
        <v>485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485</v>
      </c>
    </row>
    <row r="20" spans="1:2">
      <c r="A20" s="1" t="s">
        <v>3</v>
      </c>
      <c r="B20" s="30" t="s">
        <v>485</v>
      </c>
    </row>
    <row r="21" spans="1:2">
      <c r="A21" s="1" t="s">
        <v>23</v>
      </c>
    </row>
    <row r="22" spans="1:2" ht="15.75" thickBot="1">
      <c r="A22" s="2" t="s">
        <v>24</v>
      </c>
      <c r="B22" s="30">
        <v>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485</v>
      </c>
    </row>
    <row r="26" spans="1:2">
      <c r="A26" s="1" t="s">
        <v>41</v>
      </c>
      <c r="B26" s="30" t="s">
        <v>485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5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485</v>
      </c>
    </row>
    <row r="34" spans="1:2">
      <c r="A34" s="14" t="s">
        <v>17</v>
      </c>
      <c r="B34" s="30" t="s">
        <v>485</v>
      </c>
    </row>
    <row r="35" spans="1:2" ht="14.45" customHeight="1">
      <c r="A35" s="14" t="s">
        <v>18</v>
      </c>
    </row>
    <row r="36" spans="1:2">
      <c r="A36" s="14" t="s">
        <v>19</v>
      </c>
      <c r="B36" s="30" t="s">
        <v>485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>
        <v>5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>
        <v>5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5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>
        <v>5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5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55C2F-A4C4-40A1-BE0C-41BBFEDBEB85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444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07D28-772A-4DB8-96C2-3E74E54BFFC4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  <c r="B20" s="30" t="s">
        <v>485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485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485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485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36" t="s">
        <v>336</v>
      </c>
    </row>
    <row r="68" spans="1:2">
      <c r="A68" s="3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>
      <c r="A74" s="21" t="s">
        <v>438</v>
      </c>
      <c r="B74" s="30" t="s">
        <v>485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485</v>
      </c>
    </row>
    <row r="77" spans="1:2">
      <c r="A77" s="20" t="s">
        <v>73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485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.75" thickBot="1">
      <c r="A430" s="2" t="s">
        <v>24</v>
      </c>
      <c r="B430" s="30" t="s">
        <v>485</v>
      </c>
    </row>
    <row r="431" spans="1:2" ht="15.75" thickBot="1"/>
    <row r="432" spans="1:2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13AC8-743A-4A81-B10A-CD81CA219CC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378CA-6CC4-43F9-A3C0-78C181B64C96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50977-C4FD-49B9-A421-40B14CF6B736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4E93D-A847-49C7-81D8-32841D05648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FD692-A554-4437-9D81-1462C9ACBA77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F8E8E-28ED-4066-A152-571067B7D428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478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2022-11-07T17:09:32Z</dcterms:modified>
</cp:coreProperties>
</file>