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0.07.21\"/>
    </mc:Choice>
  </mc:AlternateContent>
  <xr:revisionPtr revIDLastSave="0" documentId="13_ncr:1_{08C59D48-8614-4D2A-A06D-E80016D065C4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ristol Tested - Inmates" sheetId="88" r:id="rId9"/>
    <sheet name="Bristol Tested - Staff" sheetId="89" r:id="rId10"/>
    <sheet name="Bristol Positive -Inmates" sheetId="90" r:id="rId11"/>
    <sheet name="Bristol Positive - Staff" sheetId="91" r:id="rId12"/>
    <sheet name="Bristol Hospital- Inmates " sheetId="92" r:id="rId13"/>
    <sheet name="Bristol Hospital - Staff " sheetId="93" r:id="rId14"/>
    <sheet name="Bristol Deaths - Inmates" sheetId="94" r:id="rId15"/>
    <sheet name="Bristol Deaths - Staff" sheetId="95" r:id="rId16"/>
    <sheet name="Dukes Tested Inmates" sheetId="80" r:id="rId17"/>
    <sheet name="Dukes Tested Staff" sheetId="81" r:id="rId18"/>
    <sheet name="Dukes Positive Inmates" sheetId="82" r:id="rId19"/>
    <sheet name="Dukes Positive Staff" sheetId="83" r:id="rId20"/>
    <sheet name="Dukes Hospital Inmates " sheetId="84" r:id="rId21"/>
    <sheet name="Dukes. Hospital Staff " sheetId="85" r:id="rId22"/>
    <sheet name="Dukes Deaths Inmates" sheetId="86" r:id="rId23"/>
    <sheet name="Dukes Deaths Staff" sheetId="87" r:id="rId24"/>
    <sheet name="Essex Tested Inmates" sheetId="72" r:id="rId25"/>
    <sheet name="Essex Tested Staff" sheetId="73" r:id="rId26"/>
    <sheet name="Essex Positive Inmates" sheetId="74" r:id="rId27"/>
    <sheet name="Essex Positive Staff" sheetId="75" r:id="rId28"/>
    <sheet name="Essex Hospitalized Inmates " sheetId="76" r:id="rId29"/>
    <sheet name="Essex Hospitalized Staff " sheetId="77" r:id="rId30"/>
    <sheet name="Essex Deaths Inmates" sheetId="78" r:id="rId31"/>
    <sheet name="Essex Deaths Staff" sheetId="79" r:id="rId32"/>
    <sheet name="Franklin Tested - Inmates" sheetId="64" r:id="rId33"/>
    <sheet name="Franklin Tested - Staff" sheetId="65" r:id="rId34"/>
    <sheet name="Franklin Positive - Inmates" sheetId="66" r:id="rId35"/>
    <sheet name="Franklin Positive - Staff" sheetId="67" r:id="rId36"/>
    <sheet name="FranklinHospitalized - Inmates " sheetId="68" r:id="rId37"/>
    <sheet name="Franklin Hospitalized - Staff " sheetId="69" r:id="rId38"/>
    <sheet name="Franklin Deaths - Inmates" sheetId="70" r:id="rId39"/>
    <sheet name="Franklin Deaths - Staff" sheetId="71" r:id="rId40"/>
    <sheet name="Hampden Tested Inmates" sheetId="56" r:id="rId41"/>
    <sheet name="Hampden Tested Staff" sheetId="57" r:id="rId42"/>
    <sheet name="Hampden Positive Inmates" sheetId="58" r:id="rId43"/>
    <sheet name="Hampden Positive Staff" sheetId="59" r:id="rId44"/>
    <sheet name="Hampden Hospital Inmates " sheetId="60" r:id="rId45"/>
    <sheet name="Hampden Hospital Staff " sheetId="61" r:id="rId46"/>
    <sheet name="Hampden Deaths Inmates" sheetId="62" r:id="rId47"/>
    <sheet name="Hampden Deaths Staff" sheetId="63" r:id="rId48"/>
    <sheet name="HAMPSHIRE Tested Inmates" sheetId="48" r:id="rId49"/>
    <sheet name="HAMPSHIRE Tested Staff" sheetId="49" r:id="rId50"/>
    <sheet name="HAMPSHIRE Positive Inmates" sheetId="50" r:id="rId51"/>
    <sheet name="HAMPSHIRE Positive Staff" sheetId="51" r:id="rId52"/>
    <sheet name="HAMPSHIRE Hospital Inmates " sheetId="52" r:id="rId53"/>
    <sheet name="HAMPSHIRE Hospital Staff " sheetId="53" r:id="rId54"/>
    <sheet name="HAMPSHIRE Deaths Inmates" sheetId="54" r:id="rId55"/>
    <sheet name="HAMPSHIRE  Deaths Staff" sheetId="55" r:id="rId56"/>
    <sheet name="Middlesex Tested Inmates" sheetId="40" r:id="rId57"/>
    <sheet name="Middlesex Tested Staff" sheetId="41" r:id="rId58"/>
    <sheet name="Middlesex Positive Inmates" sheetId="42" r:id="rId59"/>
    <sheet name="Middlesex Positive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 s="1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 s="1"/>
  <c r="B10" i="29" l="1"/>
  <c r="B21" i="29"/>
  <c r="B28" i="29"/>
  <c r="B40" i="29"/>
  <c r="B75" i="29"/>
  <c r="B430" i="29"/>
  <c r="B10" i="28"/>
  <c r="B21" i="28"/>
  <c r="B28" i="28"/>
  <c r="B40" i="28"/>
  <c r="B75" i="28"/>
  <c r="B430" i="28"/>
  <c r="B11" i="27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<sst xmlns="http://schemas.openxmlformats.org/spreadsheetml/2006/main" count="38795" uniqueCount="483">
  <si>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</si>
  <si>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</si>
  <si>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</si>
  <si>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</si>
  <si>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</si>
  <si>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</si>
  <si>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</si>
  <si>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</si>
  <si>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</si>
  <si>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</si>
  <si>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</si>
  <si>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</si>
  <si>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</si>
  <si>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</si>
  <si>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</si>
  <si>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</si>
  <si>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</si>
  <si>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</si>
  <si>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</si>
  <si>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</si>
  <si>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</si>
  <si>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</si>
  <si>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</si>
  <si>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</si>
  <si>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</si>
  <si>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</si>
  <si>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</si>
  <si>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</si>
  <si>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</si>
  <si>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</si>
  <si>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</si>
  <si>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</si>
  <si>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</si>
  <si>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</si>
  <si>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</si>
  <si>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</si>
  <si>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</si>
  <si>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</si>
  <si>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</si>
  <si>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</si>
  <si>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</si>
  <si>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</si>
  <si>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</si>
  <si>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</si>
  <si>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</si>
  <si>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</si>
  <si>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</si>
  <si>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</si>
  <si>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</si>
  <si>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</si>
  <si>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</si>
  <si>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</si>
  <si>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</si>
  <si>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</si>
  <si>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</si>
  <si>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</si>
  <si>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</si>
  <si>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</si>
  <si>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</si>
  <si>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</si>
  <si>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</si>
  <si>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</si>
  <si>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</si>
  <si>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</si>
  <si>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</si>
  <si>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</si>
  <si>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</si>
  <si>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</si>
  <si>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</si>
  <si>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</si>
  <si>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</si>
  <si>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</si>
  <si>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</si>
  <si>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</si>
  <si>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</si>
  <si>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</si>
  <si>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</si>
  <si>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</si>
  <si>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</si>
  <si>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</si>
  <si>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</si>
  <si>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</si>
  <si>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</si>
  <si>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</si>
  <si>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</si>
  <si>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</si>
  <si>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</si>
  <si>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10/7/2021</t>
  </si>
  <si>
    <t>DATE  10/7/2021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</si>
  <si>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</si>
  <si>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</si>
  <si>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</si>
  <si>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</si>
  <si>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</si>
  <si>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</si>
  <si>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</si>
  <si>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</si>
  <si>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</si>
  <si>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</si>
  <si>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</si>
  <si>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</si>
  <si>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</si>
  <si>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</si>
  <si>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</si>
  <si>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</si>
  <si>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</si>
  <si>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</si>
  <si>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</si>
  <si>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</si>
  <si>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</si>
  <si>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</si>
  <si>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</si>
  <si>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</si>
  <si>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</si>
  <si>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</si>
  <si>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</si>
  <si>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</si>
  <si>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</si>
  <si>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</si>
  <si>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</si>
  <si>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</si>
  <si>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</si>
  <si>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</si>
  <si>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</si>
  <si>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</si>
  <si>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</si>
  <si>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</si>
  <si>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</si>
  <si>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</si>
  <si>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</si>
  <si>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</si>
  <si>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</si>
  <si>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</si>
  <si>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</si>
  <si>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</si>
  <si>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</si>
  <si>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</si>
  <si>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</si>
  <si>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</si>
  <si>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</si>
  <si>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</si>
  <si>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</si>
  <si>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</si>
  <si>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</si>
  <si>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</si>
  <si>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</si>
  <si>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</si>
  <si>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</si>
  <si>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</si>
  <si>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</si>
  <si>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</si>
  <si>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</si>
  <si>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</si>
  <si>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</si>
  <si>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</si>
  <si>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</si>
  <si>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</si>
  <si>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</si>
  <si>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</si>
  <si>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</si>
  <si>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</si>
  <si>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</si>
  <si>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</si>
  <si>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</si>
  <si>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</si>
  <si>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</si>
  <si>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</si>
  <si>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</si>
  <si>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</si>
  <si>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</si>
  <si>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</si>
  <si>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</si>
  <si>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</si>
  <si>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</si>
  <si>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</si>
  <si>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</si>
  <si>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</si>
  <si>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</si>
  <si>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</si>
  <si>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</si>
  <si>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</si>
  <si>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</si>
  <si>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</si>
  <si>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</si>
  <si>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</si>
  <si>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</si>
  <si>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</si>
  <si>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</si>
  <si>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</si>
  <si>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</si>
  <si>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</si>
  <si>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</si>
  <si>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</si>
  <si>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</si>
  <si>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</si>
  <si>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</si>
  <si>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</si>
  <si>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</si>
  <si>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</si>
  <si>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</si>
  <si>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</si>
  <si>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</si>
  <si>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</si>
  <si>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</si>
  <si>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</si>
  <si>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</si>
  <si>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</si>
  <si>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</si>
  <si>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</si>
  <si>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</si>
  <si>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</si>
  <si>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</si>
  <si>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</si>
  <si>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</si>
  <si>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</si>
  <si>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</si>
  <si>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</si>
  <si>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</si>
  <si>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</si>
  <si>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</si>
  <si>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</si>
  <si>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</si>
  <si>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</si>
  <si>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</si>
  <si>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</si>
  <si>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</si>
  <si>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</si>
  <si>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</si>
  <si>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</si>
  <si>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</si>
  <si>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</si>
  <si>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</si>
  <si>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</si>
  <si>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</si>
  <si>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</si>
  <si>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</si>
  <si>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</si>
  <si>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</si>
  <si>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</si>
  <si>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</si>
  <si>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</si>
  <si>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</si>
  <si>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</si>
  <si>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</si>
  <si>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</si>
  <si>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</si>
  <si>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</si>
  <si>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</si>
  <si>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</si>
  <si>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</si>
  <si>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</si>
  <si>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</si>
  <si>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</si>
  <si>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</si>
  <si>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</si>
  <si>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</si>
  <si>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</si>
  <si>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</si>
  <si>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</si>
  <si>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</si>
  <si>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</si>
  <si>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</si>
  <si>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</si>
  <si>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</si>
  <si>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</si>
  <si>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</si>
  <si>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</si>
  <si>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</si>
  <si>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</si>
  <si>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</si>
  <si>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</si>
  <si>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</si>
  <si>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</si>
  <si>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</si>
  <si>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</si>
  <si>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</si>
  <si>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</si>
  <si>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</si>
  <si>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</si>
  <si>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</si>
  <si>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</si>
  <si>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</si>
  <si>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</si>
  <si>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</si>
  <si>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</si>
  <si>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</si>
  <si>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</si>
  <si>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</si>
  <si>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</si>
  <si>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</si>
  <si>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</si>
  <si>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</si>
  <si>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</si>
  <si>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</si>
  <si>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</si>
  <si>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</si>
  <si>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</si>
  <si>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</si>
  <si>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</si>
  <si>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</si>
  <si>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</si>
  <si>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</si>
  <si>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</si>
  <si>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</si>
  <si>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</si>
  <si>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</si>
  <si>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</si>
  <si>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</si>
  <si>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</si>
  <si>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</si>
  <si>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</si>
  <si>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</si>
  <si>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</si>
  <si>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</si>
  <si>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</si>
  <si>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</si>
  <si>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</si>
  <si>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</si>
  <si>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</si>
  <si>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</si>
  <si>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</si>
  <si>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</si>
  <si>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</si>
  <si>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</si>
  <si>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</si>
  <si>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</si>
  <si>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</si>
  <si>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</si>
  <si>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</si>
  <si>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</si>
  <si>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</si>
  <si>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</si>
  <si>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</si>
  <si>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</si>
  <si>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</si>
  <si>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</si>
  <si>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</si>
  <si>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</si>
  <si>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</si>
  <si>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</si>
  <si>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</si>
  <si>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</si>
  <si>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</si>
  <si>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</si>
  <si>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</si>
  <si>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</si>
  <si>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</si>
  <si>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</si>
  <si>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</si>
  <si>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</si>
  <si>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</si>
  <si>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</si>
  <si>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</si>
  <si>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</si>
  <si>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</si>
  <si>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</si>
  <si>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</si>
  <si>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</si>
  <si>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</si>
  <si>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</si>
  <si>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</si>
  <si>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</si>
  <si>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</si>
  <si>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</si>
  <si>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</si>
  <si>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</si>
  <si>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</si>
  <si>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</si>
  <si>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</si>
  <si>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</si>
  <si>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</si>
  <si>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</si>
  <si>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</si>
  <si>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</si>
  <si>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</si>
  <si>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</si>
  <si>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</si>
  <si>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</si>
  <si>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</si>
  <si>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</si>
  <si>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</si>
  <si>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</si>
  <si>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</si>
  <si>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</si>
  <si>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</si>
  <si>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</si>
  <si>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</si>
  <si>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</si>
  <si>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</si>
  <si>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</si>
  <si>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</si>
  <si>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</si>
  <si>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</si>
  <si>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</si>
  <si>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</si>
  <si>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</si>
  <si>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</si>
  <si>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</si>
  <si>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</si>
  <si>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</si>
  <si>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</si>
  <si>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</si>
  <si>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</si>
  <si>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</si>
  <si>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</si>
  <si>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</si>
  <si>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</si>
  <si>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</si>
  <si>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</si>
  <si>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</si>
  <si>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</si>
  <si>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</si>
  <si>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</si>
  <si>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</si>
  <si>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</si>
  <si>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</si>
  <si>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</si>
  <si>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</si>
  <si>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</si>
  <si>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</si>
  <si>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</si>
  <si>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</si>
  <si>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</si>
  <si>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</si>
  <si>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</si>
  <si>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</si>
  <si>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</si>
  <si>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</si>
  <si>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</si>
  <si>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</si>
  <si>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</si>
  <si>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</si>
  <si>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</si>
  <si>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</si>
  <si>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</si>
  <si>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</si>
  <si>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</si>
  <si>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</si>
  <si>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</si>
  <si>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</si>
  <si>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</si>
  <si>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</si>
  <si>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</si>
  <si>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</si>
  <si>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</si>
  <si>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10/07/2021</t>
  </si>
  <si>
    <t>SUFFOLK</t>
  </si>
  <si>
    <t>Suffolk</t>
  </si>
  <si>
    <t xml:space="preserve">Plymouth </t>
  </si>
  <si>
    <t>PLYMOUTH</t>
  </si>
  <si>
    <t>DATE:10/07/2021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</si>
  <si>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</si>
  <si>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</si>
  <si>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</si>
  <si>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</si>
  <si>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</si>
  <si>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</si>
  <si>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October 07, 2021</t>
  </si>
  <si>
    <t>10.7.2021</t>
  </si>
  <si>
    <t>HAMPSHIRE</t>
  </si>
  <si>
    <t>HAMPDEN COUNTY</t>
  </si>
  <si>
    <t>X</t>
  </si>
  <si>
    <t>x</t>
  </si>
  <si>
    <t>Date: 10/07/2021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</si>
  <si>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</si>
  <si>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</si>
  <si>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10/07/2021</t>
  </si>
  <si>
    <t>DATE: October 7,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</si>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</sst>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6906B-6F26-4C28-9855-B4A3448D0097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477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482</v>
      </c>
    </row>
    <row r="27" spans="1:2">
      <c r="A27" s="2" t="s">
        <v>476</v>
      </c>
    </row>
    <row r="28" spans="1:2">
      <c r="A28" s="2" t="s">
        <v>23</v>
      </c>
    </row>
    <row r="29" spans="1:2" ht="15" thickBot="1">
      <c r="A29" s="48" t="s">
        <v>24</v>
      </c>
      <c r="B29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482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482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 t="s">
        <v>482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  <c r="B114" t="s">
        <v>482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t="s">
        <v>482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t="s">
        <v>482</v>
      </c>
    </row>
    <row r="434" spans="1:2">
      <c r="A434" s="14" t="s">
        <v>46</v>
      </c>
    </row>
    <row r="435" spans="1:2">
      <c r="A435" s="14"/>
    </row>
    <row r="436" spans="1:2">
      <c r="A436" s="156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307C3-911A-48AD-8178-735719BBA4B6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472</v>
      </c>
      <c r="B1" s="42" t="s">
        <v>454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453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473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9245D-51AA-4E2F-B7A5-72029778E624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472</v>
      </c>
      <c r="B1" s="142" t="s">
        <v>451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469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A56AA-4F94-43A5-B1F9-CFD8C8254C6B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472</v>
      </c>
      <c r="B1" s="147" t="s">
        <v>455</v>
      </c>
    </row>
    <row r="2" spans="1:2" ht="15" thickBot="1">
      <c r="A2" s="60" t="s">
        <v>87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473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475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474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7FE5F-61C2-4A5E-9CC3-0ED2854CC294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472</v>
      </c>
      <c r="B1" s="150" t="s">
        <v>59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469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B4183-EFF2-41FB-B877-764E6C6970EC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472</v>
      </c>
      <c r="B1" s="142" t="s">
        <v>80</v>
      </c>
    </row>
    <row r="2" spans="1:2" ht="15" thickBot="1">
      <c r="A2" s="60" t="s">
        <v>87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8E1FD-2D08-4FDC-9AB7-ECD60BE9E5BD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472</v>
      </c>
      <c r="B1" s="43" t="s">
        <v>456</v>
      </c>
    </row>
    <row r="2" spans="1:2" ht="15" thickBot="1">
      <c r="A2" s="60" t="s">
        <v>87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469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317B3-CEAB-491C-A138-A3221D4BD7B5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472</v>
      </c>
      <c r="B1" s="142" t="s">
        <v>62</v>
      </c>
    </row>
    <row r="2" spans="1:2">
      <c r="A2" s="60" t="s">
        <v>87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CB5D9-F365-4CE7-BD69-CBF383C7459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B4CA6-3AC2-46E3-AB5F-52582A0DEA4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39C07-B8C3-4002-A1FF-8FB84A62BF0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90558-903C-4607-9068-2F17C306894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478</v>
      </c>
      <c r="B1" s="30" t="s">
        <v>454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21006-FED2-4B03-A8D9-49C0144B089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FED71-8EAE-484A-9BA5-2B8C879548CC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E1F5D-60F6-41BC-B25E-BA733A2B8C0E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2645C-A1DC-4D08-97E9-D117C89C946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0CD2B-1495-4313-913F-98ACA353EF5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C2320-26D3-4DB4-BFFA-E3799106A56A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27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>
        <v>27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27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>
        <v>15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11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27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11</v>
      </c>
    </row>
    <row r="26" spans="1:2">
      <c r="A26" s="2" t="s">
        <v>41</v>
      </c>
      <c r="B26" s="38">
        <v>16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27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8</v>
      </c>
    </row>
    <row r="34" spans="1:2">
      <c r="A34" s="2" t="s">
        <v>17</v>
      </c>
      <c r="B34" s="38">
        <v>10</v>
      </c>
    </row>
    <row r="35" spans="1:2" ht="14.5" customHeight="1">
      <c r="A35" s="2" t="s">
        <v>18</v>
      </c>
      <c r="B35" s="38">
        <v>5</v>
      </c>
    </row>
    <row r="36" spans="1:2">
      <c r="A36" s="2" t="s">
        <v>19</v>
      </c>
      <c r="B36" s="38" t="s">
        <v>482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>
        <v>27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24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>
        <v>27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27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27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  <c r="B226" s="38" t="s">
        <v>482</v>
      </c>
    </row>
    <row r="227" spans="1:2">
      <c r="A227" s="2" t="s">
        <v>289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23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27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19</v>
      </c>
    </row>
    <row r="434" spans="1:2">
      <c r="A434" s="14" t="s">
        <v>46</v>
      </c>
      <c r="B434" s="38">
        <v>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98D9C-E0A4-4C82-9BE0-8B7C27CAAAB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468</v>
      </c>
      <c r="B1" s="33" t="s">
        <v>67</v>
      </c>
    </row>
    <row r="2" spans="1:2" ht="15" thickBot="1">
      <c r="A2" s="31" t="s">
        <v>467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5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5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5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5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v>5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482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482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v>5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D29E8-F4B1-4406-9AE8-503366263C20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468</v>
      </c>
      <c r="B1" s="33" t="s">
        <v>51</v>
      </c>
    </row>
    <row r="2" spans="1:2" ht="15" thickBot="1">
      <c r="A2" s="31" t="s">
        <v>467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523A0-C392-456A-B172-9337BFA7A089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468</v>
      </c>
      <c r="B1" s="33" t="s">
        <v>52</v>
      </c>
    </row>
    <row r="2" spans="1:2" ht="15" thickBot="1">
      <c r="A2" s="31" t="s">
        <v>467</v>
      </c>
      <c r="B2" s="35" t="s">
        <v>53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482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482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482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  <c r="B227" s="38" t="s">
        <v>482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482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F86A0-4263-44F1-ABE3-874F4C2D97C0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2A8EA-BFC4-4F97-A36F-69FC72070512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478</v>
      </c>
      <c r="B1" s="30" t="s">
        <v>451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58">
        <v>0</v>
      </c>
    </row>
    <row r="4" spans="1:2">
      <c r="B4" s="1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3A608-38A0-4477-A2E4-5C6F16210DD7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81EDB-F234-4804-B979-687519554AA5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468</v>
      </c>
      <c r="B1" s="43" t="s">
        <v>61</v>
      </c>
    </row>
    <row r="2" spans="1:2" ht="15" thickBot="1">
      <c r="A2" s="31" t="s">
        <v>467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6EC5C-AD0C-4B15-A8F2-339D5284BDBC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468</v>
      </c>
      <c r="B1" s="33" t="s">
        <v>62</v>
      </c>
    </row>
    <row r="2" spans="1:2" ht="15" thickBot="1">
      <c r="A2" s="31" t="s">
        <v>467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F4168-567E-4BB5-9F26-02CF8E17AB7B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44476</v>
      </c>
      <c r="B2" s="35" t="s">
        <v>54</v>
      </c>
    </row>
    <row r="3" spans="1:2" ht="15" thickBot="1">
      <c r="A3" s="24" t="s">
        <v>10</v>
      </c>
      <c r="B3" s="30" t="s">
        <v>482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482</v>
      </c>
    </row>
    <row r="7" spans="1:2">
      <c r="A7" s="2" t="s">
        <v>2</v>
      </c>
      <c r="B7" s="30" t="s">
        <v>482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482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482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482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482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482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482</v>
      </c>
    </row>
    <row r="34" spans="1:2">
      <c r="A34" s="19" t="s">
        <v>17</v>
      </c>
      <c r="B34" s="30" t="s">
        <v>482</v>
      </c>
    </row>
    <row r="35" spans="1:2" ht="14.5" customHeight="1">
      <c r="A35" s="19" t="s">
        <v>18</v>
      </c>
      <c r="B35" s="30" t="s">
        <v>482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482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482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461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482</v>
      </c>
    </row>
    <row r="434" spans="1:2">
      <c r="A434" s="14" t="s">
        <v>46</v>
      </c>
      <c r="B434" s="30" t="s">
        <v>482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9451F-B6ED-4DF4-986F-5308CFBD8131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454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04E23-C879-41D1-A950-765025E4A1F1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451</v>
      </c>
    </row>
    <row r="2" spans="1:2" ht="16" thickBot="1">
      <c r="A2" s="104" t="s">
        <v>445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464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462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462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3E00D-5999-4D40-A304-778CA817AB9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515F2-5CA7-4596-9DD1-799ADD1B3BE6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44476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13318-098F-44B8-B12F-4C3943A4038B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946E8-9C95-455D-ABEC-EC0A7FA101D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96F62E-47A3-46EE-BE87-E642C697EA4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478</v>
      </c>
      <c r="B1" s="64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481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1D479-340A-4103-BDEE-B7E6CFD3987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61">
        <v>44476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89315-3932-45FE-AAF1-A56FD3481B26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0" t="s">
        <v>87</v>
      </c>
      <c r="B2" s="35" t="s">
        <v>54</v>
      </c>
    </row>
    <row r="3" spans="1:2" ht="15" thickBot="1">
      <c r="A3" s="76" t="s">
        <v>10</v>
      </c>
      <c r="B3" s="38">
        <v>29</v>
      </c>
    </row>
    <row r="5" spans="1:2" ht="15" thickBot="1">
      <c r="A5" s="25" t="s">
        <v>0</v>
      </c>
    </row>
    <row r="6" spans="1:2">
      <c r="A6" s="6" t="s">
        <v>1</v>
      </c>
      <c r="B6" s="38">
        <v>21</v>
      </c>
    </row>
    <row r="7" spans="1:2">
      <c r="A7" s="2" t="s">
        <v>2</v>
      </c>
      <c r="B7" s="38">
        <v>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  <c r="B14" s="38">
        <v>18</v>
      </c>
    </row>
    <row r="15" spans="1:2">
      <c r="A15" s="69" t="s">
        <v>6</v>
      </c>
      <c r="B15" s="38">
        <v>10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  <c r="B19" s="38" t="s">
        <v>482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29</v>
      </c>
    </row>
    <row r="24" spans="1:2">
      <c r="A24" s="60" t="s">
        <v>39</v>
      </c>
    </row>
    <row r="25" spans="1:2">
      <c r="A25" s="69" t="s">
        <v>40</v>
      </c>
      <c r="B25" s="38">
        <v>20</v>
      </c>
    </row>
    <row r="26" spans="1:2">
      <c r="A26" s="69" t="s">
        <v>41</v>
      </c>
      <c r="B26" s="38">
        <v>8</v>
      </c>
    </row>
    <row r="27" spans="1:2">
      <c r="A27" s="69" t="s">
        <v>3</v>
      </c>
      <c r="B27" s="38" t="s">
        <v>482</v>
      </c>
    </row>
    <row r="28" spans="1:2">
      <c r="A28" s="69" t="s">
        <v>23</v>
      </c>
    </row>
    <row r="29" spans="1:2">
      <c r="A29" s="69" t="s">
        <v>24</v>
      </c>
      <c r="B29" s="38">
        <v>29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>
        <v>10</v>
      </c>
    </row>
    <row r="34" spans="1:2">
      <c r="A34" s="69" t="s">
        <v>17</v>
      </c>
      <c r="B34" s="38">
        <v>11</v>
      </c>
    </row>
    <row r="35" spans="1:2" ht="14.5" customHeight="1">
      <c r="A35" s="69" t="s">
        <v>18</v>
      </c>
      <c r="B35" s="38" t="s">
        <v>482</v>
      </c>
    </row>
    <row r="36" spans="1:2">
      <c r="A36" s="69" t="s">
        <v>19</v>
      </c>
      <c r="B36" s="38" t="s">
        <v>482</v>
      </c>
    </row>
    <row r="37" spans="1:2">
      <c r="A37" s="69" t="s">
        <v>20</v>
      </c>
      <c r="B37" s="38" t="s">
        <v>482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29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26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482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29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29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29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>
        <v>8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20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 t="s">
        <v>482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29</v>
      </c>
    </row>
    <row r="434" spans="1:2">
      <c r="A434" s="70" t="s">
        <v>38</v>
      </c>
    </row>
    <row r="435" spans="1:2">
      <c r="A435" s="69" t="s">
        <v>45</v>
      </c>
      <c r="B435" s="38">
        <v>26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7A900-2CBE-4D1D-B4F6-BC177BB61F21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460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43DAB-39EB-49AF-BE0A-9441851ECDBA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460</v>
      </c>
      <c r="B1" s="33" t="s">
        <v>51</v>
      </c>
    </row>
    <row r="2" spans="1:2">
      <c r="A2" s="60" t="s">
        <v>87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13724A-8270-4EBC-B524-A92C8AD706E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460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36126-82E6-4480-A793-0069482BC46A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60" t="s">
        <v>87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76E2F-CF35-41D2-92B0-473ACA0F7205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460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BF1BC-8634-4127-9582-F4FA1D36F50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460</v>
      </c>
      <c r="B1" s="43" t="s">
        <v>61</v>
      </c>
    </row>
    <row r="2" spans="1:2">
      <c r="A2" s="60" t="s">
        <v>87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BAB52-A9E2-4D79-A49E-874012EE5BDC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460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2DB9C-ABD1-47C9-A7D2-A212855B9CC5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DFACE-22A1-44FB-AF77-24B912951C1B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62E2D-529E-4207-BA64-DE98CF84AA8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459</v>
      </c>
      <c r="B1" s="33" t="s">
        <v>67</v>
      </c>
    </row>
    <row r="2" spans="1:2" ht="15" thickBot="1">
      <c r="A2" s="31" t="str">
        <f>'HAMPSHIRE Tested Inmates'!A2</f>
        <v>10.7.2021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A8389-7C10-4D1B-AB53-95FDBFB3C8D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459</v>
      </c>
      <c r="B1" s="33" t="s">
        <v>51</v>
      </c>
    </row>
    <row r="2" spans="1:2" ht="15" thickBot="1">
      <c r="A2" s="31" t="str">
        <f>'HAMPSHIRE Tested Inmates'!A2</f>
        <v>10.7.2021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1CBA6-709D-4971-A2A9-99CA8BAFBE1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459</v>
      </c>
      <c r="B1" s="33" t="s">
        <v>52</v>
      </c>
    </row>
    <row r="2" spans="1:2" ht="15" thickBot="1">
      <c r="A2" s="31" t="str">
        <f>'HAMPSHIRE Tested Inmates'!A2</f>
        <v>10.7.2021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F078-718C-4A56-A71D-73E48DE8D6C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31" t="str">
        <f>'HAMPSHIRE Tested Inmates'!A2</f>
        <v>10.7.2021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C6D53-A786-46CE-92F4-D11375CC6AA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10.7.2021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A8828-05CC-465A-A6BC-AE5560A7FE7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459</v>
      </c>
      <c r="B1" s="43" t="s">
        <v>61</v>
      </c>
    </row>
    <row r="2" spans="1:2" ht="15" thickBot="1">
      <c r="A2" s="31" t="str">
        <f>'HAMPSHIRE Tested Inmates'!A2</f>
        <v>10.7.2021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B1112-412F-4025-BA72-CFD03EC7677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459</v>
      </c>
      <c r="B1" s="42" t="s">
        <v>62</v>
      </c>
    </row>
    <row r="2" spans="1:2" ht="15" thickBot="1">
      <c r="A2" s="31" t="str">
        <f>'HAMPSHIRE Tested Inmates'!A2</f>
        <v>10.7.2021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914F0-3939-44AD-A7BB-E7CA97D64C8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482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482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482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E9F19-11E6-4B01-BA45-3AF897BB58B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C3571-41AA-4EFA-B94E-61723FA8FDD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85A5B-C7D3-4816-A654-6AD89DAAD783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A329D-F2C0-4084-9A34-8FA3A72FFE3B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41282-05C6-4C0C-A2AE-8DD211EC1B13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CB3D9-59FA-477D-B219-28A76CE2429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45D07-8A47-4CC8-BCA4-D148200A166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9FED4-6C6D-4C2A-B1CA-C28F6C76E80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457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219B0-7DC1-4248-965A-263A30EB5CE8}">
  <dimension ref="A1:B457"/>
  <sheetViews>
    <sheetView topLeftCell="A419" zoomScale="130" zoomScaleNormal="130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 t="s">
        <v>482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482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482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482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482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74EA-25E9-4AC3-B4B3-25DB9093BA39}">
  <dimension ref="A1:B457"/>
  <sheetViews>
    <sheetView zoomScaleNormal="100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452</v>
      </c>
      <c r="B1" s="30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2A80D-C249-41A9-AF40-4FCF6657E50A}">
  <dimension ref="A1:B453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07ABA-EEA3-4C95-8893-F7CE3E8673D4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4FEC6-135E-47C2-B9C2-3B776046D729}">
  <dimension ref="A1:B451"/>
  <sheetViews>
    <sheetView workbookViewId="0">
      <selection activeCell="B437" sqref="B437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452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9C232-3D2C-4DA8-BCE2-03986D2A416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478</v>
      </c>
      <c r="B1" s="66" t="s">
        <v>456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1A21-0CC0-4203-962F-78ADE4899C49}">
  <dimension ref="A1:B440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7A445-1F9E-4EEF-A809-3969151E16C9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452</v>
      </c>
      <c r="B1" s="66" t="s">
        <v>456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6EE84-4700-43C4-BED3-3893AD29DE84}">
  <dimension ref="A1:B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452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453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588BB-7488-4023-95D7-84326194371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" thickBot="1">
      <c r="A2" s="61">
        <v>44476</v>
      </c>
      <c r="B2" s="35" t="s">
        <v>54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11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482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482</v>
      </c>
    </row>
    <row r="26" spans="1:2">
      <c r="A26" s="2" t="s">
        <v>41</v>
      </c>
      <c r="B26" s="38" t="s">
        <v>482</v>
      </c>
    </row>
    <row r="27" spans="1:2">
      <c r="A27" s="2" t="s">
        <v>3</v>
      </c>
      <c r="B27" s="38">
        <v>6</v>
      </c>
    </row>
    <row r="28" spans="1:2">
      <c r="A28" s="2" t="s">
        <v>23</v>
      </c>
    </row>
    <row r="29" spans="1:2" ht="15" thickBot="1">
      <c r="A29" s="48" t="s">
        <v>24</v>
      </c>
      <c r="B29" s="38">
        <f>SUM(B25:B28)</f>
        <v>6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482</v>
      </c>
    </row>
    <row r="34" spans="1:2">
      <c r="A34" s="19" t="s">
        <v>17</v>
      </c>
      <c r="B34" s="38">
        <v>5</v>
      </c>
    </row>
    <row r="35" spans="1:2" ht="14.5" customHeight="1">
      <c r="A35" s="19" t="s">
        <v>18</v>
      </c>
      <c r="B35" s="38" t="s">
        <v>482</v>
      </c>
    </row>
    <row r="36" spans="1:2">
      <c r="A36" s="19" t="s">
        <v>19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5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482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482</v>
      </c>
    </row>
    <row r="60" spans="1:2" ht="15" thickBot="1">
      <c r="A60" s="50" t="s">
        <v>24</v>
      </c>
      <c r="B60" s="38">
        <f>SUM(B48:B59)</f>
        <v>8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>
        <v>11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f>SUM(B62:B75)</f>
        <v>11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>
        <v>11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f>SUM(B78:B429)</f>
        <v>11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10</v>
      </c>
    </row>
    <row r="434" spans="1:2">
      <c r="A434" s="14" t="s">
        <v>46</v>
      </c>
      <c r="B434" s="38" t="s">
        <v>482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EBF46-A11D-42AD-A818-522D202210C2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449</v>
      </c>
      <c r="B1" s="33" t="s">
        <v>67</v>
      </c>
    </row>
    <row r="2" spans="1:2" ht="15" thickBot="1">
      <c r="A2" s="61">
        <v>44476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482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482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482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11A57-1136-4BBA-85BC-E9CB9519F2C8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44476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f>SUM(B77:B428)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C52519-187F-4842-AFFD-7D173F3C013E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44476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f>SUM(B6:B10)</f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f>SUM(B32:B40)</f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E8E7B-B610-4E6E-9CEF-0C39E9B8C52E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44476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SUM(B4:B9)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79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F7E14-0D93-4D23-B0E6-0FBF32E74217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44476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  <c r="B10" s="38">
        <f>SUM(B5:B9)</f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  <c r="B21" s="38">
        <f>SUM(B13:B20)</f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  <c r="B28" s="38">
        <f>SUM(B24:B27)</f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  <c r="B40" s="38">
        <f>SUM(B31:B39)</f>
        <v>0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2">
      <c r="A65" s="49" t="s">
        <v>346</v>
      </c>
    </row>
    <row r="66" spans="1:2">
      <c r="A66" s="19" t="s">
        <v>337</v>
      </c>
    </row>
    <row r="67" spans="1:2">
      <c r="A67" s="9" t="s">
        <v>319</v>
      </c>
    </row>
    <row r="68" spans="1:2">
      <c r="A68" s="49" t="s">
        <v>441</v>
      </c>
    </row>
    <row r="69" spans="1:2">
      <c r="A69" s="2" t="s">
        <v>440</v>
      </c>
    </row>
    <row r="70" spans="1:2">
      <c r="A70" s="2" t="s">
        <v>242</v>
      </c>
    </row>
    <row r="71" spans="1:2">
      <c r="A71" s="2" t="s">
        <v>231</v>
      </c>
    </row>
    <row r="72" spans="1:2">
      <c r="A72" s="9" t="s">
        <v>448</v>
      </c>
    </row>
    <row r="73" spans="1:2">
      <c r="A73" s="28" t="s">
        <v>447</v>
      </c>
    </row>
    <row r="74" spans="1:2">
      <c r="A74" s="28" t="s">
        <v>13</v>
      </c>
    </row>
    <row r="75" spans="1:2" ht="15" thickBot="1">
      <c r="A75" s="48" t="s">
        <v>24</v>
      </c>
      <c r="B75" s="38">
        <f>SUM(B61:B74)</f>
        <v>0</v>
      </c>
    </row>
    <row r="76" spans="1:2" ht="15" thickBot="1"/>
    <row r="77" spans="1:2">
      <c r="A77" s="26" t="s">
        <v>82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>
        <f>SUM(B78:B429)</f>
        <v>0</v>
      </c>
    </row>
    <row r="431" spans="1:2" ht="15" thickBot="1"/>
    <row r="432" spans="1:2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6C704-95C0-4028-99D2-673F8DEE5F6B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44476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11DE0-65B0-4DC9-B442-3B81960690D3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9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959E3-5133-4659-9424-A79C769236C6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44476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77762-092A-4A78-8935-264D0B31E04C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482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EA65F-C461-41D9-A3A4-2239BD3B497D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39CB4-214E-4483-B49B-961B8BFAC9EE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482</v>
      </c>
    </row>
    <row r="5" spans="1:2" ht="1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482</v>
      </c>
    </row>
    <row r="15" spans="1:2">
      <c r="A15" s="2" t="s">
        <v>6</v>
      </c>
      <c r="B15" s="38" t="s">
        <v>482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482</v>
      </c>
    </row>
    <row r="35" spans="1:2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482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482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482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482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482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65AB4-545F-47A8-ACFB-49BC36F0FA46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48DEC-6A7C-4489-9568-07CB042C275C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34AF8-06A4-4DAD-AD20-CECF9F9F39A5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E1D10-B1A8-437B-9D5C-99669B88952D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AF915-B9F1-4761-AD01-D829AF0F97E9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50" sqref="B50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0A684-5BE2-4489-87C5-D1F2DD21D820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472</v>
      </c>
      <c r="B1" s="42" t="s">
        <v>65</v>
      </c>
    </row>
    <row r="2" spans="1:2" ht="15" thickBot="1">
      <c r="A2" s="60" t="s">
        <v>87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471</v>
      </c>
      <c r="B46" s="117"/>
    </row>
    <row r="47" spans="1:2" ht="203">
      <c r="A47" s="54" t="s">
        <v>470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469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2021-10-08T17:20:37Z</dcterms:modified>
</cp:coreProperties>
</file>