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10.22/"/>
    </mc:Choice>
  </mc:AlternateContent>
  <xr:revisionPtr revIDLastSave="13" documentId="8_{E78C008E-A9EA-4BBA-862A-4B3E0861284F}" xr6:coauthVersionLast="47" xr6:coauthVersionMax="47" xr10:uidLastSave="{D4701DAC-941E-4199-A624-426339B771E6}"/>
  <bookViews>
    <workbookView xWindow="35760" yWindow="225" windowWidth="21600" windowHeight="11325" xr2:uid="{00000000-000D-0000-FFFF-FFFF00000000}"/>
  </bookViews>
  <sheets>
    <sheet name="Barnstable Tested Inmates" sheetId="105" r:id="rId1"/>
    <sheet name="Barnstable Tested Staff" sheetId="106" r:id="rId2"/>
    <sheet name="Barnstable Positive Inmates" sheetId="107" r:id="rId3"/>
    <sheet name="Barnstable Positive Staff " sheetId="108" r:id="rId4"/>
    <sheet name="Barnstable Hospital Inmates" sheetId="109" r:id="rId5"/>
    <sheet name="Barnstable Hospital Staff" sheetId="110" r:id="rId6"/>
    <sheet name="Barnstable Deaths Inmates" sheetId="111" r:id="rId7"/>
    <sheet name="Barnstable Deaths Staff" sheetId="112" r:id="rId8"/>
    <sheet name="BERKSHIRE Tested Inmates" sheetId="97" r:id="rId9"/>
    <sheet name="BERKSHIRE Tested Staff" sheetId="98" r:id="rId10"/>
    <sheet name="BERKSHIRE Positive Inmates" sheetId="99" r:id="rId11"/>
    <sheet name="BERKSHIRE Positive Staff" sheetId="100" r:id="rId12"/>
    <sheet name="BERKSHIRE Hospital Inmates" sheetId="101" r:id="rId13"/>
    <sheet name="BERKSHIRE Hospital Staff" sheetId="102" r:id="rId14"/>
    <sheet name="BERKSHIRE Deaths Inmates" sheetId="103" r:id="rId15"/>
    <sheet name="BERKSHIRE Deaths Staff" sheetId="104" r:id="rId16"/>
    <sheet name="Bristol Tested - Inmates" sheetId="89" r:id="rId17"/>
    <sheet name="Bristol Tested - Staff" sheetId="90" r:id="rId18"/>
    <sheet name="Bristol Positive -Inmates" sheetId="91" r:id="rId19"/>
    <sheet name="Bristol Positive - Staff" sheetId="92" r:id="rId20"/>
    <sheet name="Bristol Hospital- Inmates " sheetId="93" r:id="rId21"/>
    <sheet name="Bristol Hospital - Staff " sheetId="94" r:id="rId22"/>
    <sheet name="Bristol Deaths - Inmates" sheetId="95" r:id="rId23"/>
    <sheet name="Bristol Deaths - Staff" sheetId="96" r:id="rId24"/>
    <sheet name="Dukes Tested Inmates" sheetId="81" r:id="rId25"/>
    <sheet name="Dukes Tested Staff" sheetId="82" r:id="rId26"/>
    <sheet name="Dukes Positive Inmates" sheetId="83" r:id="rId27"/>
    <sheet name="Dukes Positive Staff" sheetId="84" r:id="rId28"/>
    <sheet name="Dukes Hospital Inmates " sheetId="85" r:id="rId29"/>
    <sheet name="Dukes. Hospital Staff " sheetId="86" r:id="rId30"/>
    <sheet name="Dukes Deaths Inmates" sheetId="87" r:id="rId31"/>
    <sheet name="Dukes Deaths Staff" sheetId="88" r:id="rId32"/>
    <sheet name="Essex Tested Inmates" sheetId="73" r:id="rId33"/>
    <sheet name="Essex Tested Staff" sheetId="74" r:id="rId34"/>
    <sheet name="Essex Positive Inmates" sheetId="75" r:id="rId35"/>
    <sheet name="Essex Positive Staff" sheetId="76" r:id="rId36"/>
    <sheet name="Essex Hospitalized Inmates " sheetId="77" r:id="rId37"/>
    <sheet name="Essex Hospitalized Staff " sheetId="78" r:id="rId38"/>
    <sheet name="Essex Deaths Inmates" sheetId="79" r:id="rId39"/>
    <sheet name="Essex Deaths Staff" sheetId="80" r:id="rId40"/>
    <sheet name="Franklin Tested - Inmates" sheetId="65" r:id="rId41"/>
    <sheet name="Franklin Tested - Staff" sheetId="66" r:id="rId42"/>
    <sheet name="Franklin Positive - Inmates" sheetId="67" r:id="rId43"/>
    <sheet name="Franklin Positive - Staff" sheetId="68" r:id="rId44"/>
    <sheet name="FranklinHospitalized - Inmates " sheetId="69" r:id="rId45"/>
    <sheet name="Franklin Hospitalized - Staff " sheetId="70" r:id="rId46"/>
    <sheet name="Franklin Deaths - Inmates" sheetId="71" r:id="rId47"/>
    <sheet name="Franklin Deaths - Staff" sheetId="72" r:id="rId48"/>
    <sheet name="Hampden Tested Inmates" sheetId="57" r:id="rId49"/>
    <sheet name="Hampden Tested Staff" sheetId="58" r:id="rId50"/>
    <sheet name="Hampden Positive Inmates" sheetId="59" r:id="rId51"/>
    <sheet name="Hampden Positive Staff" sheetId="60" r:id="rId52"/>
    <sheet name="Hampden Hospital Inmates " sheetId="61" r:id="rId53"/>
    <sheet name="Hampden Hospital Staff " sheetId="62" r:id="rId54"/>
    <sheet name="Hampden Deaths Inmates" sheetId="63" r:id="rId55"/>
    <sheet name="Hampden Deaths Staff" sheetId="64" r:id="rId56"/>
    <sheet name="HAMPSHIRE Tested Inmates" sheetId="49" r:id="rId57"/>
    <sheet name="HAMPSHIRE Tested Staff" sheetId="50" r:id="rId58"/>
    <sheet name="HAMPSHIRE Positive Inmates" sheetId="51" r:id="rId59"/>
    <sheet name="HAMPSHIRE Positive Staff" sheetId="52" r:id="rId60"/>
    <sheet name="HAMPSHIRE Hospital Inmates " sheetId="53" r:id="rId61"/>
    <sheet name="HAMPSHIRE Hospital Staff " sheetId="54" r:id="rId62"/>
    <sheet name="HAMPSHIRE Deaths Inmates" sheetId="55" r:id="rId63"/>
    <sheet name="HAMPSHIRE  Deaths Staff" sheetId="56" r:id="rId64"/>
    <sheet name="Middlesex Tested Inmates" sheetId="41" r:id="rId65"/>
    <sheet name="Middlesex Tested Staff" sheetId="42" r:id="rId66"/>
    <sheet name="Middlesex Positive Inmates" sheetId="43" r:id="rId67"/>
    <sheet name="Middlesex Positive Staff" sheetId="44" r:id="rId68"/>
    <sheet name="Middlesex Hospital Inmates " sheetId="45" r:id="rId69"/>
    <sheet name="Middlesex Hospital Staff " sheetId="46" r:id="rId70"/>
    <sheet name="Middlesex Deaths Inmates" sheetId="47" r:id="rId71"/>
    <sheet name="Middlesex Deaths Staff" sheetId="48" r:id="rId72"/>
    <sheet name="Norfolk Total Tested - Inmates" sheetId="33" r:id="rId73"/>
    <sheet name="Norfolk Total Tested - Staff" sheetId="34" r:id="rId74"/>
    <sheet name="Norfolk Total Positive -Inmates" sheetId="35" r:id="rId75"/>
    <sheet name="Norfolk Total Positive - Staff" sheetId="36" r:id="rId76"/>
    <sheet name="Norfolk Total Hospital-Inmates " sheetId="37" r:id="rId77"/>
    <sheet name="Norfolk Total Hospital - Staff " sheetId="38" r:id="rId78"/>
    <sheet name="Norfolk Total Deaths - Inmates" sheetId="39" r:id="rId79"/>
    <sheet name="Norfolk Total Deaths - Staff" sheetId="40" r:id="rId80"/>
    <sheet name="PLYMOUTH Tested Inmates" sheetId="24" r:id="rId81"/>
    <sheet name="Sheet1" sheetId="25" r:id="rId82"/>
    <sheet name="PLYMOUTH Tested Staff" sheetId="26" r:id="rId83"/>
    <sheet name="PLYMOUTH Positive Inmates" sheetId="27" r:id="rId84"/>
    <sheet name="PLYMOUTH Positive Staff" sheetId="28" r:id="rId85"/>
    <sheet name="PLYMOUTH Hospital Inmates " sheetId="29" r:id="rId86"/>
    <sheet name="PLYMOUTH Hospital Staff " sheetId="30" r:id="rId87"/>
    <sheet name="PLYMOUTH Deaths Inmates" sheetId="31" r:id="rId88"/>
    <sheet name="PLYMOUTH Deaths Staff" sheetId="32" r:id="rId89"/>
    <sheet name="SUFFOLK Tested Inmates" sheetId="16" r:id="rId90"/>
    <sheet name="SUFFOLK Tested Staff" sheetId="17" r:id="rId91"/>
    <sheet name="SUFFOLK Positive Inmates" sheetId="18" r:id="rId92"/>
    <sheet name="SUFFOLK Positive Staff" sheetId="19" r:id="rId93"/>
    <sheet name="SUFFOLK Hospital Inmates " sheetId="20" r:id="rId94"/>
    <sheet name="SUFFOLK Hospital Staff " sheetId="21" r:id="rId95"/>
    <sheet name="SUFFOLK Deaths Inmates" sheetId="22" r:id="rId96"/>
    <sheet name="SUFFOLK Deaths Staff" sheetId="23" r:id="rId97"/>
    <sheet name="Worcester County Tested Staff" sheetId="7" r:id="rId98"/>
    <sheet name="Worcester County Tested Inmates" sheetId="2" r:id="rId99"/>
    <sheet name="Worcester Positive Inmates" sheetId="8" r:id="rId100"/>
    <sheet name="Worcester County Positive Staff" sheetId="9" r:id="rId101"/>
    <sheet name="Worcester County Hosp Inmate " sheetId="15" r:id="rId102"/>
    <sheet name="Worcester County HospStaff " sheetId="13" r:id="rId103"/>
    <sheet name="Worcester County Deaths Inmates" sheetId="10" r:id="rId104"/>
    <sheet name="Worcester County Deaths Staff" sheetId="11" r:id="rId105"/>
  </sheets>
  <definedNames>
    <definedName name="_xlnm.Print_Area" localSheetId="80">'PLYMOUTH Tested Inmates'!$A$1:$B$449</definedName>
    <definedName name="_xlnm.Print_Area" localSheetId="82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6" l="1"/>
  <c r="B79" i="96"/>
  <c r="B433" i="96"/>
  <c r="B441" i="96"/>
  <c r="B63" i="95"/>
  <c r="B79" i="95"/>
  <c r="B434" i="95"/>
  <c r="B440" i="95"/>
  <c r="B61" i="94"/>
  <c r="B77" i="94"/>
  <c r="B432" i="94"/>
  <c r="B440" i="94"/>
  <c r="B59" i="93"/>
  <c r="B75" i="93"/>
  <c r="B430" i="93"/>
  <c r="B436" i="93"/>
  <c r="B11" i="92"/>
  <c r="B22" i="92"/>
  <c r="B29" i="92"/>
  <c r="B44" i="92"/>
  <c r="B63" i="92"/>
  <c r="B79" i="92"/>
  <c r="B434" i="92"/>
  <c r="B442" i="92"/>
  <c r="B11" i="91"/>
  <c r="B22" i="91"/>
  <c r="B29" i="91"/>
  <c r="B44" i="91"/>
  <c r="B63" i="91"/>
  <c r="B79" i="91"/>
  <c r="B237" i="91"/>
  <c r="B433" i="91" s="1"/>
  <c r="B439" i="91"/>
  <c r="B11" i="90"/>
  <c r="B22" i="90"/>
  <c r="B29" i="90"/>
  <c r="B44" i="90"/>
  <c r="B66" i="90"/>
  <c r="B83" i="90"/>
  <c r="B438" i="90"/>
  <c r="B446" i="90"/>
  <c r="B11" i="89"/>
  <c r="B22" i="89"/>
  <c r="B29" i="89"/>
  <c r="B44" i="89"/>
  <c r="B62" i="89"/>
  <c r="B78" i="89"/>
  <c r="B432" i="89"/>
  <c r="B438" i="89"/>
  <c r="A2" i="56" l="1"/>
  <c r="A2" i="55"/>
  <c r="A2" i="54"/>
  <c r="A2" i="53"/>
  <c r="A2" i="52"/>
  <c r="A2" i="51"/>
  <c r="A2" i="50"/>
  <c r="B22" i="44" l="1"/>
  <c r="B41" i="44"/>
  <c r="B76" i="44"/>
  <c r="B431" i="44"/>
  <c r="B11" i="43"/>
  <c r="B22" i="43"/>
  <c r="B29" i="43"/>
  <c r="B41" i="43"/>
  <c r="B76" i="43"/>
  <c r="B431" i="43"/>
  <c r="B41" i="42"/>
  <c r="B76" i="42"/>
  <c r="B431" i="42"/>
  <c r="B11" i="41"/>
  <c r="B22" i="41"/>
  <c r="B29" i="41"/>
  <c r="B41" i="41"/>
  <c r="B76" i="41"/>
  <c r="B430" i="41"/>
  <c r="B11" i="40" l="1"/>
  <c r="B22" i="40"/>
  <c r="B29" i="40"/>
  <c r="B41" i="40"/>
  <c r="B72" i="40"/>
  <c r="B76" i="40" s="1"/>
  <c r="B152" i="40"/>
  <c r="B431" i="40"/>
  <c r="B6" i="39"/>
  <c r="B11" i="39" s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6" i="37"/>
  <c r="B11" i="37" s="1"/>
  <c r="B22" i="37"/>
  <c r="B29" i="37"/>
  <c r="B41" i="37"/>
  <c r="B72" i="37"/>
  <c r="B76" i="37"/>
  <c r="B152" i="37"/>
  <c r="B431" i="37" s="1"/>
  <c r="B11" i="36"/>
  <c r="B22" i="36"/>
  <c r="B29" i="36"/>
  <c r="B41" i="36"/>
  <c r="B72" i="36"/>
  <c r="B76" i="36"/>
  <c r="B152" i="36"/>
  <c r="B431" i="36" s="1"/>
  <c r="B6" i="35"/>
  <c r="B11" i="35"/>
  <c r="B22" i="35"/>
  <c r="B29" i="35"/>
  <c r="B41" i="35"/>
  <c r="B72" i="35"/>
  <c r="B76" i="35"/>
  <c r="B152" i="35"/>
  <c r="B431" i="35" s="1"/>
  <c r="B11" i="34"/>
  <c r="B22" i="34"/>
  <c r="B29" i="34"/>
  <c r="B41" i="34"/>
  <c r="B72" i="34"/>
  <c r="B76" i="34"/>
  <c r="B152" i="34"/>
  <c r="B431" i="34"/>
  <c r="B6" i="33"/>
  <c r="B11" i="33"/>
  <c r="B22" i="33"/>
  <c r="B29" i="33"/>
  <c r="B41" i="33"/>
  <c r="B72" i="33"/>
  <c r="B76" i="33" s="1"/>
  <c r="B152" i="33"/>
  <c r="B431" i="33"/>
  <c r="B11" i="30" l="1"/>
  <c r="B22" i="30"/>
  <c r="B29" i="30"/>
  <c r="B41" i="30"/>
  <c r="B75" i="30"/>
  <c r="B430" i="30"/>
  <c r="B11" i="29"/>
  <c r="B22" i="29"/>
  <c r="B29" i="29"/>
  <c r="B41" i="29"/>
  <c r="B75" i="29"/>
  <c r="B430" i="29"/>
  <c r="B11" i="28"/>
  <c r="B22" i="28"/>
  <c r="B29" i="28"/>
  <c r="B41" i="28"/>
  <c r="B50" i="28"/>
  <c r="B76" i="28"/>
  <c r="B317" i="28"/>
  <c r="B431" i="28"/>
  <c r="B6" i="27"/>
  <c r="B11" i="27"/>
  <c r="B22" i="27"/>
  <c r="B29" i="27"/>
  <c r="B41" i="27"/>
  <c r="B59" i="27"/>
  <c r="B73" i="27"/>
  <c r="B76" i="27"/>
  <c r="B317" i="27"/>
  <c r="B431" i="27"/>
  <c r="B11" i="26"/>
  <c r="B22" i="26"/>
  <c r="B29" i="26"/>
  <c r="B41" i="26"/>
  <c r="B50" i="26"/>
  <c r="B59" i="26"/>
  <c r="B73" i="26"/>
  <c r="B76" i="26"/>
  <c r="B317" i="26"/>
  <c r="B431" i="26"/>
  <c r="B6" i="24"/>
  <c r="B11" i="24" s="1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<sst xmlns="http://schemas.openxmlformats.org/spreadsheetml/2006/main" count="42043" uniqueCount="492">
  <si>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</si>
  <si>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</si>
  <si>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</si>
  <si>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</si>
  <si>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</si>
  <si>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</si>
  <si>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</si>
  <si>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</si>
  <si>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</si>
  <si>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</si>
  <si>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</si>
  <si>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</si>
  <si>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</si>
  <si>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</si>
  <si>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</si>
  <si>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</si>
  <si>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</si>
  <si>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</si>
  <si>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</si>
  <si>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</si>
  <si>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</si>
  <si>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</si>
  <si>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</si>
  <si>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</si>
  <si>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</si>
  <si>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</si>
  <si>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</si>
  <si>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</si>
  <si>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</si>
  <si>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</si>
  <si>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</si>
  <si>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</si>
  <si>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</si>
  <si>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</si>
  <si>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</si>
  <si>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</si>
  <si>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</si>
  <si>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</si>
  <si>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</si>
  <si>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</si>
  <si>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</si>
  <si>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</si>
  <si>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</si>
  <si>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</si>
  <si>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</si>
  <si>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</si>
  <si>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</si>
  <si>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</si>
  <si>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</si>
  <si>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</si>
  <si>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</si>
  <si>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</si>
  <si>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</si>
  <si>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</si>
  <si>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</si>
  <si>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</si>
  <si>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</si>
  <si>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</si>
  <si>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</si>
  <si>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</si>
  <si>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</si>
  <si>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</si>
  <si>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</si>
  <si>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</si>
  <si>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</si>
  <si>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</si>
  <si>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</si>
  <si>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</si>
  <si>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</si>
  <si>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</si>
  <si>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</si>
  <si>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</si>
  <si>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</si>
  <si>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</si>
  <si>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</si>
  <si>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</si>
  <si>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</si>
  <si>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</si>
  <si>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</si>
  <si>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</si>
  <si>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</si>
  <si>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</si>
  <si>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</si>
  <si>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</si>
  <si>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</si>
  <si>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</si>
  <si>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</si>
  <si>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9/10/2022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</si>
  <si>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</si>
  <si>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</si>
  <si>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</si>
  <si>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</si>
  <si>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</si>
  <si>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</si>
  <si>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</si>
  <si>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</si>
  <si>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</si>
  <si>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</si>
  <si>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</si>
  <si>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</si>
  <si>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</si>
  <si>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</si>
  <si>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</si>
  <si>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</si>
  <si>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</si>
  <si>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</si>
  <si>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</si>
  <si>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</si>
  <si>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</si>
  <si>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</si>
  <si>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</si>
  <si>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</si>
  <si>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</si>
  <si>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</si>
  <si>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</si>
  <si>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</si>
  <si>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</si>
  <si>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</si>
  <si>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</si>
  <si>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</si>
  <si>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</si>
  <si>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</si>
  <si>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</si>
  <si>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</si>
  <si>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</si>
  <si>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</si>
  <si>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</si>
  <si>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</si>
  <si>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</si>
  <si>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</si>
  <si>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</si>
  <si>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</si>
  <si>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</si>
  <si>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</si>
  <si>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</si>
  <si>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</si>
  <si>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</si>
  <si>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</si>
  <si>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</si>
  <si>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</si>
  <si>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</si>
  <si>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</si>
  <si>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</si>
  <si>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</si>
  <si>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</si>
  <si>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</si>
  <si>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</si>
  <si>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</si>
  <si>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</si>
  <si>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</si>
  <si>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</si>
  <si>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</si>
  <si>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</si>
  <si>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</si>
  <si>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</si>
  <si>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</si>
  <si>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</si>
  <si>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</si>
  <si>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</si>
  <si>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</si>
  <si>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</si>
  <si>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</si>
  <si>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</si>
  <si>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</si>
  <si>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</si>
  <si>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</si>
  <si>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</si>
  <si>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</si>
  <si>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</si>
  <si>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</si>
  <si>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</si>
  <si>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</si>
  <si>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</si>
  <si>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</si>
  <si>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</si>
  <si>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</si>
  <si>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</si>
  <si>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</si>
  <si>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</si>
  <si>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</si>
  <si>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</si>
  <si>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</si>
  <si>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</si>
  <si>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</si>
  <si>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</si>
  <si>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</si>
  <si>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</si>
  <si>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</si>
  <si>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</si>
  <si>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</si>
  <si>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</si>
  <si>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</si>
  <si>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</si>
  <si>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</si>
  <si>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</si>
  <si>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</si>
  <si>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</si>
  <si>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</si>
  <si>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</si>
  <si>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</si>
  <si>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</si>
  <si>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</si>
  <si>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</si>
  <si>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</si>
  <si>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</si>
  <si>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</si>
  <si>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</si>
  <si>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</si>
  <si>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</si>
  <si>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</si>
  <si>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</si>
  <si>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</si>
  <si>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</si>
  <si>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</si>
  <si>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</si>
  <si>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</si>
  <si>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</si>
  <si>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</si>
  <si>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</si>
  <si>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</si>
  <si>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</si>
  <si>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</si>
  <si>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</si>
  <si>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</si>
  <si>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</si>
  <si>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</si>
  <si>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</si>
  <si>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</si>
  <si>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</si>
  <si>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</si>
  <si>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</si>
  <si>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</si>
  <si>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</si>
  <si>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</si>
  <si>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</si>
  <si>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</si>
  <si>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</si>
  <si>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</si>
  <si>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</si>
  <si>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</si>
  <si>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</si>
  <si>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</si>
  <si>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</si>
  <si>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</si>
  <si>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</si>
  <si>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</si>
  <si>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</si>
  <si>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</si>
  <si>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</si>
  <si>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</si>
  <si>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</si>
  <si>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</si>
  <si>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</si>
  <si>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</si>
  <si>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</si>
  <si>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</si>
  <si>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</si>
  <si>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</si>
  <si>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</si>
  <si>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</si>
  <si>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</si>
  <si>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</si>
  <si>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</si>
  <si>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</si>
  <si>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</si>
  <si>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</si>
  <si>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</si>
  <si>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</si>
  <si>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</si>
  <si>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</si>
  <si>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</si>
  <si>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</si>
  <si>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</si>
  <si>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</si>
  <si>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</si>
  <si>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</si>
  <si>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</si>
  <si>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</si>
  <si>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</si>
  <si>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</si>
  <si>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</si>
  <si>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</si>
  <si>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</si>
  <si>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</si>
  <si>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</si>
  <si>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</si>
  <si>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</si>
  <si>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</si>
  <si>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</si>
  <si>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</si>
  <si>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</si>
  <si>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</si>
  <si>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</si>
  <si>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</si>
  <si>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</si>
  <si>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</si>
  <si>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</si>
  <si>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</si>
  <si>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</si>
  <si>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</si>
  <si>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</si>
  <si>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</si>
  <si>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</si>
  <si>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</si>
  <si>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</si>
  <si>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</si>
  <si>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</si>
  <si>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</si>
  <si>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</si>
  <si>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</si>
  <si>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</si>
  <si>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</si>
  <si>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</si>
  <si>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</si>
  <si>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</si>
  <si>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</si>
  <si>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</si>
  <si>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</si>
  <si>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</si>
  <si>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</si>
  <si>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</si>
  <si>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</si>
  <si>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</si>
  <si>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</si>
  <si>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</si>
  <si>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</si>
  <si>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</si>
  <si>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</si>
  <si>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</si>
  <si>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</si>
  <si>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</si>
  <si>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</si>
  <si>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</si>
  <si>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</si>
  <si>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</si>
  <si>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</si>
  <si>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</si>
  <si>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</si>
  <si>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</si>
  <si>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</si>
  <si>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</si>
  <si>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</si>
  <si>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</si>
  <si>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</si>
  <si>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</si>
  <si>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</si>
  <si>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</si>
  <si>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</si>
  <si>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</si>
  <si>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</si>
  <si>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</si>
  <si>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</si>
  <si>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</si>
  <si>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</si>
  <si>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</si>
  <si>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</si>
  <si>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</si>
  <si>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</si>
  <si>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</si>
  <si>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</si>
  <si>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</si>
  <si>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</si>
  <si>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</si>
  <si>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</si>
  <si>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</si>
  <si>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</si>
  <si>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</si>
  <si>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</si>
  <si>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</si>
  <si>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</si>
  <si>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</si>
  <si>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</si>
  <si>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</si>
  <si>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</si>
  <si>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</si>
  <si>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</si>
  <si>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</si>
  <si>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</si>
  <si>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</si>
  <si>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</si>
  <si>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</si>
  <si>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</si>
  <si>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</si>
  <si>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</si>
  <si>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</si>
  <si>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</si>
  <si>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</si>
  <si>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</si>
  <si>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</si>
  <si>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</si>
  <si>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</si>
  <si>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</si>
  <si>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</si>
  <si>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</si>
  <si>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</si>
  <si>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</si>
  <si>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</si>
  <si>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</si>
  <si>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</si>
  <si>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</si>
  <si>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</si>
  <si>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</si>
  <si>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</si>
  <si>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</si>
  <si>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</si>
  <si>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</si>
  <si>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</si>
  <si>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</si>
  <si>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</si>
  <si>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</si>
  <si>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</si>
  <si>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</si>
  <si>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</si>
  <si>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</si>
  <si>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</si>
  <si>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</si>
  <si>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</si>
  <si>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</si>
  <si>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</si>
  <si>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</si>
  <si>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</si>
  <si>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</si>
  <si>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</si>
  <si>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</si>
  <si>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</si>
  <si>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</si>
  <si>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</si>
  <si>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</si>
  <si>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</si>
  <si>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</si>
  <si>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</si>
  <si>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</si>
  <si>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</si>
  <si>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</si>
  <si>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</si>
  <si>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</si>
  <si>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</si>
  <si>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</si>
  <si>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</si>
  <si>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</si>
  <si>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</si>
  <si>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</si>
  <si>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</si>
  <si>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</si>
  <si>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09/10/2022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</si>
  <si>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</si>
  <si>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</si>
  <si>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</si>
  <si>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</si>
  <si>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</si>
  <si>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</si>
  <si>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DATE:09/10/2022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</si>
  <si>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</si>
  <si>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</si>
  <si>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</si>
  <si>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</si>
  <si>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</si>
  <si>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10, 2022</t>
  </si>
  <si>
    <t>09.10.2022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</si>
  <si>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</si>
  <si>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</si>
  <si>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</si>
  <si>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</si>
  <si>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</si>
  <si>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</si>
  <si>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</si>
  <si>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</si>
  <si>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</si>
  <si>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</si>
  <si>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9/10/2022</t>
  </si>
  <si>
    <t>DATE: Sept 10, 2022</t>
  </si>
  <si>
    <t>Essex County</t>
  </si>
  <si>
    <t>DATE:  Sept 10, 2022</t>
  </si>
  <si>
    <t>DATE: September  10,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</si>
  <si>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</si>
  <si>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</si>
  <si>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</si>
  <si>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9/10/2022</t>
  </si>
  <si>
    <t>BRISTOL COUNTY</t>
  </si>
  <si>
    <t>Correctional Officer/Sergeant/Lieutenant/Captain</t>
  </si>
  <si>
    <t>DATE:    9/10/2022</t>
  </si>
  <si>
    <t>DATE:   9/10/2022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</si>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</sst>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D42AB-4D6C-4DA7-B684-F07C47DF5FCD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487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486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485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9B266-E7D7-4ACD-831A-8FBDBB85471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484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409F8-BDB6-4107-B769-DB4A09AAE979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484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6B3A4-6661-4A0C-AEA1-1AF8F2F39E8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484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0CAE2-0DDF-465A-9D39-324D6C606F2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484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0FE80-F35C-4D80-BD23-36BFDA778EF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484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24BC-5293-416E-81D7-3F29E995904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484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C75B-C7AB-463D-9A5A-2DE10FCA6D3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484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7578E-F617-44B4-B4C9-FBDCF5396D59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478</v>
      </c>
      <c r="B1" s="33" t="s">
        <v>65</v>
      </c>
    </row>
    <row r="2" spans="1:2" ht="15.75" thickBot="1">
      <c r="A2" s="41" t="s">
        <v>477</v>
      </c>
      <c r="B2" s="27" t="s">
        <v>54</v>
      </c>
    </row>
    <row r="3" spans="1:2" ht="15.75" thickBot="1">
      <c r="A3" s="18" t="s">
        <v>10</v>
      </c>
      <c r="B3" s="126">
        <v>20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18</v>
      </c>
    </row>
    <row r="7" spans="1:2">
      <c r="A7" s="1" t="s">
        <v>2</v>
      </c>
      <c r="B7" s="42" t="s">
        <v>491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18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15</v>
      </c>
    </row>
    <row r="15" spans="1:2">
      <c r="A15" s="1" t="s">
        <v>6</v>
      </c>
      <c r="B15" s="42">
        <v>5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20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20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20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5</v>
      </c>
    </row>
    <row r="37" spans="1:2">
      <c r="A37" s="14" t="s">
        <v>17</v>
      </c>
      <c r="B37" s="42">
        <v>9</v>
      </c>
    </row>
    <row r="38" spans="1:2" ht="14.45" customHeight="1">
      <c r="A38" s="14" t="s">
        <v>18</v>
      </c>
      <c r="B38" s="42" t="s">
        <v>491</v>
      </c>
    </row>
    <row r="39" spans="1:2">
      <c r="A39" s="14" t="s">
        <v>19</v>
      </c>
      <c r="B39" s="42" t="s">
        <v>491</v>
      </c>
    </row>
    <row r="40" spans="1:2">
      <c r="A40" s="14" t="s">
        <v>20</v>
      </c>
      <c r="B40" s="42" t="s">
        <v>491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14</v>
      </c>
    </row>
    <row r="45" spans="1:2" ht="15" customHeight="1"/>
    <row r="46" spans="1:2" ht="50.1" customHeight="1">
      <c r="A46" s="47" t="s">
        <v>476</v>
      </c>
      <c r="B46" s="115"/>
    </row>
    <row r="47" spans="1:2" ht="210">
      <c r="A47" s="17" t="s">
        <v>475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20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20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20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18</v>
      </c>
    </row>
    <row r="436" spans="1:2">
      <c r="A436" s="43" t="s">
        <v>46</v>
      </c>
      <c r="B436" s="42" t="s">
        <v>491</v>
      </c>
    </row>
    <row r="437" spans="1:2">
      <c r="A437" s="43" t="s">
        <v>474</v>
      </c>
      <c r="B437" s="42">
        <v>0</v>
      </c>
    </row>
    <row r="438" spans="1:2" ht="15.75" thickBot="1">
      <c r="A438" s="114" t="s">
        <v>24</v>
      </c>
      <c r="B438" s="113">
        <f>SUM(B435:B437)</f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92C55-B2BC-4436-8289-BCF20330E22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478</v>
      </c>
      <c r="B1" s="33" t="s">
        <v>454</v>
      </c>
    </row>
    <row r="2" spans="1:2" ht="15.75" thickBot="1">
      <c r="A2" s="41" t="s">
        <v>480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479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5796-1281-4B96-842B-CEC4DC2AA75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478</v>
      </c>
      <c r="B1" s="139" t="s">
        <v>452</v>
      </c>
    </row>
    <row r="2" spans="1:2" ht="15.75" thickBot="1">
      <c r="A2" s="41" t="s">
        <v>481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474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ED035-C635-4D4B-A4CF-E9AA42587EF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487</v>
      </c>
      <c r="B1" s="23" t="s">
        <v>454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488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6C203-BBC4-4CCB-A810-7E1EDA8ACB3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478</v>
      </c>
      <c r="B1" s="143" t="s">
        <v>455</v>
      </c>
    </row>
    <row r="2" spans="1:2" ht="15.75" thickBot="1">
      <c r="A2" s="41" t="s">
        <v>481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479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483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482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CF6A6-1F3B-4D9D-BCD4-6AA1E30ADA2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478</v>
      </c>
      <c r="B1" s="145" t="s">
        <v>59</v>
      </c>
    </row>
    <row r="2" spans="1:2" ht="15.75" thickBot="1">
      <c r="A2" s="41" t="s">
        <v>480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474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CAA9-2733-4B1D-AA72-2C97A41ED30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478</v>
      </c>
      <c r="B1" s="139" t="s">
        <v>80</v>
      </c>
    </row>
    <row r="2" spans="1:2" ht="15.75" thickBot="1">
      <c r="A2" s="41" t="s">
        <v>481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6DD1C-BE5F-4C7B-884B-3961ACAC5B0C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478</v>
      </c>
      <c r="B1" s="34" t="s">
        <v>456</v>
      </c>
    </row>
    <row r="2" spans="1:2" ht="15.75" thickBot="1">
      <c r="A2" s="41" t="s">
        <v>480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474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BCCCE-B783-4FA2-8F73-1CCEF3EDB4EB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478</v>
      </c>
      <c r="B1" s="139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5EC9-C227-4D3A-AF1D-46F7BE7EBC4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473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5D17F-0433-4DE0-B122-00A67E3786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473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DE0E1-C40F-4751-9E8D-B0BDB8C8367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473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B1CFF-02D7-4163-AD09-9A50102D363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473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3B7F8-6F2F-45C1-8FF4-DA54B23DED8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B1CA-B62F-48FE-95DB-8612D41559A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487</v>
      </c>
      <c r="B1" s="23" t="s">
        <v>452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3645-CD60-480D-81A8-C4907860555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6BA71-F827-4BDA-B23E-48E8CBAA7D2C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473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18EB9-1855-4B0C-B5A3-35220C5C6E5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473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6062F-7F6C-4C07-B4C1-DA73B0A6F8D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>
      <c r="A30" s="108"/>
    </row>
    <row r="31" spans="1:1">
      <c r="A31" s="28" t="s">
        <v>14</v>
      </c>
    </row>
    <row r="32" spans="1:1">
      <c r="A32" s="1" t="s">
        <v>15</v>
      </c>
    </row>
    <row r="33" spans="1:2">
      <c r="A33" s="1" t="s">
        <v>16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FAAEC-BBD9-4ABE-8FB4-C682E1EEE97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471</v>
      </c>
      <c r="B1" s="25" t="s">
        <v>67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A839C-BA56-4783-B921-EC86A036959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471</v>
      </c>
      <c r="B1" s="25" t="s">
        <v>51</v>
      </c>
    </row>
    <row r="2" spans="1:2" ht="15.75" thickBot="1">
      <c r="A2" s="24" t="s">
        <v>470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4DE4-6794-40BE-BC28-EF650490FA6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471</v>
      </c>
      <c r="B1" s="25" t="s">
        <v>52</v>
      </c>
    </row>
    <row r="2" spans="1:2" ht="15.75" thickBot="1">
      <c r="A2" s="24" t="s">
        <v>470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B77F-D5CA-4D3A-80A5-8C3C638E9C9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471</v>
      </c>
      <c r="B1" s="33" t="s">
        <v>59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20799-F436-48B5-AEAA-A2834008AC8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471</v>
      </c>
      <c r="B1" s="33" t="s">
        <v>80</v>
      </c>
    </row>
    <row r="2" spans="1:2">
      <c r="A2" s="24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97A4B-E9D0-4BD3-95CE-876AB7EA255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471</v>
      </c>
      <c r="B1" s="34" t="s">
        <v>61</v>
      </c>
    </row>
    <row r="2" spans="1:2" ht="15.75" thickBot="1">
      <c r="A2" s="24" t="s">
        <v>470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F3BD-FA0B-4767-A375-A72891503C0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487</v>
      </c>
      <c r="B1" s="64" t="s">
        <v>455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490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88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489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62D0-268D-4D97-84FB-47C1D50512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471</v>
      </c>
      <c r="B1" s="25" t="s">
        <v>62</v>
      </c>
    </row>
    <row r="2" spans="1:2" ht="15.75" thickBot="1">
      <c r="A2" s="24" t="s">
        <v>470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DC6C-F72D-4D86-B695-2FF56B133C13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44814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/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/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8CC46-2381-45EE-BF34-DE3A054D8E2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44814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C998D-BFE6-4FCF-8A54-4CA56FA1E188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44814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447</v>
      </c>
      <c r="B73" s="23"/>
    </row>
    <row r="74" spans="1:2" ht="16.5" thickBot="1">
      <c r="A74" s="80" t="s">
        <v>446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D36E-C84D-47A7-B695-4147D90AEAF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44814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 t="s">
        <v>43</v>
      </c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76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468</v>
      </c>
      <c r="B439" s="23"/>
    </row>
    <row r="440" spans="1:2">
      <c r="A440" s="11" t="s">
        <v>462</v>
      </c>
      <c r="B440" s="23"/>
    </row>
    <row r="441" spans="1:2">
      <c r="A441" s="11" t="s">
        <v>467</v>
      </c>
      <c r="B441" s="23"/>
    </row>
    <row r="442" spans="1:2">
      <c r="A442" s="11" t="s">
        <v>11</v>
      </c>
      <c r="B442" s="23"/>
    </row>
    <row r="443" spans="1:2">
      <c r="A443" s="11"/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237D8-21E2-4207-B235-F61B080656F2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44814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58503-B92C-498F-965E-D6926B1C3080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872C5-9D5E-4096-A11E-FD1C569A29D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1328A-76D9-4BB2-A487-8A3D75DC3B95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44814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17F7C-51A6-4853-B7B3-D40131694D7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13</v>
      </c>
    </row>
    <row r="13" spans="1:2">
      <c r="A13" s="41" t="s">
        <v>4</v>
      </c>
    </row>
    <row r="14" spans="1:2">
      <c r="A14" s="43" t="s">
        <v>5</v>
      </c>
      <c r="B14" s="30">
        <v>9</v>
      </c>
    </row>
    <row r="15" spans="1:2">
      <c r="A15" s="43" t="s">
        <v>6</v>
      </c>
      <c r="B15" s="30" t="s">
        <v>491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13</v>
      </c>
    </row>
    <row r="24" spans="1:2">
      <c r="A24" s="41" t="s">
        <v>39</v>
      </c>
    </row>
    <row r="25" spans="1:2">
      <c r="A25" s="43" t="s">
        <v>40</v>
      </c>
      <c r="B25" s="30" t="s">
        <v>491</v>
      </c>
    </row>
    <row r="26" spans="1:2">
      <c r="A26" s="43" t="s">
        <v>41</v>
      </c>
      <c r="B26" s="30">
        <v>10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13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 t="s">
        <v>491</v>
      </c>
    </row>
    <row r="34" spans="1:2">
      <c r="A34" s="43" t="s">
        <v>17</v>
      </c>
      <c r="B34" s="30" t="s">
        <v>491</v>
      </c>
    </row>
    <row r="35" spans="1:2" ht="14.45" customHeight="1">
      <c r="A35" s="43" t="s">
        <v>18</v>
      </c>
      <c r="B35" s="30">
        <v>5</v>
      </c>
    </row>
    <row r="36" spans="1:2">
      <c r="A36" s="43" t="s">
        <v>19</v>
      </c>
    </row>
    <row r="37" spans="1:2">
      <c r="A37" s="43" t="s">
        <v>20</v>
      </c>
      <c r="B37" s="30" t="s">
        <v>491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13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11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491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13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13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13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13</v>
      </c>
    </row>
    <row r="434" spans="1:2">
      <c r="A434" s="69" t="s">
        <v>38</v>
      </c>
    </row>
    <row r="435" spans="1:2">
      <c r="A435" s="43" t="s">
        <v>45</v>
      </c>
      <c r="B435" s="30">
        <v>13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A4AE-B9C6-4935-8A2B-5C61ABBA1744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487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3A85-503A-4672-AC6D-9B46ECF7014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2D2B4-6B38-4C02-BCDC-E813811CEFB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577AF-BE7F-4F90-8CFC-B604F099600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28D0F-9E5E-4AA7-A3C3-F772C2C9172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D07D5-E505-4BAD-B976-17027557A62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CA643-10CE-4C84-987E-F993FBF4C3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2CC9-CA1C-4805-B373-691BDCEE599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F2D9-3193-41BE-974B-5DB4DAE7F319}">
  <dimension ref="A1:C452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B6E43-CB2E-43E7-AAED-8B635DDBD51F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09.10.2022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EE4BE-D545-4C44-B4AA-81FA32338EC9}">
  <dimension ref="A1:B455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09.10.2022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CADDC-87FD-4C8E-BBE9-7BBFEE1F656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487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31E83-71F6-4673-8456-F493E48974D5}">
  <dimension ref="A1:B455"/>
  <sheetViews>
    <sheetView zoomScaleNormal="100" workbookViewId="0">
      <selection activeCell="B6" sqref="B6:B7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09.10.2022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01386-294A-4AD7-8B19-B9F33B6AAA9C}">
  <dimension ref="A1:B434"/>
  <sheetViews>
    <sheetView workbookViewId="0">
      <selection activeCell="B6" sqref="B6:B7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09.10.2022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12E0-AE70-4B43-BEB3-9EF746611BF9}">
  <dimension ref="A1:B437"/>
  <sheetViews>
    <sheetView workbookViewId="0">
      <selection activeCell="B6" sqref="B6:B7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09.10.2022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1472-451C-4A93-9DA9-BDAB9887C7CB}">
  <dimension ref="A1:B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09.10.2022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A4DD9-E23A-4B19-9409-1762AB791490}">
  <dimension ref="A1:C457"/>
  <sheetViews>
    <sheetView workbookViewId="0">
      <selection activeCell="B6" sqref="B6:B7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09.10.2022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24F37-96CA-4FCB-B283-F7F8A7CB591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48F2C-982A-41DC-9477-3ED7C08B5566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1B61-AB1E-463A-B22C-D27186D591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44D93-3323-4A5E-8289-6268365534C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0FC3C-0821-44FD-A9DA-9687AEF80BE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FF4F-57E8-4DD5-8B35-17CFA4DD681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487</v>
      </c>
      <c r="B1" s="66" t="s">
        <v>456</v>
      </c>
    </row>
    <row r="2" spans="1:2" ht="15.75" thickBot="1">
      <c r="A2" t="s">
        <v>444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0DB71-A0D1-47CA-80BE-8CB45D6A448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9DFC5-7098-40FF-AA85-5EBC00FD3E3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37D4E-6694-4AE4-8A9F-900D1B4BCF6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8165D-3B8B-4071-BD33-68D0EBA7B24A}">
  <dimension ref="A1:B457"/>
  <sheetViews>
    <sheetView topLeftCell="A2"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A0A4-E743-40BD-9580-627E1D8A85F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D4C72-2DD2-4B9D-8866-BB5CFDE62C1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8B1D0-9603-48BF-B135-1943A582EA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3DA7-1051-4655-A07D-84F8E11BC8C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6ABFD-C459-45DB-A1A5-621EB44979B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F4E8-7E03-43BB-93F9-18007C4B2C3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9CF58-FCBB-4DFD-B1C1-11BA59E446A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487</v>
      </c>
      <c r="C1" s="33" t="s">
        <v>62</v>
      </c>
    </row>
    <row r="2" spans="1:9" ht="15.75" thickBot="1">
      <c r="A2" s="24" t="s">
        <v>444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A9155-E0F3-4D07-AE40-0435399829F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C0439-0959-48FE-A4B8-D4741336EB8A}">
  <dimension ref="A1:C453"/>
  <sheetViews>
    <sheetView workbookViewId="0">
      <selection activeCell="D14" sqref="D1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44814</v>
      </c>
      <c r="B2" s="52" t="s">
        <v>54</v>
      </c>
    </row>
    <row r="3" spans="1:2">
      <c r="A3" s="41" t="s">
        <v>10</v>
      </c>
      <c r="B3" s="42">
        <v>22</v>
      </c>
    </row>
    <row r="5" spans="1:2">
      <c r="A5" s="41" t="s">
        <v>0</v>
      </c>
    </row>
    <row r="6" spans="1:2">
      <c r="A6" s="43" t="s">
        <v>1</v>
      </c>
      <c r="B6" s="51">
        <f>B3</f>
        <v>22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22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16</v>
      </c>
    </row>
    <row r="15" spans="1:2">
      <c r="A15" s="43" t="s">
        <v>6</v>
      </c>
      <c r="B15" s="42" t="s">
        <v>491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491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16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6</v>
      </c>
    </row>
    <row r="26" spans="1:2">
      <c r="A26" s="43" t="s">
        <v>41</v>
      </c>
      <c r="B26" s="42">
        <v>6</v>
      </c>
    </row>
    <row r="27" spans="1:2">
      <c r="A27" s="43" t="s">
        <v>3</v>
      </c>
      <c r="B27" s="42">
        <v>10</v>
      </c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22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>
        <v>8</v>
      </c>
    </row>
    <row r="34" spans="1:2">
      <c r="A34" s="43" t="s">
        <v>17</v>
      </c>
      <c r="B34" s="42">
        <v>10</v>
      </c>
    </row>
    <row r="35" spans="1:2" ht="14.45" customHeight="1">
      <c r="A35" s="43" t="s">
        <v>18</v>
      </c>
      <c r="B35" s="42" t="s">
        <v>491</v>
      </c>
    </row>
    <row r="36" spans="1:2">
      <c r="A36" s="43" t="s">
        <v>19</v>
      </c>
      <c r="B36" s="42" t="s">
        <v>491</v>
      </c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18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v>17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491</v>
      </c>
    </row>
    <row r="55" spans="1:2">
      <c r="A55" s="46" t="s">
        <v>28</v>
      </c>
      <c r="B55" s="42" t="s">
        <v>491</v>
      </c>
    </row>
    <row r="56" spans="1:2">
      <c r="A56" s="46" t="s">
        <v>29</v>
      </c>
      <c r="B56" s="42" t="s">
        <v>491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17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22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22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22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22</v>
      </c>
    </row>
    <row r="433" spans="1:2" ht="30">
      <c r="A433" s="44" t="s">
        <v>38</v>
      </c>
    </row>
    <row r="434" spans="1:2">
      <c r="A434" s="43" t="s">
        <v>45</v>
      </c>
      <c r="B434" s="42">
        <v>19</v>
      </c>
    </row>
    <row r="435" spans="1:2">
      <c r="A435" s="43" t="s">
        <v>46</v>
      </c>
      <c r="B435" s="42" t="s">
        <v>491</v>
      </c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C0CA2-4AC9-4263-9ECA-95538E344943}">
  <dimension ref="A1"/>
  <sheetViews>
    <sheetView workbookViewId="0">
      <selection activeCell="D14" sqref="D14"/>
    </sheetView>
  </sheetViews>
  <sheetFormatPr defaultRowHeight="1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1878D-247E-4981-9159-038C2F5B01CC}">
  <dimension ref="A1:B459"/>
  <sheetViews>
    <sheetView workbookViewId="0">
      <selection activeCell="D14" sqref="D1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44814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D1614-A52D-41ED-8D9E-3BE165A059F3}">
  <dimension ref="A1:B435"/>
  <sheetViews>
    <sheetView workbookViewId="0">
      <selection activeCell="D14" sqref="D1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44814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5CB7F-2785-416B-9AC3-98D60F9166ED}">
  <dimension ref="A1:B438"/>
  <sheetViews>
    <sheetView zoomScaleNormal="100" workbookViewId="0">
      <selection activeCell="D14" sqref="D1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44814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CBC88-7609-4C0F-B258-3AC9C63E91A4}">
  <dimension ref="A1:B434"/>
  <sheetViews>
    <sheetView workbookViewId="0">
      <selection activeCell="D14" sqref="D1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44814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6DE6E-B1C2-46E8-B555-85A928A1FF4F}">
  <dimension ref="A1:B437"/>
  <sheetViews>
    <sheetView workbookViewId="0">
      <selection activeCell="D14" sqref="D1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44814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BE5D4-4B24-4C9C-BA27-03E08548FD01}">
  <dimension ref="A1:B435"/>
  <sheetViews>
    <sheetView workbookViewId="0">
      <selection activeCell="D14" sqref="D1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44814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7BE68-2109-4CFE-8601-75DDBD36B971}">
  <dimension ref="A1:C438"/>
  <sheetViews>
    <sheetView workbookViewId="0">
      <selection activeCell="D14" sqref="D1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44814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D28C6-E24F-4E50-978B-49AE0886662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484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6986B-9CAA-40EE-8BDC-8FD6597D3FB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491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  <c r="B20" s="30" t="s">
        <v>491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491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491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491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491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491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491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491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491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744F-5617-44EE-8DAC-96475AD37569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B1D96-7CB8-4671-A0F8-940C241E47F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E0164-07D5-466C-8618-D0E24A42780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C763-D137-45B3-9ED6-928750236C59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8579-5791-4889-9D85-D59018C4D4D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BD0E0-0FB6-45A5-83E1-709B2C2C195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9F07-BD2E-4B44-98FD-16E54B608EF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105</vt:i4>
      </vt:variant>
      <vt:variant>
        <vt:lpstr>Named Ranges</vt:lpstr>
      </vt:variant>
      <vt:variant>
        <vt:i4>2</vt:i4>
      </vt:variant>
    </vt:vector>
  </HeadingPairs>
  <TitlesOfParts>
    <vt:vector size="107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Sheet1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2022-10-05T16:01:52Z</dcterms:modified>
</cp:coreProperties>
</file>