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28.22/"/>
    </mc:Choice>
  </mc:AlternateContent>
  <xr:revisionPtr revIDLastSave="13" documentId="8_{B7D7C5F3-6D65-4FB0-A6C6-6B686E864253}" xr6:coauthVersionLast="47" xr6:coauthVersionMax="47" xr10:uidLastSave="{FC0E52AF-CD78-41CE-A0E8-44B3FEE99247}"/>
  <bookViews>
    <workbookView xWindow="-108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<sst xmlns="http://schemas.openxmlformats.org/spreadsheetml/2006/main" count="42197" uniqueCount="487">
  <si>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</si>
  <si>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</si>
  <si>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</si>
  <si>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</si>
  <si>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</si>
  <si>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</si>
  <si>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</si>
  <si>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</si>
  <si>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</si>
  <si>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</si>
  <si>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</si>
  <si>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</si>
  <si>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</si>
  <si>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</si>
  <si>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</si>
  <si>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</si>
  <si>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</si>
  <si>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</si>
  <si>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</si>
  <si>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</si>
  <si>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</si>
  <si>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</si>
  <si>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</si>
  <si>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</si>
  <si>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</si>
  <si>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</si>
  <si>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</si>
  <si>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</si>
  <si>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</si>
  <si>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</si>
  <si>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</si>
  <si>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</si>
  <si>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</si>
  <si>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</si>
  <si>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</si>
  <si>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</si>
  <si>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</si>
  <si>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</si>
  <si>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</si>
  <si>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</si>
  <si>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</si>
  <si>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</si>
  <si>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</si>
  <si>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</si>
  <si>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</si>
  <si>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</si>
  <si>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</si>
  <si>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</si>
  <si>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</si>
  <si>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</si>
  <si>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</si>
  <si>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</si>
  <si>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</si>
  <si>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</si>
  <si>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</si>
  <si>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</si>
  <si>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</si>
  <si>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</si>
  <si>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</si>
  <si>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</si>
  <si>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</si>
  <si>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</si>
  <si>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</si>
  <si>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</si>
  <si>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</si>
  <si>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</si>
  <si>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</si>
  <si>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</si>
  <si>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</si>
  <si>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</si>
  <si>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</si>
  <si>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</si>
  <si>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</si>
  <si>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</si>
  <si>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</si>
  <si>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</si>
  <si>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</si>
  <si>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</si>
  <si>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</si>
  <si>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</si>
  <si>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</si>
  <si>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</si>
  <si>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</si>
  <si>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</si>
  <si>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</si>
  <si>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</si>
  <si>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</si>
  <si>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</si>
  <si>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</si>
  <si>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</si>
  <si>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</si>
  <si>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</si>
  <si>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</si>
  <si>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</si>
  <si>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</si>
  <si>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</si>
  <si>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</si>
  <si>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</si>
  <si>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</si>
  <si>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</si>
  <si>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</si>
  <si>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</si>
  <si>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</si>
  <si>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</si>
  <si>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</si>
  <si>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</si>
  <si>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</si>
  <si>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</si>
  <si>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</si>
  <si>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</si>
  <si>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</si>
  <si>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</si>
  <si>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</si>
  <si>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</si>
  <si>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</si>
  <si>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</si>
  <si>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</si>
  <si>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</si>
  <si>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</si>
  <si>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</si>
  <si>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</si>
  <si>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</si>
  <si>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</si>
  <si>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</si>
  <si>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</si>
  <si>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</si>
  <si>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</si>
  <si>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</si>
  <si>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</si>
  <si>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</si>
  <si>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</si>
  <si>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</si>
  <si>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</si>
  <si>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</si>
  <si>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</si>
  <si>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</si>
  <si>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</si>
  <si>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</si>
  <si>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</si>
  <si>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</si>
  <si>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</si>
  <si>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</si>
  <si>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</si>
  <si>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</si>
  <si>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</si>
  <si>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</si>
  <si>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</si>
  <si>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</si>
  <si>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</si>
  <si>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</si>
  <si>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</si>
  <si>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</si>
  <si>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</si>
  <si>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</si>
  <si>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</si>
  <si>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</si>
  <si>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</si>
  <si>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</si>
  <si>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</si>
  <si>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</si>
  <si>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</si>
  <si>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</si>
  <si>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</si>
  <si>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</si>
  <si>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</si>
  <si>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</si>
  <si>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</si>
  <si>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</si>
  <si>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</si>
  <si>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</si>
  <si>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</si>
  <si>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</si>
  <si>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</si>
  <si>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</si>
  <si>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</si>
  <si>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</si>
  <si>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</si>
  <si>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</si>
  <si>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</si>
  <si>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</si>
  <si>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</si>
  <si>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</si>
  <si>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</si>
  <si>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</si>
  <si>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</si>
  <si>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</si>
  <si>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</si>
  <si>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</si>
  <si>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</si>
  <si>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</si>
  <si>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</si>
  <si>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</si>
  <si>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</si>
  <si>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</si>
  <si>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</si>
  <si>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</si>
  <si>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</si>
  <si>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</si>
  <si>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</si>
  <si>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</si>
  <si>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</si>
  <si>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</si>
  <si>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</si>
  <si>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</si>
  <si>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</si>
  <si>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</si>
  <si>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</si>
  <si>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</si>
  <si>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</si>
  <si>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</si>
  <si>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</si>
  <si>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</si>
  <si>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</si>
  <si>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</si>
  <si>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</si>
  <si>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</si>
  <si>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</si>
  <si>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</si>
  <si>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</si>
  <si>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</si>
  <si>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</si>
  <si>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</si>
  <si>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</si>
  <si>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</si>
  <si>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</si>
  <si>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</si>
  <si>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</si>
  <si>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</si>
  <si>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</si>
  <si>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</si>
  <si>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</si>
  <si>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</si>
  <si>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</si>
  <si>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</si>
  <si>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</si>
  <si>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</si>
  <si>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</si>
  <si>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</si>
  <si>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</si>
  <si>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</si>
  <si>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</si>
  <si>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</si>
  <si>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</si>
  <si>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</si>
  <si>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</si>
  <si>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</si>
  <si>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</si>
  <si>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</si>
  <si>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</si>
  <si>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</si>
  <si>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</si>
  <si>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</si>
  <si>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</si>
  <si>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</si>
  <si>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</si>
  <si>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</si>
  <si>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</si>
  <si>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</si>
  <si>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</si>
  <si>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</si>
  <si>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</si>
  <si>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</si>
  <si>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</si>
  <si>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</si>
  <si>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</si>
  <si>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</si>
  <si>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</si>
  <si>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</si>
  <si>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</si>
  <si>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</si>
  <si>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</si>
  <si>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</si>
  <si>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</si>
  <si>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</si>
  <si>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</si>
  <si>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</si>
  <si>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</si>
  <si>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</si>
  <si>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</si>
  <si>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</si>
  <si>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</si>
  <si>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</si>
  <si>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</si>
  <si>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</si>
  <si>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</si>
  <si>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</si>
  <si>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</si>
  <si>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</si>
  <si>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</si>
  <si>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</si>
  <si>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</si>
  <si>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</si>
  <si>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</si>
  <si>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</si>
  <si>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</si>
  <si>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</si>
  <si>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</si>
  <si>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</si>
  <si>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</si>
  <si>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</si>
  <si>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</si>
  <si>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</si>
  <si>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</si>
  <si>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</si>
  <si>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</si>
  <si>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</si>
  <si>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</si>
  <si>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</si>
  <si>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</si>
  <si>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</si>
  <si>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</si>
  <si>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</si>
  <si>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</si>
  <si>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</si>
  <si>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</si>
  <si>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</si>
  <si>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</si>
  <si>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</si>
  <si>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</si>
  <si>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</si>
  <si>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</si>
  <si>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</si>
  <si>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</si>
  <si>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</si>
  <si>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</si>
  <si>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</si>
  <si>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</si>
  <si>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</si>
  <si>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</si>
  <si>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</si>
  <si>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</si>
  <si>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</si>
  <si>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</si>
  <si>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</si>
  <si>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</si>
  <si>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</si>
  <si>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</si>
  <si>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</si>
  <si>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</si>
  <si>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</si>
  <si>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</si>
  <si>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</si>
  <si>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</si>
  <si>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</si>
  <si>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</si>
  <si>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</si>
  <si>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</si>
  <si>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</si>
  <si>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</si>
  <si>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</si>
  <si>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</si>
  <si>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</si>
  <si>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</si>
  <si>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</si>
  <si>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</si>
  <si>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</si>
  <si>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</si>
  <si>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</si>
  <si>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</si>
  <si>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</si>
  <si>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</si>
  <si>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</si>
  <si>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</si>
  <si>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</si>
  <si>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</si>
  <si>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</si>
  <si>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</si>
  <si>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</si>
  <si>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</si>
  <si>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</si>
  <si>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</si>
  <si>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</si>
  <si>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</si>
  <si>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</si>
  <si>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</si>
  <si>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</si>
  <si>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</si>
  <si>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</si>
  <si>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</si>
  <si>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</si>
  <si>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</si>
  <si>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</si>
  <si>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</si>
  <si>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</si>
  <si>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</si>
  <si>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</si>
  <si>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</si>
  <si>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</si>
  <si>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</si>
  <si>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</si>
  <si>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</si>
  <si>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</si>
  <si>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</si>
  <si>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</si>
  <si>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</si>
  <si>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</si>
  <si>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</si>
  <si>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</si>
  <si>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</si>
  <si>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</si>
  <si>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</si>
  <si>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</si>
  <si>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</si>
  <si>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</si>
  <si>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</si>
  <si>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</si>
  <si>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</si>
  <si>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</si>
  <si>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</si>
  <si>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</si>
  <si>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</si>
  <si>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</si>
  <si>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</si>
  <si>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</si>
  <si>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</si>
  <si>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</si>
  <si>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</si>
  <si>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</si>
  <si>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</si>
  <si>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</si>
  <si>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</si>
  <si>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</si>
  <si>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</si>
  <si>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</si>
  <si>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</si>
  <si>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</si>
  <si>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</si>
  <si>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</si>
  <si>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</si>
  <si>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</si>
  <si>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</si>
  <si>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</si>
  <si>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</si>
  <si>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</si>
  <si>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</si>
  <si>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</si>
  <si>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</si>
  <si>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</si>
  <si>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</si>
  <si>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</si>
  <si>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</si>
  <si>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</si>
  <si>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</si>
  <si>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</si>
  <si>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09/28/2022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</si>
  <si>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</si>
  <si>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</si>
  <si>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</si>
  <si>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</si>
  <si>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</si>
  <si>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</si>
  <si>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DATE:09/28/2022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</si>
  <si>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</si>
  <si>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</si>
  <si>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</si>
  <si>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</si>
  <si>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</si>
  <si>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28, 2022</t>
  </si>
  <si>
    <t>09.28.2022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</si>
  <si>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</si>
  <si>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</si>
  <si>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</si>
  <si>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</si>
  <si>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</si>
  <si>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</si>
  <si>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</si>
  <si>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</si>
  <si>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9/28/2022</t>
  </si>
  <si>
    <t>DATE: Sept 28, 2022</t>
  </si>
  <si>
    <t>Essex County</t>
  </si>
  <si>
    <t>DATE:  Sept 28, 2022</t>
  </si>
  <si>
    <t>DATE: September  28,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</si>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</sst>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E06F4-7860-4FC1-A7C7-8C492802220C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482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t="s">
        <v>486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t="s">
        <v>486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481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t="s">
        <v>486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486</v>
      </c>
    </row>
    <row r="27" spans="1:2">
      <c r="A27" s="1" t="s">
        <v>480</v>
      </c>
    </row>
    <row r="28" spans="1:2">
      <c r="A28" s="1" t="s">
        <v>23</v>
      </c>
    </row>
    <row r="29" spans="1:2" ht="15" thickBot="1">
      <c r="A29" s="2" t="s">
        <v>24</v>
      </c>
      <c r="B29" t="s">
        <v>486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  <c r="B36" t="s">
        <v>486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t="s">
        <v>486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 t="s">
        <v>486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t="s">
        <v>486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</row>
    <row r="114" spans="1:2">
      <c r="A114" s="1" t="s">
        <v>401</v>
      </c>
      <c r="B114" t="s">
        <v>486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" thickBot="1">
      <c r="A430" s="2" t="s">
        <v>24</v>
      </c>
      <c r="B430" t="s">
        <v>486</v>
      </c>
    </row>
    <row r="431" spans="1:2" ht="15" thickBot="1"/>
    <row r="432" spans="1:2">
      <c r="A432" s="22" t="s">
        <v>38</v>
      </c>
    </row>
    <row r="433" spans="1:2">
      <c r="A433" s="11" t="s">
        <v>45</v>
      </c>
      <c r="B433" t="s">
        <v>486</v>
      </c>
    </row>
    <row r="434" spans="1:2">
      <c r="A434" s="11" t="s">
        <v>46</v>
      </c>
    </row>
    <row r="435" spans="1:2">
      <c r="A435" s="11"/>
    </row>
    <row r="436" spans="1:2">
      <c r="A436" s="15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348BC-112E-419B-978A-468280358965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479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 t="s">
        <v>486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 t="s">
        <v>486</v>
      </c>
    </row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 t="s">
        <v>486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 t="s">
        <v>486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 t="s">
        <v>486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486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 t="s">
        <v>486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486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 t="s">
        <v>486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486</v>
      </c>
    </row>
    <row r="435" spans="1:2">
      <c r="A435" s="11" t="s">
        <v>66</v>
      </c>
      <c r="B435" s="30" t="s">
        <v>486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B12" sqref="B1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486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486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  <c r="B38" s="30" t="s">
        <v>486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486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6" t="s">
        <v>13</v>
      </c>
      <c r="B62" s="30" t="s">
        <v>486</v>
      </c>
    </row>
    <row r="63" spans="1:2" ht="15" thickBot="1">
      <c r="A63" s="2" t="s">
        <v>24</v>
      </c>
      <c r="B63" s="30" t="s">
        <v>486</v>
      </c>
    </row>
    <row r="64" spans="1:2" ht="15" thickBot="1"/>
    <row r="65" spans="1:2">
      <c r="A65" s="20" t="s">
        <v>75</v>
      </c>
    </row>
    <row r="66" spans="1:2">
      <c r="A66" s="1" t="s">
        <v>12</v>
      </c>
      <c r="B66" s="30" t="s">
        <v>486</v>
      </c>
    </row>
    <row r="67" spans="1:2">
      <c r="A67" s="1" t="s">
        <v>3</v>
      </c>
    </row>
    <row r="68" spans="1:2" ht="15" thickBot="1">
      <c r="A68" s="2" t="s">
        <v>24</v>
      </c>
      <c r="B68" s="30" t="s">
        <v>486</v>
      </c>
    </row>
    <row r="69" spans="1:2" ht="15" thickBot="1"/>
    <row r="70" spans="1:2">
      <c r="A70" s="22" t="s">
        <v>38</v>
      </c>
    </row>
    <row r="71" spans="1:2">
      <c r="A71" s="11" t="s">
        <v>47</v>
      </c>
    </row>
    <row r="72" spans="1:2">
      <c r="A72" s="11" t="s">
        <v>66</v>
      </c>
    </row>
    <row r="73" spans="1:2">
      <c r="A73" s="11" t="s">
        <v>76</v>
      </c>
      <c r="B73" s="30" t="s">
        <v>486</v>
      </c>
    </row>
    <row r="74" spans="1:2">
      <c r="A74" s="11" t="s">
        <v>49</v>
      </c>
    </row>
    <row r="75" spans="1:2">
      <c r="A75" s="11" t="s">
        <v>64</v>
      </c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19" sqref="B19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E26" sqref="E26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EA4C-036D-4F21-A37E-4A63389374D6}">
  <dimension ref="A1:B455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479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DECD8-7624-4A35-8E0B-5DFB6BBBF3D7}">
  <dimension ref="A1:B455"/>
  <sheetViews>
    <sheetView zoomScaleNormal="100" workbookViewId="0">
      <selection activeCell="B3" sqref="B3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479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D1D83-88BC-4ACD-A7B7-9B7318DF1761}">
  <dimension ref="A1:B434"/>
  <sheetViews>
    <sheetView workbookViewId="0">
      <selection activeCell="B3" sqref="B3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479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31F88-AE10-4FDC-A711-ADE21B752114}">
  <dimension ref="A1:B437"/>
  <sheetViews>
    <sheetView workbookViewId="0">
      <selection activeCell="B3" sqref="B3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479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3022B-40E4-4AB8-BBFE-F27A269D5B0A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479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070DD-4204-4E3C-BAAD-0E622A099A55}">
  <dimension ref="A1:C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479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80ACC-7800-480D-BC41-06740BB96E9F}">
  <dimension ref="A1:B438"/>
  <sheetViews>
    <sheetView workbookViewId="0"/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475</v>
      </c>
      <c r="B1" s="33" t="s">
        <v>65</v>
      </c>
    </row>
    <row r="2" spans="1:2" ht="15" thickBot="1">
      <c r="A2" s="41" t="s">
        <v>87</v>
      </c>
      <c r="B2" s="27" t="s">
        <v>54</v>
      </c>
    </row>
    <row r="3" spans="1:2" ht="15" thickBot="1">
      <c r="A3" s="18" t="s">
        <v>10</v>
      </c>
      <c r="B3" s="126">
        <v>12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7</v>
      </c>
    </row>
    <row r="7" spans="1:2">
      <c r="A7" s="1" t="s">
        <v>2</v>
      </c>
      <c r="B7" s="42">
        <v>5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12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11</v>
      </c>
    </row>
    <row r="15" spans="1:2">
      <c r="A15" s="1" t="s">
        <v>6</v>
      </c>
      <c r="B15" s="42" t="s">
        <v>486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f>SUM(B14:B21)</f>
        <v>11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12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f>SUM(B25:B28)</f>
        <v>12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5</v>
      </c>
    </row>
    <row r="37" spans="1:2">
      <c r="A37" s="14" t="s">
        <v>17</v>
      </c>
      <c r="B37" s="42" t="s">
        <v>486</v>
      </c>
    </row>
    <row r="38" spans="1:2" ht="14.4" customHeight="1">
      <c r="A38" s="14" t="s">
        <v>18</v>
      </c>
      <c r="B38" s="42" t="s">
        <v>486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5</v>
      </c>
    </row>
    <row r="45" spans="1:2" ht="15" customHeight="1"/>
    <row r="46" spans="1:2" ht="50.1" customHeight="1">
      <c r="A46" s="47" t="s">
        <v>474</v>
      </c>
      <c r="B46" s="115"/>
    </row>
    <row r="47" spans="1:2" ht="201.6">
      <c r="A47" s="17" t="s">
        <v>473</v>
      </c>
      <c r="B47" s="42">
        <v>0</v>
      </c>
    </row>
    <row r="48" spans="1:2">
      <c r="A48" s="9"/>
    </row>
    <row r="49" spans="1:2" ht="72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12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8" t="s">
        <v>24</v>
      </c>
      <c r="B62" s="120">
        <f>SUM(B50:B61)</f>
        <v>12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12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8" t="s">
        <v>24</v>
      </c>
      <c r="B78" s="117">
        <f>SUM(B64:B77)</f>
        <v>12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12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3">
        <f>SUM(B80:B431)</f>
        <v>12</v>
      </c>
    </row>
    <row r="433" spans="1:2" ht="15" thickBot="1"/>
    <row r="434" spans="1:2" ht="28.8">
      <c r="A434" s="116" t="s">
        <v>38</v>
      </c>
      <c r="B434" s="115"/>
    </row>
    <row r="435" spans="1:2">
      <c r="A435" s="43" t="s">
        <v>45</v>
      </c>
      <c r="B435" s="42">
        <v>11</v>
      </c>
    </row>
    <row r="436" spans="1:2">
      <c r="A436" s="43" t="s">
        <v>46</v>
      </c>
      <c r="B436" s="42" t="s">
        <v>486</v>
      </c>
    </row>
    <row r="437" spans="1:2">
      <c r="A437" s="43" t="s">
        <v>472</v>
      </c>
      <c r="B437" s="42">
        <v>0</v>
      </c>
    </row>
    <row r="438" spans="1:2" ht="15" thickBot="1">
      <c r="A438" s="114" t="s">
        <v>24</v>
      </c>
      <c r="B438" s="113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848B5-1016-41E3-8DE9-4CDD0643C467}">
  <dimension ref="A1:B446"/>
  <sheetViews>
    <sheetView workbookViewId="0"/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475</v>
      </c>
      <c r="B1" s="33" t="s">
        <v>454</v>
      </c>
    </row>
    <row r="2" spans="1:2" ht="15" thickBot="1">
      <c r="A2" s="41" t="s">
        <v>87</v>
      </c>
      <c r="B2" s="27" t="s">
        <v>54</v>
      </c>
    </row>
    <row r="3" spans="1:2" ht="15" thickBot="1">
      <c r="A3" s="18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5" t="s">
        <v>24</v>
      </c>
      <c r="B11" s="127">
        <f>SUM(B6:B10)</f>
        <v>0</v>
      </c>
    </row>
    <row r="12" spans="1:2" ht="1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4" t="s">
        <v>24</v>
      </c>
      <c r="B83" s="113">
        <f>SUM(B69:B82)</f>
        <v>0</v>
      </c>
    </row>
    <row r="84" spans="1:2" ht="15" thickBot="1"/>
    <row r="85" spans="1:2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4" t="s">
        <v>24</v>
      </c>
      <c r="B438" s="127">
        <f>SUM(B86:B437)</f>
        <v>0</v>
      </c>
    </row>
    <row r="439" spans="1:2" ht="15" thickBot="1"/>
    <row r="440" spans="1:2" ht="28.8">
      <c r="A440" s="116" t="s">
        <v>38</v>
      </c>
      <c r="B440" s="115"/>
    </row>
    <row r="441" spans="1:2">
      <c r="A441" s="43" t="s">
        <v>476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1C81C-F864-4E14-8B82-6B47ED855F90}">
  <dimension ref="A1:D439"/>
  <sheetViews>
    <sheetView workbookViewId="0"/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475</v>
      </c>
      <c r="B1" s="139" t="s">
        <v>452</v>
      </c>
    </row>
    <row r="2" spans="1:2" ht="15" thickBot="1">
      <c r="A2" s="41" t="s">
        <v>87</v>
      </c>
      <c r="B2" s="52" t="s">
        <v>54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7" t="s">
        <v>24</v>
      </c>
      <c r="B22" s="113">
        <f>SUM(B14:B21)</f>
        <v>0</v>
      </c>
    </row>
    <row r="23" spans="1:4" ht="1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1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1" t="s">
        <v>24</v>
      </c>
      <c r="B79" s="117">
        <f>SUM(B65:B78)</f>
        <v>0</v>
      </c>
    </row>
    <row r="80" spans="1:2" ht="28.8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13">
        <f>SUM(B81:B432)</f>
        <v>0</v>
      </c>
    </row>
    <row r="434" spans="1:2" ht="15" thickBot="1"/>
    <row r="435" spans="1:2" ht="28.8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472</v>
      </c>
      <c r="B438" s="42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F3655-2B60-4D35-B893-0DDD70A86E57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482</v>
      </c>
      <c r="B1" s="23" t="s">
        <v>454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483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7E4ED-8EB2-48D6-BA9D-7F2553FB9106}">
  <dimension ref="A1:B442"/>
  <sheetViews>
    <sheetView workbookViewId="0"/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475</v>
      </c>
      <c r="B1" s="143" t="s">
        <v>455</v>
      </c>
    </row>
    <row r="2" spans="1:2" ht="15" thickBot="1">
      <c r="A2" s="41" t="s">
        <v>87</v>
      </c>
      <c r="B2" s="52" t="s">
        <v>54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f>SUM(B13:B21)</f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4" t="s">
        <v>24</v>
      </c>
      <c r="B434" s="113">
        <f>SUM(B82:B433)</f>
        <v>0</v>
      </c>
    </row>
    <row r="436" spans="1:2" ht="28.8">
      <c r="A436" s="44" t="s">
        <v>38</v>
      </c>
      <c r="B436" s="115"/>
    </row>
    <row r="437" spans="1:2">
      <c r="A437" s="43" t="s">
        <v>476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478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477</v>
      </c>
      <c r="B441" s="42">
        <v>0</v>
      </c>
    </row>
    <row r="442" spans="1:2" ht="1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D5D33-8592-4629-AF78-42A594E2E1D5}">
  <dimension ref="A1:B436"/>
  <sheetViews>
    <sheetView workbookViewId="0"/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475</v>
      </c>
      <c r="B1" s="145" t="s">
        <v>59</v>
      </c>
    </row>
    <row r="2" spans="1:2" ht="15" thickBot="1">
      <c r="A2" s="41" t="s">
        <v>87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29" spans="1:2" ht="1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1" t="s">
        <v>24</v>
      </c>
      <c r="B75" s="113">
        <f>SUM(B61:B74)</f>
        <v>0</v>
      </c>
    </row>
    <row r="76" spans="1:2" ht="15" thickBot="1"/>
    <row r="77" spans="1:2" ht="28.8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1" t="s">
        <v>24</v>
      </c>
      <c r="B430" s="127">
        <f>SUM(B78:B429)</f>
        <v>0</v>
      </c>
    </row>
    <row r="431" spans="1:2" ht="15" thickBot="1">
      <c r="B431" s="30"/>
    </row>
    <row r="432" spans="1:2" ht="28.8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472</v>
      </c>
      <c r="B435" s="42">
        <v>0</v>
      </c>
    </row>
    <row r="436" spans="1:2" ht="1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41E6C-3935-48F7-B463-027A88C60331}">
  <dimension ref="A1:B440"/>
  <sheetViews>
    <sheetView workbookViewId="0"/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475</v>
      </c>
      <c r="B1" s="139" t="s">
        <v>80</v>
      </c>
    </row>
    <row r="2" spans="1:2" ht="15" thickBot="1">
      <c r="A2" s="41" t="s">
        <v>87</v>
      </c>
      <c r="B2" s="57" t="s">
        <v>54</v>
      </c>
    </row>
    <row r="3" spans="1:2" ht="15" thickBot="1">
      <c r="A3" s="5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7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32" spans="1:2" ht="1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1" t="s">
        <v>24</v>
      </c>
      <c r="B43" s="113">
        <v>0</v>
      </c>
    </row>
    <row r="44" spans="1:2" ht="15" thickBot="1"/>
    <row r="45" spans="1:2" ht="50.1" customHeight="1">
      <c r="A45" s="147" t="s">
        <v>37</v>
      </c>
      <c r="B45" s="115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8" t="s">
        <v>24</v>
      </c>
      <c r="B77" s="113">
        <f>SUM(B63:B76)</f>
        <v>0</v>
      </c>
    </row>
    <row r="78" spans="1:2" ht="15" thickBot="1"/>
    <row r="79" spans="1:2" ht="28.8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4" t="s">
        <v>24</v>
      </c>
      <c r="B432" s="127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DDC2F-9573-4866-B64B-8E6C6CD29F5F}">
  <dimension ref="A1:B440"/>
  <sheetViews>
    <sheetView workbookViewId="0"/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475</v>
      </c>
      <c r="B1" s="34" t="s">
        <v>456</v>
      </c>
    </row>
    <row r="2" spans="1:2" ht="15" thickBot="1">
      <c r="A2" s="41" t="s">
        <v>87</v>
      </c>
      <c r="B2" s="26" t="s">
        <v>57</v>
      </c>
    </row>
    <row r="3" spans="1:2" ht="15" thickBot="1">
      <c r="A3" s="5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v>0</v>
      </c>
    </row>
    <row r="32" spans="1:2" ht="15" thickBot="1"/>
    <row r="33" spans="1:2" ht="1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2" t="s">
        <v>24</v>
      </c>
      <c r="B43" s="113">
        <v>0</v>
      </c>
    </row>
    <row r="44" spans="1:2" ht="15" thickBot="1">
      <c r="B44"/>
    </row>
    <row r="45" spans="1:2" ht="60" customHeight="1">
      <c r="A45" s="29" t="s">
        <v>37</v>
      </c>
      <c r="B45" s="115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4" t="s">
        <v>24</v>
      </c>
      <c r="B63" s="120">
        <f>SUM(B51:B62)</f>
        <v>0</v>
      </c>
    </row>
    <row r="64" spans="1:2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 ht="15" thickBot="1">
      <c r="B80"/>
    </row>
    <row r="81" spans="1:2" ht="28.8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4" t="s">
        <v>24</v>
      </c>
      <c r="B434" s="127">
        <f>SUM(B82:B433)</f>
        <v>0</v>
      </c>
    </row>
    <row r="435" spans="1:2" ht="15" thickBot="1"/>
    <row r="436" spans="1:2" ht="28.8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472</v>
      </c>
      <c r="B439" s="42">
        <v>0</v>
      </c>
    </row>
    <row r="440" spans="1:2" ht="1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206B4-292C-4BFA-A64C-96939733911C}">
  <dimension ref="A1:B441"/>
  <sheetViews>
    <sheetView workbookViewId="0"/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475</v>
      </c>
      <c r="B1" s="139" t="s">
        <v>62</v>
      </c>
    </row>
    <row r="2" spans="1:2">
      <c r="A2" s="41" t="s">
        <v>87</v>
      </c>
      <c r="B2" s="57" t="s">
        <v>54</v>
      </c>
    </row>
    <row r="3" spans="1:2" ht="15" thickBot="1">
      <c r="A3" s="73" t="s">
        <v>10</v>
      </c>
      <c r="B3" s="150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7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v>0</v>
      </c>
    </row>
    <row r="23" spans="1:2" ht="1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v>0</v>
      </c>
    </row>
    <row r="30" spans="1:2">
      <c r="B30" s="30"/>
    </row>
    <row r="31" spans="1:2" ht="15" thickBot="1">
      <c r="B31" s="30"/>
    </row>
    <row r="32" spans="1:2" ht="1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1" t="s">
        <v>24</v>
      </c>
      <c r="B42" s="113">
        <v>0</v>
      </c>
    </row>
    <row r="43" spans="1:2" ht="15" thickBot="1">
      <c r="B43" s="30"/>
    </row>
    <row r="44" spans="1:2" ht="43.8" thickBot="1">
      <c r="A44" s="149" t="s">
        <v>37</v>
      </c>
      <c r="B44" s="115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1" t="s">
        <v>24</v>
      </c>
      <c r="B63" s="113">
        <f>SUM(B50:B62)</f>
        <v>0</v>
      </c>
    </row>
    <row r="64" spans="1:2" ht="1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1" t="s">
        <v>24</v>
      </c>
      <c r="B79" s="113">
        <f>SUM(B65:B78)</f>
        <v>0</v>
      </c>
    </row>
    <row r="80" spans="1:2" ht="28.8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27">
        <f>SUM(B81:B432)</f>
        <v>0</v>
      </c>
    </row>
    <row r="434" spans="1:2">
      <c r="B434" s="30"/>
    </row>
    <row r="435" spans="1:2" ht="28.8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3B3C0-0546-436B-88EC-3504880EE825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" thickBot="1">
      <c r="A2" s="24" t="s">
        <v>471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9D3EE-392D-4521-A80A-45F96A4E21DA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441</v>
      </c>
      <c r="B1" s="25" t="s">
        <v>67</v>
      </c>
    </row>
    <row r="2" spans="1:2" ht="15" thickBot="1">
      <c r="A2" s="24" t="s">
        <v>471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292C-3215-41A0-B7B4-9B8830BF7EB3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441</v>
      </c>
      <c r="B1" s="25" t="s">
        <v>51</v>
      </c>
    </row>
    <row r="2" spans="1:2" ht="15" thickBot="1">
      <c r="A2" s="24" t="s">
        <v>471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4361E-DCDF-42C1-9D62-D583C3DAA9A5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441</v>
      </c>
      <c r="B1" s="25" t="s">
        <v>52</v>
      </c>
    </row>
    <row r="2" spans="1:2" ht="15" thickBot="1">
      <c r="A2" s="24" t="s">
        <v>471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97106-5ED5-43AA-B32A-351A21E369D5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CDBD4-A53B-461E-A5AE-3D685C52882F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482</v>
      </c>
      <c r="B1" s="23" t="s">
        <v>452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41309-DD84-444D-AD01-11F7AE222BB6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659F7-E8A8-4618-A582-A38AFD3F88CE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441</v>
      </c>
      <c r="B1" s="34" t="s">
        <v>61</v>
      </c>
    </row>
    <row r="2" spans="1:2" ht="15" thickBot="1">
      <c r="A2" s="24" t="s">
        <v>471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D74B6-DBA8-4937-AA96-86D11AAD61C6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441</v>
      </c>
      <c r="B1" s="33" t="s">
        <v>62</v>
      </c>
    </row>
    <row r="2" spans="1:2" ht="15" thickBot="1">
      <c r="A2" s="24" t="s">
        <v>471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8D0DB-3717-4414-888D-195CA17E593D}">
  <dimension ref="A1:C452"/>
  <sheetViews>
    <sheetView topLeftCell="A405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" thickBot="1">
      <c r="A2" s="24" t="s">
        <v>468</v>
      </c>
      <c r="B2" s="27" t="s">
        <v>54</v>
      </c>
    </row>
    <row r="3" spans="1:2" ht="15" thickBot="1">
      <c r="A3" s="18" t="s">
        <v>10</v>
      </c>
      <c r="B3" s="30">
        <v>19</v>
      </c>
    </row>
    <row r="5" spans="1:2" ht="15" thickBot="1">
      <c r="A5" s="19" t="s">
        <v>0</v>
      </c>
    </row>
    <row r="6" spans="1:2">
      <c r="A6" s="3" t="s">
        <v>1</v>
      </c>
      <c r="B6" s="30">
        <v>19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19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  <c r="B14" s="30">
        <v>7</v>
      </c>
    </row>
    <row r="15" spans="1:2">
      <c r="A15" s="1" t="s">
        <v>6</v>
      </c>
      <c r="B15" s="30" t="s">
        <v>486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10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19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10</v>
      </c>
    </row>
    <row r="26" spans="1:2">
      <c r="A26" s="1" t="s">
        <v>41</v>
      </c>
      <c r="B26" s="30">
        <v>9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19</v>
      </c>
    </row>
    <row r="30" spans="1:2" ht="1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  <c r="B33" s="30">
        <v>9</v>
      </c>
    </row>
    <row r="34" spans="1:2">
      <c r="A34" s="1" t="s">
        <v>17</v>
      </c>
      <c r="B34" s="30" t="s">
        <v>486</v>
      </c>
    </row>
    <row r="35" spans="1:2" ht="14.4" customHeight="1">
      <c r="A35" s="1" t="s">
        <v>18</v>
      </c>
      <c r="B35" s="30" t="s">
        <v>486</v>
      </c>
    </row>
    <row r="36" spans="1:2">
      <c r="A36" s="1" t="s">
        <v>19</v>
      </c>
      <c r="B36" s="30" t="s">
        <v>486</v>
      </c>
    </row>
    <row r="37" spans="1:2">
      <c r="A37" s="1" t="s">
        <v>20</v>
      </c>
      <c r="B37" s="30" t="s">
        <v>486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  <c r="B41" s="30">
        <v>19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16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486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19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19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19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19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19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18</v>
      </c>
    </row>
    <row r="434" spans="1:2">
      <c r="A434" s="11" t="s">
        <v>46</v>
      </c>
      <c r="B434" s="30" t="s">
        <v>486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84C6A-7570-4F01-9735-798419BF2EED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469</v>
      </c>
      <c r="B1" s="25" t="s">
        <v>67</v>
      </c>
    </row>
    <row r="2" spans="1:2" ht="15" thickBot="1">
      <c r="A2" s="24" t="s">
        <v>468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74421-60C5-4FD6-9285-8DCEB2E50508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469</v>
      </c>
      <c r="B1" s="25" t="s">
        <v>51</v>
      </c>
    </row>
    <row r="2" spans="1:2" ht="15" thickBot="1">
      <c r="A2" s="24" t="s">
        <v>468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C2236-E367-425B-8BFA-56A0F18D3535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469</v>
      </c>
      <c r="B1" s="25" t="s">
        <v>52</v>
      </c>
    </row>
    <row r="2" spans="1:2" ht="15" thickBot="1">
      <c r="A2" s="24" t="s">
        <v>468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67D26-AF06-48BC-886C-B15968918321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D7B7-5367-41F2-9489-8979FC4B01CE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D9FD-E70A-4089-8A63-ABBDA1D27886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469</v>
      </c>
      <c r="B1" s="34" t="s">
        <v>61</v>
      </c>
    </row>
    <row r="2" spans="1:2" ht="15" thickBot="1">
      <c r="A2" s="24" t="s">
        <v>468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A5B66-AF53-4704-BEAE-8AFB28B6DCD3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482</v>
      </c>
      <c r="B1" s="64" t="s">
        <v>455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485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484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93371-76BD-42AC-9515-5ADD6C5FE4A7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469</v>
      </c>
      <c r="B1" s="25" t="s">
        <v>62</v>
      </c>
    </row>
    <row r="2" spans="1:2" ht="15" thickBot="1">
      <c r="A2" s="24" t="s">
        <v>468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359A9-097A-4A96-968B-08FD205E6956}">
  <dimension ref="A1:B456"/>
  <sheetViews>
    <sheetView topLeftCell="A409" workbookViewId="0">
      <selection activeCell="B434" sqref="B434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>
        <v>44832</v>
      </c>
      <c r="B2" s="27" t="s">
        <v>54</v>
      </c>
    </row>
    <row r="3" spans="1:2" ht="15" thickBot="1">
      <c r="A3" s="18" t="s">
        <v>10</v>
      </c>
      <c r="B3" s="23" t="s">
        <v>486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 t="s">
        <v>486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486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486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486</v>
      </c>
    </row>
    <row r="26" spans="1:2">
      <c r="A26" s="1" t="s">
        <v>41</v>
      </c>
      <c r="B26" s="23" t="s">
        <v>486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486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486</v>
      </c>
    </row>
    <row r="35" spans="1:2" ht="14.5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 t="s">
        <v>486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486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067A2-C7E4-4FF9-8C2B-1088227681A2}">
  <dimension ref="A1:B457"/>
  <sheetViews>
    <sheetView topLeftCell="A409" workbookViewId="0">
      <selection activeCell="B434" sqref="B434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454</v>
      </c>
    </row>
    <row r="2" spans="1:2" ht="15" thickBot="1">
      <c r="A2" s="76">
        <v>44832</v>
      </c>
      <c r="B2" s="27" t="s">
        <v>54</v>
      </c>
    </row>
    <row r="3" spans="1:2" ht="15" thickBot="1">
      <c r="A3" s="18" t="s">
        <v>10</v>
      </c>
      <c r="B3" s="23" t="s">
        <v>486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486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486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486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486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486</v>
      </c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486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486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486</v>
      </c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A28E-613C-47B6-8E12-3BDFBCCFC956}">
  <dimension ref="A1:B455"/>
  <sheetViews>
    <sheetView zoomScale="80" zoomScaleNormal="80" workbookViewId="0">
      <selection activeCell="B434" sqref="B434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452</v>
      </c>
    </row>
    <row r="2" spans="1:2" ht="16.2" thickBot="1">
      <c r="A2" s="102">
        <v>44832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466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465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447</v>
      </c>
      <c r="B73" s="23"/>
    </row>
    <row r="74" spans="1:2" ht="16.2" thickBot="1">
      <c r="A74" s="80" t="s">
        <v>446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465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BAC6-F03F-46F0-95DF-7E261687759F}">
  <dimension ref="A1:B457"/>
  <sheetViews>
    <sheetView workbookViewId="0">
      <selection activeCell="B434" sqref="B434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76">
        <v>44832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 t="s">
        <v>43</v>
      </c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6E572-AE78-41A6-8E6B-3862AFE8347C}">
  <dimension ref="A1:B435"/>
  <sheetViews>
    <sheetView workbookViewId="0">
      <selection activeCell="B434" sqref="B434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44832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6C10-24B9-434C-B90F-EF18354F683E}">
  <dimension ref="A1:B437"/>
  <sheetViews>
    <sheetView workbookViewId="0">
      <selection activeCell="B434" sqref="B434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BB6EE-232D-4165-A62D-C08B612E6EDA}">
  <dimension ref="A1:B457"/>
  <sheetViews>
    <sheetView workbookViewId="0">
      <selection activeCell="B434" sqref="B434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456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BE14-F37E-4AAC-8EDA-912E310222BF}">
  <dimension ref="A1:B457"/>
  <sheetViews>
    <sheetView workbookViewId="0">
      <selection activeCell="B434" sqref="B434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44832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88809-3AC2-43E2-AEAE-D51EFA09BEE1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19</v>
      </c>
    </row>
    <row r="5" spans="1:2" ht="1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>
        <v>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19</v>
      </c>
    </row>
    <row r="13" spans="1:2">
      <c r="A13" s="41" t="s">
        <v>4</v>
      </c>
    </row>
    <row r="14" spans="1:2">
      <c r="A14" s="43" t="s">
        <v>5</v>
      </c>
      <c r="B14" s="30">
        <v>15</v>
      </c>
    </row>
    <row r="15" spans="1:2">
      <c r="A15" s="43" t="s">
        <v>6</v>
      </c>
      <c r="B15" s="30" t="s">
        <v>486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19</v>
      </c>
    </row>
    <row r="24" spans="1:2">
      <c r="A24" s="41" t="s">
        <v>39</v>
      </c>
    </row>
    <row r="25" spans="1:2">
      <c r="A25" s="43" t="s">
        <v>40</v>
      </c>
      <c r="B25" s="30">
        <v>5</v>
      </c>
    </row>
    <row r="26" spans="1:2">
      <c r="A26" s="43" t="s">
        <v>41</v>
      </c>
      <c r="B26" s="30">
        <v>14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19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486</v>
      </c>
    </row>
    <row r="34" spans="1:2">
      <c r="A34" s="43" t="s">
        <v>17</v>
      </c>
      <c r="B34" s="30">
        <v>9</v>
      </c>
    </row>
    <row r="35" spans="1:2" ht="14.4" customHeight="1">
      <c r="A35" s="43" t="s">
        <v>18</v>
      </c>
      <c r="B35" s="30" t="s">
        <v>486</v>
      </c>
    </row>
    <row r="36" spans="1:2">
      <c r="A36" s="43" t="s">
        <v>19</v>
      </c>
      <c r="B36" s="30" t="s">
        <v>486</v>
      </c>
    </row>
    <row r="37" spans="1:2">
      <c r="A37" s="43" t="s">
        <v>20</v>
      </c>
      <c r="B37" s="30" t="s">
        <v>486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19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18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  <c r="B59" s="30" t="s">
        <v>486</v>
      </c>
    </row>
    <row r="60" spans="1:2">
      <c r="A60" s="45" t="s">
        <v>24</v>
      </c>
      <c r="B60" s="30">
        <v>19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19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19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8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10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486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19</v>
      </c>
    </row>
    <row r="434" spans="1:2">
      <c r="A434" s="69" t="s">
        <v>38</v>
      </c>
    </row>
    <row r="435" spans="1:2">
      <c r="A435" s="43" t="s">
        <v>45</v>
      </c>
      <c r="B435" s="30">
        <v>15</v>
      </c>
    </row>
    <row r="436" spans="1:2">
      <c r="A436" s="43" t="s">
        <v>46</v>
      </c>
      <c r="B436" s="30" t="s">
        <v>486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FBEEE-3834-4421-B9AC-469A3B48DDE3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482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09E64-7D27-4AD4-9782-87F66420A7C8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2EA0-6F8D-421D-95F7-EC07E049CAB4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3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486</v>
      </c>
    </row>
    <row r="13" spans="1:2">
      <c r="A13" s="41" t="s">
        <v>4</v>
      </c>
    </row>
    <row r="14" spans="1:2">
      <c r="A14" s="43" t="s">
        <v>5</v>
      </c>
      <c r="B14" s="30" t="s">
        <v>486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486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  <c r="B26" s="30" t="s">
        <v>486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486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  <c r="B34" s="30" t="s">
        <v>486</v>
      </c>
    </row>
    <row r="35" spans="1:2">
      <c r="A35" s="43" t="s">
        <v>18</v>
      </c>
    </row>
    <row r="36" spans="1:2">
      <c r="A36" s="43" t="s">
        <v>19</v>
      </c>
      <c r="B36" s="30" t="s">
        <v>486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486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486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  <c r="B59" s="30" t="s">
        <v>486</v>
      </c>
    </row>
    <row r="60" spans="1:2">
      <c r="A60" s="45" t="s">
        <v>24</v>
      </c>
      <c r="B60" s="30" t="s">
        <v>486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486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486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486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 t="s">
        <v>486</v>
      </c>
    </row>
    <row r="434" spans="1:2">
      <c r="A434" s="69" t="s">
        <v>38</v>
      </c>
    </row>
    <row r="435" spans="1:2">
      <c r="A435" s="43" t="s">
        <v>45</v>
      </c>
      <c r="B435" s="30" t="s">
        <v>486</v>
      </c>
    </row>
    <row r="436" spans="1:2">
      <c r="A436" s="43" t="s">
        <v>46</v>
      </c>
      <c r="B436" s="30" t="s">
        <v>486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0E1B-6BBE-49D9-B214-83F4CC70F62A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87C54-9955-4C11-AD00-7B44D36A2363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DDAF-4869-456A-B161-8A3F00F8ACD2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54620-5709-444C-9A82-2FE29CFE56A3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EDD0B-766D-4AE3-B99D-C3DCAD7AE955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5DD9E-B2F5-435E-A030-3ED168532744}">
  <dimension ref="A1:C452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458</v>
      </c>
      <c r="B2" s="27" t="s">
        <v>54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8541D-A2D4-40F3-A223-312B89750A36}">
  <dimension ref="A1:B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459</v>
      </c>
      <c r="B1" s="25" t="s">
        <v>67</v>
      </c>
    </row>
    <row r="2" spans="1:2" ht="15" thickBot="1">
      <c r="A2" s="24" t="str">
        <f>'HAMPSHIRE Tested Inmates'!A2</f>
        <v>09.28.2022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92B77-1C35-4D07-8706-F9AE1B37A517}">
  <dimension ref="A1:B455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459</v>
      </c>
      <c r="B1" s="25" t="s">
        <v>51</v>
      </c>
    </row>
    <row r="2" spans="1:2" ht="15" thickBot="1">
      <c r="A2" s="24" t="str">
        <f>'HAMPSHIRE Tested Inmates'!A2</f>
        <v>09.28.2022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E495C-291F-4D26-884E-0B0C1F6531E6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B8FA0-A6B5-48F0-91A2-9AA6C2CAF580}">
  <dimension ref="A1:B455"/>
  <sheetViews>
    <sheetView zoomScaleNormal="100"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459</v>
      </c>
      <c r="B1" s="25" t="s">
        <v>52</v>
      </c>
    </row>
    <row r="2" spans="1:2" ht="15" thickBot="1">
      <c r="A2" s="24" t="str">
        <f>'HAMPSHIRE Tested Inmates'!A2</f>
        <v>09.28.2022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36520-F6D5-4927-88CD-22F768450134}">
  <dimension ref="A1:B434"/>
  <sheetViews>
    <sheetView workbookViewId="0">
      <selection activeCell="B6" sqref="B6:B7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09.28.2022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EE0D0-F8F8-4D38-9481-507F7B06BD07}">
  <dimension ref="A1:B437"/>
  <sheetViews>
    <sheetView workbookViewId="0">
      <selection activeCell="B6" sqref="B6:B7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09.28.2022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A3E84-F1A8-4A0C-8486-A98BEB9CD17E}">
  <dimension ref="A1:B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459</v>
      </c>
      <c r="B1" s="34" t="s">
        <v>61</v>
      </c>
    </row>
    <row r="2" spans="1:2" ht="15" thickBot="1">
      <c r="A2" s="24" t="str">
        <f>'HAMPSHIRE Tested Inmates'!A2</f>
        <v>09.28.2022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9131-DA78-4A36-9E79-691F7187688A}">
  <dimension ref="A1:C457"/>
  <sheetViews>
    <sheetView workbookViewId="0">
      <selection activeCell="B6" sqref="B6:B7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459</v>
      </c>
      <c r="B1" s="33" t="s">
        <v>62</v>
      </c>
    </row>
    <row r="2" spans="1:2" ht="15" thickBot="1">
      <c r="A2" s="24" t="str">
        <f>'HAMPSHIRE Tested Inmates'!A2</f>
        <v>09.28.2022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36735-FD11-4B2F-8765-F6BCB27CA79F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10</v>
      </c>
    </row>
    <row r="5" spans="1:2" ht="1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10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 t="s">
        <v>486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486</v>
      </c>
    </row>
    <row r="20" spans="1:2">
      <c r="A20" s="1" t="s">
        <v>3</v>
      </c>
      <c r="B20" s="30" t="s">
        <v>486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486</v>
      </c>
    </row>
    <row r="26" spans="1:2">
      <c r="A26" s="1" t="s">
        <v>41</v>
      </c>
      <c r="B26" s="30">
        <v>5</v>
      </c>
    </row>
    <row r="27" spans="1:2">
      <c r="A27" s="1" t="s">
        <v>3</v>
      </c>
      <c r="B27" s="30" t="s">
        <v>486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5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5</v>
      </c>
    </row>
    <row r="34" spans="1:2">
      <c r="A34" s="14" t="s">
        <v>17</v>
      </c>
      <c r="B34" s="30" t="s">
        <v>486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  <c r="B37" s="30" t="s">
        <v>486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10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10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10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10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10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6751A-3418-46EE-AB30-03CA2767A875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0AB6-1836-4CE7-BED5-124ABA6099A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486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486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486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 t="s">
        <v>486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58A8-CF08-4BEF-846D-195E41D1AF80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ABDAA-F03B-4A96-AA3D-77A195C4AF34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0005-88E1-4907-BC46-3FC0728CEB99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482</v>
      </c>
      <c r="B1" s="66" t="s">
        <v>456</v>
      </c>
    </row>
    <row r="2" spans="1:2" ht="15" thickBot="1">
      <c r="A2" t="s">
        <v>444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952D8-688B-4C5A-8322-5A0F30162615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D1E57-FAF5-48FB-96A7-45488B08231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01D1A-E0A3-47DD-BCA8-EC9DD954CC6F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7F93F-7F6A-4871-8CE0-49A535D0C8B1}">
  <dimension ref="A1:B457"/>
  <sheetViews>
    <sheetView topLeftCell="A429"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 t="s">
        <v>486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486</v>
      </c>
    </row>
    <row r="15" spans="1:2">
      <c r="A15" s="1" t="s">
        <v>6</v>
      </c>
      <c r="B15" t="s">
        <v>486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t="s">
        <v>486</v>
      </c>
    </row>
    <row r="26" spans="1:2">
      <c r="A26" s="1" t="s">
        <v>41</v>
      </c>
      <c r="B26" t="s">
        <v>486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 t="s">
        <v>486</v>
      </c>
    </row>
    <row r="34" spans="1:2">
      <c r="A34" s="14" t="s">
        <v>17</v>
      </c>
      <c r="B34" t="s">
        <v>486</v>
      </c>
    </row>
    <row r="35" spans="1:2" ht="14.4" customHeight="1">
      <c r="A35" s="14" t="s">
        <v>18</v>
      </c>
      <c r="B35" t="s">
        <v>486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 t="s">
        <v>486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 t="s">
        <v>486</v>
      </c>
    </row>
    <row r="57" spans="1:2">
      <c r="A57" s="10" t="s">
        <v>29</v>
      </c>
      <c r="B57" t="s">
        <v>486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t="s">
        <v>486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EB0E-DCF6-41B0-B34A-D46A04491CD1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453</v>
      </c>
      <c r="B1" s="23" t="s">
        <v>454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7C10F-E2D8-4C37-B81A-1B92C4CFAA95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B388B-A51C-4A6D-85EB-91FA9925447B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CAC13-ACB1-4291-9646-759B65D75734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453</v>
      </c>
      <c r="B1" s="65" t="s">
        <v>59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9204-6D7C-4A27-80C6-9042898A555E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430CE-4157-4198-A753-B70B68D1E746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453</v>
      </c>
      <c r="B1" s="66" t="s">
        <v>456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62E9C-51EA-421A-AA20-2B7B83CB6161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482</v>
      </c>
      <c r="C1" s="33" t="s">
        <v>62</v>
      </c>
    </row>
    <row r="2" spans="1:9" ht="15" thickBot="1">
      <c r="A2" s="24" t="s">
        <v>444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3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AEC0A-8C90-48B0-912B-4392084A6533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453</v>
      </c>
      <c r="B1" s="67" t="s">
        <v>62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3D5A3-2F1F-4C54-8C15-8B31240C1E50}">
  <dimension ref="A1:C453"/>
  <sheetViews>
    <sheetView workbookViewId="0">
      <selection activeCell="A3" sqref="A3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44832</v>
      </c>
      <c r="B2" s="52" t="s">
        <v>54</v>
      </c>
    </row>
    <row r="3" spans="1:2">
      <c r="A3" s="41" t="s">
        <v>10</v>
      </c>
      <c r="B3" s="42">
        <v>28</v>
      </c>
    </row>
    <row r="5" spans="1:2">
      <c r="A5" s="41" t="s">
        <v>0</v>
      </c>
    </row>
    <row r="6" spans="1:2">
      <c r="A6" s="43" t="s">
        <v>1</v>
      </c>
      <c r="B6" s="51">
        <f>B3</f>
        <v>28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28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26</v>
      </c>
    </row>
    <row r="15" spans="1:2">
      <c r="A15" s="43" t="s">
        <v>6</v>
      </c>
      <c r="B15" s="42" t="s">
        <v>486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26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486</v>
      </c>
    </row>
    <row r="26" spans="1:2">
      <c r="A26" s="43" t="s">
        <v>41</v>
      </c>
      <c r="B26" s="42">
        <v>24</v>
      </c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24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486</v>
      </c>
    </row>
    <row r="33" spans="1:2">
      <c r="A33" s="43" t="s">
        <v>16</v>
      </c>
      <c r="B33" s="42">
        <v>9</v>
      </c>
    </row>
    <row r="34" spans="1:2">
      <c r="A34" s="43" t="s">
        <v>17</v>
      </c>
      <c r="B34" s="42">
        <v>5</v>
      </c>
    </row>
    <row r="35" spans="1:2" ht="14.4" customHeight="1">
      <c r="A35" s="43" t="s">
        <v>18</v>
      </c>
      <c r="B35" s="42">
        <v>8</v>
      </c>
    </row>
    <row r="36" spans="1:2">
      <c r="A36" s="43" t="s">
        <v>19</v>
      </c>
      <c r="B36" s="42" t="s">
        <v>486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22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5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486</v>
      </c>
    </row>
    <row r="57" spans="1:2">
      <c r="A57" s="46" t="s">
        <v>30</v>
      </c>
      <c r="B57" s="42"/>
    </row>
    <row r="58" spans="1:2">
      <c r="A58" s="45" t="s">
        <v>11</v>
      </c>
      <c r="B58" s="42">
        <v>19</v>
      </c>
    </row>
    <row r="59" spans="1:2">
      <c r="A59" s="45" t="s">
        <v>24</v>
      </c>
      <c r="B59" s="42">
        <f>SUM(B47:B58)</f>
        <v>24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28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28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28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28</v>
      </c>
    </row>
    <row r="433" spans="1:2" ht="28.8">
      <c r="A433" s="44" t="s">
        <v>38</v>
      </c>
    </row>
    <row r="434" spans="1:2">
      <c r="A434" s="43" t="s">
        <v>45</v>
      </c>
      <c r="B434" s="42">
        <v>27</v>
      </c>
    </row>
    <row r="435" spans="1:2">
      <c r="A435" s="43" t="s">
        <v>46</v>
      </c>
      <c r="B435" s="42" t="s">
        <v>486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A2640-EBB2-48D2-AA9F-8334EC995F6F}">
  <dimension ref="A1:B459"/>
  <sheetViews>
    <sheetView workbookViewId="0">
      <selection activeCell="A3" sqref="A3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44832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E3DFB-49A5-4CEC-9A1B-8ADB3426AFC0}">
  <dimension ref="A1:B435"/>
  <sheetViews>
    <sheetView workbookViewId="0">
      <selection activeCell="A3" sqref="A3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44832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9FB42-6C6E-4B29-B549-338EF45DCB9D}">
  <dimension ref="A1:B438"/>
  <sheetViews>
    <sheetView zoomScaleNormal="100" workbookViewId="0">
      <selection activeCell="A3" sqref="A3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44832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964E5-3079-4368-BDB1-333944FDF817}">
  <dimension ref="A1:B434"/>
  <sheetViews>
    <sheetView workbookViewId="0">
      <selection activeCell="A3" sqref="A3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44832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79883-9002-4B8C-A6BA-0DE527FB61D3}">
  <dimension ref="A1:B437"/>
  <sheetViews>
    <sheetView workbookViewId="0">
      <selection activeCell="A3" sqref="A3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44832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69A42-7DD5-4752-AF95-C2F728312811}">
  <dimension ref="A1:B435"/>
  <sheetViews>
    <sheetView workbookViewId="0">
      <selection activeCell="A3" sqref="A3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44832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E5594-5D94-440C-BEFF-554C106DEECF}">
  <dimension ref="A1:C438"/>
  <sheetViews>
    <sheetView workbookViewId="0">
      <selection activeCell="A3" sqref="A3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44832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DDCF9-EEC6-4BC1-925A-33413C3C7F5E}">
  <dimension ref="A1:C452"/>
  <sheetViews>
    <sheetView workbookViewId="0">
      <selection activeCell="A29" sqref="A29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486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486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  <c r="B34" s="30" t="s">
        <v>486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486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486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486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5BC60-47E4-448C-B941-8B9607AFC86C}">
  <dimension ref="A1:C452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479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4131-21B4-4CF5-BDFB-2BC00FBB18AA}">
  <dimension ref="A1:B457"/>
  <sheetViews>
    <sheetView workbookViewId="0">
      <selection activeCell="A29" sqref="A29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445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1234-4D8D-411B-8239-D9D5B9F4B2AE}">
  <dimension ref="A1:B456"/>
  <sheetViews>
    <sheetView workbookViewId="0">
      <selection activeCell="A29" sqref="A29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445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486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486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486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>
      <c r="A74" s="21" t="s">
        <v>438</v>
      </c>
      <c r="B74" s="30" t="s">
        <v>486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486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486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" thickBot="1">
      <c r="A430" s="2" t="s">
        <v>24</v>
      </c>
      <c r="B430" s="30" t="s">
        <v>486</v>
      </c>
    </row>
    <row r="431" spans="1:2" ht="1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C7E86-0B0A-4B41-920D-EB7D7A07C419}">
  <dimension ref="A1:B455"/>
  <sheetViews>
    <sheetView zoomScaleNormal="100" workbookViewId="0">
      <selection activeCell="A29" sqref="A29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445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518B0-6C6D-4906-A75A-80F5075F189F}">
  <dimension ref="A1:B435"/>
  <sheetViews>
    <sheetView workbookViewId="0">
      <selection activeCell="A29" sqref="A29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CAE8-4092-4BB0-BACE-146D46545A80}">
  <dimension ref="A1:B438"/>
  <sheetViews>
    <sheetView workbookViewId="0">
      <selection activeCell="A29" sqref="A29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1D89B-23AA-4294-B4EF-1AE986E06589}">
  <dimension ref="A1:B457"/>
  <sheetViews>
    <sheetView workbookViewId="0">
      <selection activeCell="A29" sqref="A29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445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64AF0-FBB8-4F81-BB23-53061969D07C}">
  <dimension ref="A1:C457"/>
  <sheetViews>
    <sheetView workbookViewId="0">
      <selection activeCell="A29" sqref="A29"/>
    </sheetView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445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topLeftCell="A49" workbookViewId="0">
      <selection activeCell="G70" sqref="G70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 t="s">
        <v>486</v>
      </c>
    </row>
    <row r="5" spans="1:2" ht="15" thickBot="1">
      <c r="A5" s="19" t="s">
        <v>0</v>
      </c>
    </row>
    <row r="6" spans="1:2">
      <c r="A6" s="3" t="s">
        <v>1</v>
      </c>
      <c r="B6" s="30" t="s">
        <v>486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486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486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486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486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  <c r="B38" s="30" t="s">
        <v>486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486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486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6" t="s">
        <v>13</v>
      </c>
      <c r="B62" s="30" t="s">
        <v>486</v>
      </c>
    </row>
    <row r="63" spans="1:2" ht="15" thickBot="1">
      <c r="A63" s="2" t="s">
        <v>24</v>
      </c>
      <c r="B63" s="30" t="s">
        <v>486</v>
      </c>
    </row>
    <row r="64" spans="1:2" ht="15" thickBot="1"/>
    <row r="65" spans="1:2">
      <c r="A65" s="20" t="s">
        <v>71</v>
      </c>
    </row>
    <row r="66" spans="1:2">
      <c r="A66" s="1" t="s">
        <v>12</v>
      </c>
      <c r="B66" s="30" t="s">
        <v>486</v>
      </c>
    </row>
    <row r="67" spans="1:2" ht="15" thickBot="1">
      <c r="A67" s="2" t="s">
        <v>24</v>
      </c>
      <c r="B67" s="30" t="s">
        <v>486</v>
      </c>
    </row>
    <row r="68" spans="1:2" ht="15" thickBot="1"/>
    <row r="69" spans="1:2">
      <c r="A69" s="22" t="s">
        <v>38</v>
      </c>
    </row>
    <row r="70" spans="1:2">
      <c r="A70" s="11" t="s">
        <v>47</v>
      </c>
    </row>
    <row r="71" spans="1:2">
      <c r="A71" s="11" t="s">
        <v>66</v>
      </c>
    </row>
    <row r="72" spans="1:2">
      <c r="A72" s="11" t="s">
        <v>48</v>
      </c>
      <c r="B72" s="30" t="s">
        <v>486</v>
      </c>
    </row>
    <row r="73" spans="1:2">
      <c r="A73" s="11" t="s">
        <v>49</v>
      </c>
    </row>
    <row r="74" spans="1:2">
      <c r="A74" s="11" t="s">
        <v>64</v>
      </c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2022-10-03T14:18:48Z</dcterms:modified>
</cp:coreProperties>
</file>