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5A4B2EE8-2342-4E78-8E0B-21F3CCCEDA20}" xr6:coauthVersionLast="41" xr6:coauthVersionMax="41" xr10:uidLastSave="{00000000-0000-0000-0000-000000000000}"/>
  <bookViews>
    <workbookView xWindow="-110" yWindow="-110" windowWidth="19420" windowHeight="10420" activeTab="4"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67" i="22" l="1"/>
  <c r="W367" i="22"/>
  <c r="V367" i="22"/>
  <c r="U367" i="22"/>
  <c r="T367" i="22"/>
  <c r="S367" i="22"/>
  <c r="R367" i="22"/>
  <c r="Q367" i="22"/>
  <c r="P367" i="22"/>
  <c r="O367" i="22"/>
  <c r="H367" i="22"/>
  <c r="B367" i="22"/>
  <c r="G233" i="21"/>
  <c r="E233" i="21"/>
  <c r="C233" i="21"/>
  <c r="H294" i="17"/>
  <c r="F294" i="17"/>
  <c r="D294" i="17"/>
  <c r="C294" i="17"/>
  <c r="F319" i="10"/>
  <c r="F318" i="10"/>
  <c r="E319" i="10"/>
  <c r="E318" i="10"/>
  <c r="D360" i="6"/>
  <c r="B360" i="6"/>
  <c r="H293" i="17" l="1"/>
  <c r="F293" i="17"/>
  <c r="D293" i="17"/>
  <c r="C293" i="17"/>
  <c r="X366" i="22"/>
  <c r="V366" i="22"/>
  <c r="T366" i="22"/>
  <c r="R366" i="22"/>
  <c r="Q366" i="22"/>
  <c r="P366" i="22"/>
  <c r="O366" i="22"/>
  <c r="G232" i="21"/>
  <c r="E232" i="21"/>
  <c r="C232" i="21"/>
  <c r="F317" i="10"/>
  <c r="E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E316" i="10"/>
  <c r="D358" i="6"/>
  <c r="F315" i="10" l="1"/>
  <c r="V364" i="22"/>
  <c r="T364" i="22"/>
  <c r="R364" i="22"/>
  <c r="Q364" i="22"/>
  <c r="P364" i="22"/>
  <c r="O364" i="22"/>
  <c r="G230" i="21"/>
  <c r="H291" i="17"/>
  <c r="F291" i="17"/>
  <c r="D291" i="17"/>
  <c r="C291" i="17"/>
  <c r="E230" i="21"/>
  <c r="C230" i="21"/>
  <c r="E315" i="10"/>
  <c r="D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alcChain>
</file>

<file path=xl/sharedStrings.xml><?xml version="1.0" encoding="utf-8"?>
<sst xmlns="http://schemas.openxmlformats.org/spreadsheetml/2006/main" count="19295" uniqueCount="894">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</sst>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2" t="s">
        <v>593</v>
      </c>
      <c r="B2" s="152" t="s">
        <v>593</v>
      </c>
      <c r="C2" s="43" t="s">
        <v>0</v>
      </c>
      <c r="D2" s="43" t="s">
        <v>0</v>
      </c>
      <c r="E2" s="153" t="s">
        <v>609</v>
      </c>
      <c r="F2" s="43" t="s">
        <v>594</v>
      </c>
      <c r="G2" s="140"/>
    </row>
    <row r="3" spans="1:8" x14ac:dyDescent="0.35">
      <c r="A3" s="152"/>
      <c r="B3" s="152"/>
      <c r="C3" s="43" t="s">
        <v>1</v>
      </c>
      <c r="D3" s="43" t="s">
        <v>1</v>
      </c>
      <c r="E3" s="153"/>
      <c r="F3" s="43" t="s">
        <v>595</v>
      </c>
      <c r="G3" s="141"/>
    </row>
    <row r="4" spans="1:8" x14ac:dyDescent="0.35">
      <c r="A4" s="152"/>
      <c r="B4" s="152"/>
      <c r="C4" s="43" t="s">
        <v>2</v>
      </c>
      <c r="D4" s="43" t="s">
        <v>2</v>
      </c>
      <c r="E4" s="153"/>
      <c r="F4" s="43" t="s">
        <v>596</v>
      </c>
      <c r="G4" s="141"/>
    </row>
    <row r="5" spans="1:8" x14ac:dyDescent="0.35">
      <c r="A5" s="152"/>
      <c r="B5" s="152"/>
      <c r="C5" s="43" t="s">
        <v>3</v>
      </c>
      <c r="D5" s="43" t="s">
        <v>3</v>
      </c>
      <c r="E5" s="153"/>
      <c r="F5" s="43" t="s">
        <v>597</v>
      </c>
      <c r="G5" s="142"/>
    </row>
    <row r="6" spans="1:8" x14ac:dyDescent="0.35">
      <c r="A6" s="152" t="s">
        <v>598</v>
      </c>
      <c r="B6" s="152" t="s">
        <v>598</v>
      </c>
      <c r="C6" s="43" t="s">
        <v>0</v>
      </c>
      <c r="D6" s="43" t="s">
        <v>0</v>
      </c>
      <c r="E6" s="153" t="s">
        <v>609</v>
      </c>
      <c r="F6" s="43" t="s">
        <v>594</v>
      </c>
      <c r="G6" s="140"/>
    </row>
    <row r="7" spans="1:8" x14ac:dyDescent="0.35">
      <c r="A7" s="152"/>
      <c r="B7" s="152"/>
      <c r="C7" s="43" t="s">
        <v>4</v>
      </c>
      <c r="D7" s="43" t="s">
        <v>4</v>
      </c>
      <c r="E7" s="153"/>
      <c r="F7" s="43" t="s">
        <v>599</v>
      </c>
      <c r="G7" s="141"/>
    </row>
    <row r="8" spans="1:8" x14ac:dyDescent="0.35">
      <c r="A8" s="152"/>
      <c r="B8" s="152"/>
      <c r="C8" s="43" t="s">
        <v>5</v>
      </c>
      <c r="D8" s="43" t="s">
        <v>5</v>
      </c>
      <c r="E8" s="153"/>
      <c r="F8" s="43" t="s">
        <v>600</v>
      </c>
      <c r="G8" s="141"/>
    </row>
    <row r="9" spans="1:8" x14ac:dyDescent="0.35">
      <c r="A9" s="152"/>
      <c r="B9" s="152"/>
      <c r="C9" s="43" t="s">
        <v>6</v>
      </c>
      <c r="D9" s="43" t="s">
        <v>6</v>
      </c>
      <c r="E9" s="153"/>
      <c r="F9" s="43" t="s">
        <v>601</v>
      </c>
      <c r="G9" s="141"/>
    </row>
    <row r="10" spans="1:8" x14ac:dyDescent="0.35">
      <c r="A10" s="152"/>
      <c r="B10" s="152"/>
      <c r="C10" s="43" t="s">
        <v>7</v>
      </c>
      <c r="D10" s="43" t="s">
        <v>7</v>
      </c>
      <c r="E10" s="153"/>
      <c r="F10" s="43" t="s">
        <v>602</v>
      </c>
      <c r="G10" s="141"/>
    </row>
    <row r="11" spans="1:8" s="26" customFormat="1" x14ac:dyDescent="0.35">
      <c r="A11" s="152"/>
      <c r="B11" s="152"/>
      <c r="C11" s="59" t="s">
        <v>8</v>
      </c>
      <c r="D11" s="43"/>
      <c r="E11" s="153"/>
      <c r="F11" s="43" t="s">
        <v>613</v>
      </c>
      <c r="G11" s="141"/>
      <c r="H11" s="43"/>
    </row>
    <row r="12" spans="1:8" s="26" customFormat="1" x14ac:dyDescent="0.35">
      <c r="A12" s="152"/>
      <c r="B12" s="152"/>
      <c r="C12" s="59" t="s">
        <v>9</v>
      </c>
      <c r="D12" s="43"/>
      <c r="E12" s="153"/>
      <c r="F12" s="43" t="s">
        <v>614</v>
      </c>
      <c r="G12" s="142"/>
      <c r="H12" s="43"/>
    </row>
    <row r="13" spans="1:8" x14ac:dyDescent="0.35">
      <c r="A13" s="152" t="s">
        <v>610</v>
      </c>
      <c r="B13" s="152" t="s">
        <v>611</v>
      </c>
      <c r="C13" s="43" t="s">
        <v>0</v>
      </c>
      <c r="D13" s="43" t="s">
        <v>0</v>
      </c>
      <c r="E13" s="154" t="s">
        <v>615</v>
      </c>
      <c r="F13" s="43" t="s">
        <v>616</v>
      </c>
      <c r="G13" s="140"/>
    </row>
    <row r="14" spans="1:8" ht="43.5" x14ac:dyDescent="0.35">
      <c r="A14" s="152"/>
      <c r="B14" s="152"/>
      <c r="C14" s="43" t="s">
        <v>19</v>
      </c>
      <c r="D14" s="43" t="s">
        <v>19</v>
      </c>
      <c r="E14" s="154"/>
      <c r="F14" s="43" t="s">
        <v>617</v>
      </c>
      <c r="G14" s="141"/>
    </row>
    <row r="15" spans="1:8" ht="58" x14ac:dyDescent="0.35">
      <c r="A15" s="152"/>
      <c r="B15" s="152"/>
      <c r="C15" s="43" t="s">
        <v>20</v>
      </c>
      <c r="D15" s="43" t="s">
        <v>20</v>
      </c>
      <c r="E15" s="154"/>
      <c r="F15" s="43" t="s">
        <v>618</v>
      </c>
      <c r="G15" s="141"/>
    </row>
    <row r="16" spans="1:8" ht="58" x14ac:dyDescent="0.35">
      <c r="A16" s="152"/>
      <c r="B16" s="152"/>
      <c r="C16" s="43" t="s">
        <v>21</v>
      </c>
      <c r="D16" s="43" t="s">
        <v>21</v>
      </c>
      <c r="E16" s="154"/>
      <c r="F16" s="43" t="s">
        <v>619</v>
      </c>
      <c r="G16" s="141"/>
    </row>
    <row r="17" spans="1:7" ht="72.5" x14ac:dyDescent="0.35">
      <c r="A17" s="152"/>
      <c r="B17" s="152"/>
      <c r="C17" s="43" t="s">
        <v>22</v>
      </c>
      <c r="D17" s="43" t="s">
        <v>22</v>
      </c>
      <c r="E17" s="154"/>
      <c r="F17" s="43" t="s">
        <v>620</v>
      </c>
      <c r="G17" s="141"/>
    </row>
    <row r="18" spans="1:7" x14ac:dyDescent="0.35">
      <c r="A18" s="152"/>
      <c r="B18" s="152"/>
      <c r="C18" s="43" t="s">
        <v>612</v>
      </c>
      <c r="D18" s="43" t="s">
        <v>612</v>
      </c>
      <c r="E18" s="154"/>
      <c r="F18" s="43" t="s">
        <v>621</v>
      </c>
      <c r="G18" s="142"/>
    </row>
    <row r="19" spans="1:7" x14ac:dyDescent="0.35">
      <c r="A19" s="152" t="s">
        <v>622</v>
      </c>
      <c r="B19" s="152" t="s">
        <v>623</v>
      </c>
      <c r="C19" s="43" t="s">
        <v>0</v>
      </c>
      <c r="D19" s="43" t="s">
        <v>0</v>
      </c>
      <c r="E19" s="153" t="s">
        <v>609</v>
      </c>
      <c r="F19" s="43" t="s">
        <v>624</v>
      </c>
      <c r="G19" s="140"/>
    </row>
    <row r="20" spans="1:7" x14ac:dyDescent="0.35">
      <c r="A20" s="152"/>
      <c r="B20" s="152"/>
      <c r="C20" s="43" t="s">
        <v>24</v>
      </c>
      <c r="D20" s="43" t="s">
        <v>24</v>
      </c>
      <c r="E20" s="153"/>
      <c r="F20" s="43" t="s">
        <v>625</v>
      </c>
      <c r="G20" s="141"/>
    </row>
    <row r="21" spans="1:7" x14ac:dyDescent="0.35">
      <c r="A21" s="152"/>
      <c r="B21" s="152"/>
      <c r="C21" s="43" t="s">
        <v>25</v>
      </c>
      <c r="D21" s="43" t="s">
        <v>25</v>
      </c>
      <c r="E21" s="153"/>
      <c r="F21" s="43" t="s">
        <v>626</v>
      </c>
      <c r="G21" s="141"/>
    </row>
    <row r="22" spans="1:7" x14ac:dyDescent="0.35">
      <c r="A22" s="152"/>
      <c r="B22" s="152"/>
      <c r="C22" s="43" t="s">
        <v>26</v>
      </c>
      <c r="D22" s="43" t="s">
        <v>26</v>
      </c>
      <c r="E22" s="153"/>
      <c r="F22" s="43" t="s">
        <v>627</v>
      </c>
      <c r="G22" s="141"/>
    </row>
    <row r="23" spans="1:7" x14ac:dyDescent="0.35">
      <c r="A23" s="152"/>
      <c r="B23" s="152"/>
      <c r="C23" s="43" t="s">
        <v>27</v>
      </c>
      <c r="D23" s="43" t="s">
        <v>27</v>
      </c>
      <c r="E23" s="153"/>
      <c r="F23" s="43" t="s">
        <v>628</v>
      </c>
      <c r="G23" s="141"/>
    </row>
    <row r="24" spans="1:7" x14ac:dyDescent="0.35">
      <c r="A24" s="152"/>
      <c r="B24" s="152"/>
      <c r="C24" s="43" t="s">
        <v>28</v>
      </c>
      <c r="D24" s="43" t="s">
        <v>28</v>
      </c>
      <c r="E24" s="153"/>
      <c r="F24" s="43" t="s">
        <v>629</v>
      </c>
      <c r="G24" s="141"/>
    </row>
    <row r="25" spans="1:7" x14ac:dyDescent="0.35">
      <c r="A25" s="152"/>
      <c r="B25" s="152"/>
      <c r="C25" s="43" t="s">
        <v>29</v>
      </c>
      <c r="D25" s="43" t="s">
        <v>29</v>
      </c>
      <c r="E25" s="153"/>
      <c r="F25" s="43" t="s">
        <v>630</v>
      </c>
      <c r="G25" s="141"/>
    </row>
    <row r="26" spans="1:7" x14ac:dyDescent="0.35">
      <c r="A26" s="152"/>
      <c r="B26" s="152"/>
      <c r="C26" s="43" t="s">
        <v>30</v>
      </c>
      <c r="D26" s="43" t="s">
        <v>30</v>
      </c>
      <c r="E26" s="153"/>
      <c r="F26" s="43" t="s">
        <v>631</v>
      </c>
      <c r="G26" s="141"/>
    </row>
    <row r="27" spans="1:7" x14ac:dyDescent="0.35">
      <c r="A27" s="152"/>
      <c r="B27" s="152"/>
      <c r="C27" s="43" t="s">
        <v>31</v>
      </c>
      <c r="D27" s="43" t="s">
        <v>31</v>
      </c>
      <c r="E27" s="153"/>
      <c r="F27" s="43" t="s">
        <v>632</v>
      </c>
      <c r="G27" s="141"/>
    </row>
    <row r="28" spans="1:7" x14ac:dyDescent="0.35">
      <c r="A28" s="152"/>
      <c r="B28" s="152"/>
      <c r="C28" s="43" t="s">
        <v>32</v>
      </c>
      <c r="D28" s="43" t="s">
        <v>32</v>
      </c>
      <c r="E28" s="153"/>
      <c r="F28" s="43" t="s">
        <v>633</v>
      </c>
      <c r="G28" s="141"/>
    </row>
    <row r="29" spans="1:7" x14ac:dyDescent="0.35">
      <c r="A29" s="152"/>
      <c r="B29" s="152"/>
      <c r="C29" s="43" t="s">
        <v>33</v>
      </c>
      <c r="D29" s="43" t="s">
        <v>33</v>
      </c>
      <c r="E29" s="153"/>
      <c r="F29" s="43" t="s">
        <v>634</v>
      </c>
      <c r="G29" s="141"/>
    </row>
    <row r="30" spans="1:7" x14ac:dyDescent="0.35">
      <c r="A30" s="152"/>
      <c r="B30" s="152"/>
      <c r="C30" s="43" t="s">
        <v>34</v>
      </c>
      <c r="D30" s="43" t="s">
        <v>34</v>
      </c>
      <c r="E30" s="153"/>
      <c r="F30" s="43" t="s">
        <v>635</v>
      </c>
      <c r="G30" s="142"/>
    </row>
    <row r="31" spans="1:7" x14ac:dyDescent="0.35">
      <c r="A31" s="152" t="s">
        <v>636</v>
      </c>
      <c r="B31" s="152" t="s">
        <v>637</v>
      </c>
      <c r="C31" s="43" t="s">
        <v>0</v>
      </c>
      <c r="D31" s="43" t="s">
        <v>0</v>
      </c>
      <c r="E31" s="154" t="s">
        <v>615</v>
      </c>
      <c r="F31" s="43" t="s">
        <v>638</v>
      </c>
      <c r="G31" s="140"/>
    </row>
    <row r="32" spans="1:7" ht="43.5" x14ac:dyDescent="0.35">
      <c r="A32" s="152"/>
      <c r="B32" s="152"/>
      <c r="C32" s="43" t="s">
        <v>19</v>
      </c>
      <c r="D32" s="43" t="s">
        <v>19</v>
      </c>
      <c r="E32" s="154"/>
      <c r="F32" s="43" t="s">
        <v>640</v>
      </c>
      <c r="G32" s="141"/>
    </row>
    <row r="33" spans="1:7" ht="43.5" x14ac:dyDescent="0.35">
      <c r="A33" s="152"/>
      <c r="B33" s="152"/>
      <c r="C33" s="43" t="s">
        <v>20</v>
      </c>
      <c r="D33" s="43" t="s">
        <v>20</v>
      </c>
      <c r="E33" s="154"/>
      <c r="F33" s="43" t="s">
        <v>641</v>
      </c>
      <c r="G33" s="141"/>
    </row>
    <row r="34" spans="1:7" x14ac:dyDescent="0.35">
      <c r="A34" s="152"/>
      <c r="B34" s="152"/>
      <c r="C34" s="43" t="s">
        <v>35</v>
      </c>
      <c r="D34" s="43" t="s">
        <v>35</v>
      </c>
      <c r="E34" s="154"/>
      <c r="F34" s="43" t="s">
        <v>639</v>
      </c>
      <c r="G34" s="142"/>
    </row>
    <row r="35" spans="1:7" ht="28.5" customHeight="1" x14ac:dyDescent="0.35">
      <c r="A35" s="152" t="s">
        <v>642</v>
      </c>
      <c r="B35" s="155" t="s">
        <v>643</v>
      </c>
      <c r="C35" s="43" t="s">
        <v>0</v>
      </c>
      <c r="D35" s="43" t="s">
        <v>0</v>
      </c>
      <c r="E35" s="153" t="s">
        <v>609</v>
      </c>
      <c r="F35" s="43" t="s">
        <v>638</v>
      </c>
      <c r="G35" s="140" t="s">
        <v>834</v>
      </c>
    </row>
    <row r="36" spans="1:7" ht="34.5" customHeight="1" x14ac:dyDescent="0.35">
      <c r="A36" s="152"/>
      <c r="B36" s="155"/>
      <c r="C36" s="43" t="s">
        <v>21</v>
      </c>
      <c r="D36" s="43" t="s">
        <v>21</v>
      </c>
      <c r="E36" s="153"/>
      <c r="F36" s="43" t="s">
        <v>644</v>
      </c>
      <c r="G36" s="141"/>
    </row>
    <row r="37" spans="1:7" ht="26.25" customHeight="1" x14ac:dyDescent="0.35">
      <c r="A37" s="152"/>
      <c r="B37" s="155"/>
      <c r="C37" s="43" t="s">
        <v>22</v>
      </c>
      <c r="D37" s="43" t="s">
        <v>22</v>
      </c>
      <c r="E37" s="153"/>
      <c r="F37" s="43" t="s">
        <v>645</v>
      </c>
      <c r="G37" s="142"/>
    </row>
    <row r="38" spans="1:7" ht="15" customHeight="1" x14ac:dyDescent="0.35">
      <c r="A38" s="152" t="s">
        <v>646</v>
      </c>
      <c r="B38" s="152" t="s">
        <v>647</v>
      </c>
      <c r="C38" s="43" t="s">
        <v>0</v>
      </c>
      <c r="D38" s="43" t="s">
        <v>0</v>
      </c>
      <c r="E38" s="154" t="s">
        <v>615</v>
      </c>
      <c r="F38" s="43" t="s">
        <v>594</v>
      </c>
      <c r="G38" s="140" t="s">
        <v>834</v>
      </c>
    </row>
    <row r="39" spans="1:7" ht="29" x14ac:dyDescent="0.35">
      <c r="A39" s="152"/>
      <c r="B39" s="152"/>
      <c r="C39" s="43" t="s">
        <v>36</v>
      </c>
      <c r="D39" s="43" t="s">
        <v>36</v>
      </c>
      <c r="E39" s="154"/>
      <c r="F39" s="43" t="s">
        <v>648</v>
      </c>
      <c r="G39" s="141"/>
    </row>
    <row r="40" spans="1:7" x14ac:dyDescent="0.35">
      <c r="A40" s="152"/>
      <c r="B40" s="152"/>
      <c r="C40" s="43" t="s">
        <v>37</v>
      </c>
      <c r="D40" s="43" t="s">
        <v>37</v>
      </c>
      <c r="E40" s="154"/>
      <c r="F40" s="43" t="s">
        <v>649</v>
      </c>
      <c r="G40" s="141"/>
    </row>
    <row r="41" spans="1:7" ht="15" customHeight="1" x14ac:dyDescent="0.35">
      <c r="A41" s="152"/>
      <c r="B41" s="152"/>
      <c r="C41" s="43" t="s">
        <v>38</v>
      </c>
      <c r="D41" s="43" t="s">
        <v>38</v>
      </c>
      <c r="E41" s="154"/>
      <c r="F41" s="43" t="s">
        <v>650</v>
      </c>
      <c r="G41" s="141"/>
    </row>
    <row r="42" spans="1:7" x14ac:dyDescent="0.35">
      <c r="A42" s="152"/>
      <c r="B42" s="152"/>
      <c r="C42" s="43" t="s">
        <v>39</v>
      </c>
      <c r="D42" s="43" t="s">
        <v>39</v>
      </c>
      <c r="E42" s="154"/>
      <c r="F42" s="43" t="s">
        <v>651</v>
      </c>
      <c r="G42" s="141"/>
    </row>
    <row r="43" spans="1:7" x14ac:dyDescent="0.35">
      <c r="A43" s="152"/>
      <c r="B43" s="152"/>
      <c r="C43" s="43" t="s">
        <v>40</v>
      </c>
      <c r="D43" s="43" t="s">
        <v>40</v>
      </c>
      <c r="E43" s="154"/>
      <c r="F43" s="43" t="s">
        <v>652</v>
      </c>
      <c r="G43" s="142"/>
    </row>
    <row r="44" spans="1:7" x14ac:dyDescent="0.35">
      <c r="A44" s="152" t="s">
        <v>653</v>
      </c>
      <c r="B44" s="152" t="s">
        <v>655</v>
      </c>
      <c r="C44" s="43" t="s">
        <v>36</v>
      </c>
      <c r="D44" s="43" t="s">
        <v>36</v>
      </c>
      <c r="E44" s="153" t="s">
        <v>609</v>
      </c>
      <c r="F44" s="43" t="s">
        <v>656</v>
      </c>
      <c r="G44" s="140"/>
    </row>
    <row r="45" spans="1:7" x14ac:dyDescent="0.35">
      <c r="A45" s="152"/>
      <c r="B45" s="152"/>
      <c r="C45" s="43" t="s">
        <v>56</v>
      </c>
      <c r="D45" s="43" t="s">
        <v>56</v>
      </c>
      <c r="E45" s="153"/>
      <c r="F45" s="43" t="s">
        <v>657</v>
      </c>
      <c r="G45" s="141"/>
    </row>
    <row r="46" spans="1:7" x14ac:dyDescent="0.35">
      <c r="A46" s="152"/>
      <c r="B46" s="152"/>
      <c r="C46" s="43" t="s">
        <v>57</v>
      </c>
      <c r="D46" s="43" t="s">
        <v>57</v>
      </c>
      <c r="E46" s="153"/>
      <c r="F46" s="43" t="s">
        <v>658</v>
      </c>
      <c r="G46" s="141"/>
    </row>
    <row r="47" spans="1:7" x14ac:dyDescent="0.35">
      <c r="A47" s="152"/>
      <c r="B47" s="152"/>
      <c r="C47" s="43" t="s">
        <v>58</v>
      </c>
      <c r="D47" s="43" t="s">
        <v>58</v>
      </c>
      <c r="E47" s="153"/>
      <c r="F47" s="43" t="s">
        <v>659</v>
      </c>
      <c r="G47" s="141"/>
    </row>
    <row r="48" spans="1:7" ht="58" x14ac:dyDescent="0.35">
      <c r="A48" s="152"/>
      <c r="B48" s="152"/>
      <c r="C48" s="43" t="s">
        <v>81</v>
      </c>
      <c r="D48" s="43" t="s">
        <v>81</v>
      </c>
      <c r="E48" s="153"/>
      <c r="F48" s="43" t="s">
        <v>660</v>
      </c>
      <c r="G48" s="141"/>
    </row>
    <row r="49" spans="1:7" x14ac:dyDescent="0.35">
      <c r="A49" s="152"/>
      <c r="B49" s="152"/>
      <c r="C49" s="43" t="s">
        <v>59</v>
      </c>
      <c r="D49" s="43" t="s">
        <v>59</v>
      </c>
      <c r="E49" s="153"/>
      <c r="F49" s="43" t="s">
        <v>661</v>
      </c>
      <c r="G49" s="141"/>
    </row>
    <row r="50" spans="1:7" x14ac:dyDescent="0.35">
      <c r="A50" s="152"/>
      <c r="B50" s="152"/>
      <c r="C50" s="43" t="s">
        <v>61</v>
      </c>
      <c r="D50" s="43" t="s">
        <v>61</v>
      </c>
      <c r="E50" s="153"/>
      <c r="F50" s="43" t="s">
        <v>662</v>
      </c>
      <c r="G50" s="141"/>
    </row>
    <row r="51" spans="1:7" x14ac:dyDescent="0.35">
      <c r="A51" s="152"/>
      <c r="B51" s="152"/>
      <c r="C51" s="43" t="s">
        <v>62</v>
      </c>
      <c r="D51" s="43" t="s">
        <v>62</v>
      </c>
      <c r="E51" s="153"/>
      <c r="F51" s="43" t="s">
        <v>663</v>
      </c>
      <c r="G51" s="141"/>
    </row>
    <row r="52" spans="1:7" x14ac:dyDescent="0.35">
      <c r="A52" s="152"/>
      <c r="B52" s="152"/>
      <c r="C52" s="43" t="s">
        <v>654</v>
      </c>
      <c r="D52" s="43" t="s">
        <v>654</v>
      </c>
      <c r="E52" s="153"/>
      <c r="F52" s="43" t="s">
        <v>664</v>
      </c>
      <c r="G52" s="141"/>
    </row>
    <row r="53" spans="1:7" x14ac:dyDescent="0.35">
      <c r="A53" s="152"/>
      <c r="B53" s="152"/>
      <c r="C53" s="43" t="s">
        <v>80</v>
      </c>
      <c r="D53" s="43" t="s">
        <v>80</v>
      </c>
      <c r="E53" s="153"/>
      <c r="F53" s="43" t="s">
        <v>665</v>
      </c>
      <c r="G53" s="141"/>
    </row>
    <row r="54" spans="1:7" ht="29" x14ac:dyDescent="0.35">
      <c r="A54" s="152"/>
      <c r="B54" s="60" t="s">
        <v>667</v>
      </c>
      <c r="C54" s="61" t="s">
        <v>585</v>
      </c>
      <c r="D54" s="61" t="s">
        <v>585</v>
      </c>
      <c r="E54" s="153"/>
      <c r="F54" s="43" t="s">
        <v>666</v>
      </c>
      <c r="G54" s="142"/>
    </row>
    <row r="55" spans="1:7" ht="30" customHeight="1" x14ac:dyDescent="0.35">
      <c r="A55" s="152" t="s">
        <v>668</v>
      </c>
      <c r="B55" s="155" t="s">
        <v>667</v>
      </c>
      <c r="C55" s="43" t="s">
        <v>0</v>
      </c>
      <c r="D55" s="43" t="s">
        <v>0</v>
      </c>
      <c r="E55" s="153" t="s">
        <v>609</v>
      </c>
      <c r="F55" s="43" t="s">
        <v>594</v>
      </c>
      <c r="G55" s="140"/>
    </row>
    <row r="56" spans="1:7" x14ac:dyDescent="0.35">
      <c r="A56" s="152"/>
      <c r="B56" s="155"/>
      <c r="C56" s="43" t="s">
        <v>36</v>
      </c>
      <c r="D56" s="43" t="s">
        <v>36</v>
      </c>
      <c r="E56" s="153"/>
      <c r="F56" s="43" t="s">
        <v>669</v>
      </c>
      <c r="G56" s="141"/>
    </row>
    <row r="57" spans="1:7" x14ac:dyDescent="0.35">
      <c r="A57" s="152"/>
      <c r="B57" s="155"/>
      <c r="C57" s="43" t="s">
        <v>7</v>
      </c>
      <c r="D57" s="43" t="s">
        <v>7</v>
      </c>
      <c r="E57" s="153"/>
      <c r="F57" s="43" t="s">
        <v>666</v>
      </c>
      <c r="G57" s="142"/>
    </row>
    <row r="58" spans="1:7" x14ac:dyDescent="0.35">
      <c r="A58" s="152" t="s">
        <v>671</v>
      </c>
      <c r="B58" s="152" t="s">
        <v>670</v>
      </c>
      <c r="C58" s="43" t="s">
        <v>87</v>
      </c>
      <c r="D58" s="43" t="s">
        <v>87</v>
      </c>
      <c r="E58" s="154" t="s">
        <v>615</v>
      </c>
      <c r="F58" s="43" t="s">
        <v>672</v>
      </c>
      <c r="G58" s="140"/>
    </row>
    <row r="59" spans="1:7" ht="29" x14ac:dyDescent="0.35">
      <c r="A59" s="152"/>
      <c r="B59" s="152"/>
      <c r="C59" s="43" t="s">
        <v>88</v>
      </c>
      <c r="D59" s="43" t="s">
        <v>88</v>
      </c>
      <c r="E59" s="154"/>
      <c r="F59" s="43" t="s">
        <v>674</v>
      </c>
      <c r="G59" s="141"/>
    </row>
    <row r="60" spans="1:7" ht="43.5" x14ac:dyDescent="0.35">
      <c r="A60" s="152"/>
      <c r="B60" s="152"/>
      <c r="C60" s="43" t="s">
        <v>89</v>
      </c>
      <c r="D60" s="43" t="s">
        <v>89</v>
      </c>
      <c r="E60" s="154"/>
      <c r="F60" s="43" t="s">
        <v>675</v>
      </c>
      <c r="G60" s="141"/>
    </row>
    <row r="61" spans="1:7" ht="29" x14ac:dyDescent="0.35">
      <c r="A61" s="152"/>
      <c r="B61" s="152"/>
      <c r="C61" s="43" t="s">
        <v>90</v>
      </c>
      <c r="D61" s="43" t="s">
        <v>90</v>
      </c>
      <c r="E61" s="154"/>
      <c r="F61" s="43" t="s">
        <v>676</v>
      </c>
      <c r="G61" s="141"/>
    </row>
    <row r="62" spans="1:7" ht="29" x14ac:dyDescent="0.35">
      <c r="A62" s="152"/>
      <c r="B62" s="152"/>
      <c r="C62" s="43" t="s">
        <v>21</v>
      </c>
      <c r="D62" s="43" t="s">
        <v>21</v>
      </c>
      <c r="E62" s="154"/>
      <c r="F62" s="43" t="s">
        <v>677</v>
      </c>
      <c r="G62" s="141"/>
    </row>
    <row r="63" spans="1:7" x14ac:dyDescent="0.35">
      <c r="A63" s="152"/>
      <c r="B63" s="152"/>
      <c r="C63" s="43" t="s">
        <v>91</v>
      </c>
      <c r="D63" s="43" t="s">
        <v>91</v>
      </c>
      <c r="E63" s="154"/>
      <c r="F63" s="43" t="s">
        <v>673</v>
      </c>
      <c r="G63" s="142"/>
    </row>
    <row r="64" spans="1:7" x14ac:dyDescent="0.35">
      <c r="A64" s="155" t="s">
        <v>678</v>
      </c>
      <c r="B64" s="152" t="s">
        <v>679</v>
      </c>
      <c r="C64" s="43" t="s">
        <v>0</v>
      </c>
      <c r="D64" s="43" t="s">
        <v>0</v>
      </c>
      <c r="E64" s="154" t="s">
        <v>615</v>
      </c>
      <c r="F64" s="43" t="s">
        <v>680</v>
      </c>
      <c r="G64" s="140"/>
    </row>
    <row r="65" spans="1:7" ht="29" x14ac:dyDescent="0.35">
      <c r="A65" s="155"/>
      <c r="B65" s="152"/>
      <c r="C65" s="43" t="s">
        <v>92</v>
      </c>
      <c r="D65" s="43" t="s">
        <v>92</v>
      </c>
      <c r="E65" s="154"/>
      <c r="F65" s="43" t="s">
        <v>681</v>
      </c>
      <c r="G65" s="141"/>
    </row>
    <row r="66" spans="1:7" ht="43.5" x14ac:dyDescent="0.35">
      <c r="A66" s="155"/>
      <c r="B66" s="152"/>
      <c r="C66" s="43" t="s">
        <v>93</v>
      </c>
      <c r="D66" s="43" t="s">
        <v>93</v>
      </c>
      <c r="E66" s="154"/>
      <c r="F66" s="43" t="s">
        <v>682</v>
      </c>
      <c r="G66" s="141"/>
    </row>
    <row r="67" spans="1:7" ht="29" x14ac:dyDescent="0.35">
      <c r="A67" s="155"/>
      <c r="B67" s="152"/>
      <c r="C67" s="43" t="s">
        <v>94</v>
      </c>
      <c r="D67" s="43" t="s">
        <v>94</v>
      </c>
      <c r="E67" s="154"/>
      <c r="F67" s="43" t="s">
        <v>683</v>
      </c>
      <c r="G67" s="141"/>
    </row>
    <row r="68" spans="1:7" ht="43.5" x14ac:dyDescent="0.35">
      <c r="A68" s="155"/>
      <c r="B68" s="152"/>
      <c r="C68" s="43" t="s">
        <v>95</v>
      </c>
      <c r="D68" s="43" t="s">
        <v>95</v>
      </c>
      <c r="E68" s="154"/>
      <c r="F68" s="43" t="s">
        <v>684</v>
      </c>
      <c r="G68" s="142"/>
    </row>
    <row r="69" spans="1:7" x14ac:dyDescent="0.35">
      <c r="A69" s="152" t="s">
        <v>685</v>
      </c>
      <c r="B69" s="152" t="s">
        <v>686</v>
      </c>
      <c r="C69" s="43" t="s">
        <v>0</v>
      </c>
      <c r="D69" s="43" t="s">
        <v>0</v>
      </c>
      <c r="E69" s="153" t="s">
        <v>609</v>
      </c>
      <c r="F69" s="43" t="s">
        <v>594</v>
      </c>
      <c r="G69" s="140"/>
    </row>
    <row r="70" spans="1:7" ht="58" x14ac:dyDescent="0.35">
      <c r="A70" s="152"/>
      <c r="B70" s="152"/>
      <c r="C70" s="43" t="s">
        <v>96</v>
      </c>
      <c r="D70" s="43" t="s">
        <v>96</v>
      </c>
      <c r="E70" s="153"/>
      <c r="F70" s="43" t="s">
        <v>687</v>
      </c>
      <c r="G70" s="141"/>
    </row>
    <row r="71" spans="1:7" x14ac:dyDescent="0.35">
      <c r="A71" s="152"/>
      <c r="B71" s="152"/>
      <c r="C71" s="43" t="s">
        <v>97</v>
      </c>
      <c r="D71" s="43" t="s">
        <v>97</v>
      </c>
      <c r="E71" s="153"/>
      <c r="F71" s="43" t="s">
        <v>688</v>
      </c>
      <c r="G71" s="141"/>
    </row>
    <row r="72" spans="1:7" x14ac:dyDescent="0.35">
      <c r="A72" s="152"/>
      <c r="B72" s="152"/>
      <c r="C72" s="43" t="s">
        <v>98</v>
      </c>
      <c r="D72" s="43" t="s">
        <v>98</v>
      </c>
      <c r="E72" s="153"/>
      <c r="F72" s="43" t="s">
        <v>689</v>
      </c>
      <c r="G72" s="141"/>
    </row>
    <row r="73" spans="1:7" ht="130.5" x14ac:dyDescent="0.35">
      <c r="A73" s="152"/>
      <c r="B73" s="152"/>
      <c r="C73" s="43" t="s">
        <v>106</v>
      </c>
      <c r="E73" s="153"/>
      <c r="F73" s="43" t="s">
        <v>690</v>
      </c>
      <c r="G73" s="142"/>
    </row>
    <row r="74" spans="1:7" x14ac:dyDescent="0.35">
      <c r="A74" s="152" t="s">
        <v>691</v>
      </c>
      <c r="B74" s="155" t="s">
        <v>692</v>
      </c>
      <c r="C74" s="43" t="s">
        <v>0</v>
      </c>
      <c r="D74" s="43" t="s">
        <v>0</v>
      </c>
      <c r="E74" s="153" t="s">
        <v>609</v>
      </c>
      <c r="F74" s="43" t="s">
        <v>594</v>
      </c>
      <c r="G74" s="140"/>
    </row>
    <row r="75" spans="1:7" x14ac:dyDescent="0.35">
      <c r="A75" s="152"/>
      <c r="B75" s="155"/>
      <c r="C75" s="43" t="s">
        <v>121</v>
      </c>
      <c r="D75" s="43" t="s">
        <v>121</v>
      </c>
      <c r="E75" s="153"/>
      <c r="F75" s="43" t="s">
        <v>693</v>
      </c>
      <c r="G75" s="141"/>
    </row>
    <row r="76" spans="1:7" x14ac:dyDescent="0.35">
      <c r="A76" s="152"/>
      <c r="B76" s="155"/>
      <c r="C76" s="43" t="s">
        <v>122</v>
      </c>
      <c r="D76" s="43" t="s">
        <v>122</v>
      </c>
      <c r="E76" s="153"/>
      <c r="F76" s="43" t="s">
        <v>694</v>
      </c>
      <c r="G76" s="141"/>
    </row>
    <row r="77" spans="1:7" x14ac:dyDescent="0.35">
      <c r="A77" s="152"/>
      <c r="B77" s="155"/>
      <c r="C77" s="43" t="s">
        <v>123</v>
      </c>
      <c r="D77" s="43" t="s">
        <v>123</v>
      </c>
      <c r="E77" s="153"/>
      <c r="F77" s="43" t="s">
        <v>695</v>
      </c>
      <c r="G77" s="141"/>
    </row>
    <row r="78" spans="1:7" x14ac:dyDescent="0.35">
      <c r="A78" s="152"/>
      <c r="B78" s="155"/>
      <c r="C78" s="43" t="s">
        <v>124</v>
      </c>
      <c r="D78" s="43" t="s">
        <v>124</v>
      </c>
      <c r="E78" s="153"/>
      <c r="F78" s="43" t="s">
        <v>696</v>
      </c>
      <c r="G78" s="141"/>
    </row>
    <row r="79" spans="1:7" x14ac:dyDescent="0.35">
      <c r="A79" s="152"/>
      <c r="B79" s="155"/>
      <c r="C79" s="43" t="s">
        <v>125</v>
      </c>
      <c r="D79" s="43" t="s">
        <v>125</v>
      </c>
      <c r="E79" s="153"/>
      <c r="F79" s="43" t="s">
        <v>697</v>
      </c>
      <c r="G79" s="141"/>
    </row>
    <row r="80" spans="1:7" x14ac:dyDescent="0.35">
      <c r="A80" s="152"/>
      <c r="B80" s="155"/>
      <c r="C80" s="43" t="s">
        <v>115</v>
      </c>
      <c r="D80" s="43" t="s">
        <v>115</v>
      </c>
      <c r="E80" s="153"/>
      <c r="F80" s="43" t="s">
        <v>698</v>
      </c>
      <c r="G80" s="141"/>
    </row>
    <row r="81" spans="1:7" x14ac:dyDescent="0.35">
      <c r="A81" s="152"/>
      <c r="B81" s="155"/>
      <c r="C81" s="43" t="s">
        <v>116</v>
      </c>
      <c r="D81" s="43" t="s">
        <v>116</v>
      </c>
      <c r="E81" s="153"/>
      <c r="F81" s="43" t="s">
        <v>699</v>
      </c>
      <c r="G81" s="141"/>
    </row>
    <row r="82" spans="1:7" ht="29" x14ac:dyDescent="0.35">
      <c r="A82" s="152"/>
      <c r="B82" s="155"/>
      <c r="C82" s="43" t="s">
        <v>117</v>
      </c>
      <c r="D82" s="43" t="s">
        <v>117</v>
      </c>
      <c r="E82" s="153"/>
      <c r="F82" s="43" t="s">
        <v>700</v>
      </c>
      <c r="G82" s="141"/>
    </row>
    <row r="83" spans="1:7" x14ac:dyDescent="0.35">
      <c r="A83" s="152"/>
      <c r="B83" s="155"/>
      <c r="C83" s="43" t="s">
        <v>118</v>
      </c>
      <c r="D83" s="62" t="s">
        <v>118</v>
      </c>
      <c r="E83" s="153"/>
      <c r="F83" s="43" t="s">
        <v>701</v>
      </c>
      <c r="G83" s="141"/>
    </row>
    <row r="84" spans="1:7" x14ac:dyDescent="0.35">
      <c r="A84" s="152"/>
      <c r="B84" s="155"/>
      <c r="C84" s="43" t="s">
        <v>119</v>
      </c>
      <c r="D84" s="43" t="s">
        <v>119</v>
      </c>
      <c r="E84" s="153"/>
      <c r="F84" s="43" t="s">
        <v>702</v>
      </c>
      <c r="G84" s="141"/>
    </row>
    <row r="85" spans="1:7" x14ac:dyDescent="0.35">
      <c r="A85" s="152"/>
      <c r="B85" s="155"/>
      <c r="C85" s="43" t="s">
        <v>120</v>
      </c>
      <c r="D85" s="43" t="s">
        <v>120</v>
      </c>
      <c r="E85" s="153"/>
      <c r="F85" s="43" t="s">
        <v>703</v>
      </c>
      <c r="G85" s="142"/>
    </row>
    <row r="86" spans="1:7" x14ac:dyDescent="0.35">
      <c r="A86" s="152" t="s">
        <v>704</v>
      </c>
      <c r="B86" s="155" t="s">
        <v>705</v>
      </c>
      <c r="C86" s="43" t="s">
        <v>0</v>
      </c>
      <c r="E86" s="156" t="s">
        <v>706</v>
      </c>
      <c r="F86" s="43" t="s">
        <v>594</v>
      </c>
      <c r="G86" s="140"/>
    </row>
    <row r="87" spans="1:7" x14ac:dyDescent="0.35">
      <c r="A87" s="152"/>
      <c r="B87" s="155"/>
      <c r="C87" s="43" t="s">
        <v>126</v>
      </c>
      <c r="D87" s="43" t="s">
        <v>126</v>
      </c>
      <c r="E87" s="156"/>
      <c r="F87" s="43" t="s">
        <v>713</v>
      </c>
      <c r="G87" s="141"/>
    </row>
    <row r="88" spans="1:7" x14ac:dyDescent="0.35">
      <c r="A88" s="152"/>
      <c r="B88" s="155"/>
      <c r="C88" s="43" t="s">
        <v>127</v>
      </c>
      <c r="D88" s="43" t="s">
        <v>127</v>
      </c>
      <c r="E88" s="156"/>
      <c r="F88" s="43" t="s">
        <v>707</v>
      </c>
      <c r="G88" s="141"/>
    </row>
    <row r="89" spans="1:7" x14ac:dyDescent="0.35">
      <c r="A89" s="152"/>
      <c r="B89" s="155"/>
      <c r="C89" s="43" t="s">
        <v>128</v>
      </c>
      <c r="D89" s="43" t="s">
        <v>128</v>
      </c>
      <c r="E89" s="156"/>
      <c r="F89" s="43" t="s">
        <v>708</v>
      </c>
      <c r="G89" s="141"/>
    </row>
    <row r="90" spans="1:7" x14ac:dyDescent="0.35">
      <c r="A90" s="152"/>
      <c r="B90" s="155"/>
      <c r="C90" s="43" t="s">
        <v>129</v>
      </c>
      <c r="D90" s="43" t="s">
        <v>129</v>
      </c>
      <c r="E90" s="156"/>
      <c r="F90" s="43" t="s">
        <v>709</v>
      </c>
      <c r="G90" s="141"/>
    </row>
    <row r="91" spans="1:7" x14ac:dyDescent="0.35">
      <c r="A91" s="152"/>
      <c r="B91" s="155"/>
      <c r="C91" s="43" t="s">
        <v>130</v>
      </c>
      <c r="D91" s="43" t="s">
        <v>130</v>
      </c>
      <c r="E91" s="156"/>
      <c r="F91" s="43" t="s">
        <v>710</v>
      </c>
      <c r="G91" s="141"/>
    </row>
    <row r="92" spans="1:7" x14ac:dyDescent="0.35">
      <c r="A92" s="152"/>
      <c r="B92" s="155"/>
      <c r="C92" s="43" t="s">
        <v>131</v>
      </c>
      <c r="D92" s="43" t="s">
        <v>131</v>
      </c>
      <c r="E92" s="156"/>
      <c r="F92" s="43" t="s">
        <v>711</v>
      </c>
      <c r="G92" s="141"/>
    </row>
    <row r="93" spans="1:7" x14ac:dyDescent="0.35">
      <c r="A93" s="152"/>
      <c r="B93" s="155"/>
      <c r="C93" s="43" t="s">
        <v>132</v>
      </c>
      <c r="D93" s="43" t="s">
        <v>132</v>
      </c>
      <c r="E93" s="156"/>
      <c r="F93" s="43" t="s">
        <v>712</v>
      </c>
      <c r="G93" s="142"/>
    </row>
    <row r="94" spans="1:7" x14ac:dyDescent="0.35">
      <c r="A94" s="152" t="s">
        <v>714</v>
      </c>
      <c r="B94" s="155" t="s">
        <v>719</v>
      </c>
      <c r="C94" s="43" t="s">
        <v>0</v>
      </c>
      <c r="E94" s="154" t="s">
        <v>615</v>
      </c>
      <c r="F94" s="43" t="s">
        <v>594</v>
      </c>
      <c r="G94" s="140"/>
    </row>
    <row r="95" spans="1:7" x14ac:dyDescent="0.35">
      <c r="A95" s="152"/>
      <c r="B95" s="155"/>
      <c r="C95" s="43" t="s">
        <v>139</v>
      </c>
      <c r="D95" s="43" t="s">
        <v>139</v>
      </c>
      <c r="E95" s="154"/>
      <c r="F95" s="43" t="s">
        <v>715</v>
      </c>
      <c r="G95" s="141"/>
    </row>
    <row r="96" spans="1:7" x14ac:dyDescent="0.35">
      <c r="A96" s="152"/>
      <c r="B96" s="155"/>
      <c r="C96" s="43" t="s">
        <v>140</v>
      </c>
      <c r="D96" s="43" t="s">
        <v>140</v>
      </c>
      <c r="E96" s="154"/>
      <c r="F96" s="43" t="s">
        <v>716</v>
      </c>
      <c r="G96" s="141"/>
    </row>
    <row r="97" spans="1:7" x14ac:dyDescent="0.35">
      <c r="A97" s="152"/>
      <c r="B97" s="155"/>
      <c r="C97" s="43" t="s">
        <v>141</v>
      </c>
      <c r="D97" s="43" t="s">
        <v>141</v>
      </c>
      <c r="E97" s="154"/>
      <c r="F97" s="43" t="s">
        <v>717</v>
      </c>
      <c r="G97" s="141"/>
    </row>
    <row r="98" spans="1:7" x14ac:dyDescent="0.35">
      <c r="A98" s="152"/>
      <c r="B98" s="155"/>
      <c r="C98" s="43" t="s">
        <v>142</v>
      </c>
      <c r="D98" s="43" t="s">
        <v>142</v>
      </c>
      <c r="E98" s="154"/>
      <c r="F98" s="43" t="s">
        <v>718</v>
      </c>
      <c r="G98" s="142"/>
    </row>
    <row r="99" spans="1:7" x14ac:dyDescent="0.35">
      <c r="A99" s="152" t="s">
        <v>720</v>
      </c>
      <c r="B99" s="152" t="s">
        <v>721</v>
      </c>
      <c r="C99" s="43" t="s">
        <v>0</v>
      </c>
      <c r="D99" s="43" t="s">
        <v>0</v>
      </c>
      <c r="E99" s="154" t="s">
        <v>615</v>
      </c>
      <c r="F99" s="43" t="s">
        <v>594</v>
      </c>
      <c r="G99" s="140"/>
    </row>
    <row r="100" spans="1:7" ht="29" x14ac:dyDescent="0.35">
      <c r="A100" s="152"/>
      <c r="B100" s="152"/>
      <c r="C100" s="43" t="s">
        <v>586</v>
      </c>
      <c r="D100" s="43" t="s">
        <v>722</v>
      </c>
      <c r="E100" s="154"/>
      <c r="F100" s="43" t="s">
        <v>734</v>
      </c>
      <c r="G100" s="141"/>
    </row>
    <row r="101" spans="1:7" ht="29" x14ac:dyDescent="0.35">
      <c r="A101" s="152"/>
      <c r="B101" s="152"/>
      <c r="C101" s="43" t="s">
        <v>587</v>
      </c>
      <c r="D101" s="43" t="s">
        <v>723</v>
      </c>
      <c r="E101" s="154"/>
      <c r="F101" s="43" t="s">
        <v>730</v>
      </c>
      <c r="G101" s="141"/>
    </row>
    <row r="102" spans="1:7" x14ac:dyDescent="0.35">
      <c r="A102" s="152"/>
      <c r="B102" s="152"/>
      <c r="C102" s="43" t="s">
        <v>588</v>
      </c>
      <c r="D102" s="43" t="s">
        <v>724</v>
      </c>
      <c r="E102" s="154"/>
      <c r="F102" s="43" t="s">
        <v>731</v>
      </c>
      <c r="G102" s="141"/>
    </row>
    <row r="103" spans="1:7" ht="29" x14ac:dyDescent="0.35">
      <c r="A103" s="152"/>
      <c r="B103" s="152"/>
      <c r="C103" s="43" t="s">
        <v>589</v>
      </c>
      <c r="D103" s="43" t="s">
        <v>725</v>
      </c>
      <c r="E103" s="154"/>
      <c r="F103" s="43" t="s">
        <v>735</v>
      </c>
      <c r="G103" s="141"/>
    </row>
    <row r="104" spans="1:7" x14ac:dyDescent="0.35">
      <c r="A104" s="152"/>
      <c r="B104" s="152"/>
      <c r="C104" s="43" t="s">
        <v>184</v>
      </c>
      <c r="D104" s="43" t="s">
        <v>184</v>
      </c>
      <c r="E104" s="154"/>
      <c r="F104" s="43" t="s">
        <v>732</v>
      </c>
      <c r="G104" s="141"/>
    </row>
    <row r="105" spans="1:7" ht="29" x14ac:dyDescent="0.35">
      <c r="A105" s="152"/>
      <c r="B105" s="152"/>
      <c r="C105" s="43" t="s">
        <v>590</v>
      </c>
      <c r="D105" s="43" t="s">
        <v>726</v>
      </c>
      <c r="E105" s="154"/>
      <c r="F105" s="43" t="s">
        <v>736</v>
      </c>
      <c r="G105" s="141"/>
    </row>
    <row r="106" spans="1:7" x14ac:dyDescent="0.35">
      <c r="A106" s="152"/>
      <c r="B106" s="152"/>
      <c r="C106" s="43" t="s">
        <v>185</v>
      </c>
      <c r="D106" s="43" t="s">
        <v>185</v>
      </c>
      <c r="E106" s="154"/>
      <c r="F106" s="43" t="s">
        <v>733</v>
      </c>
      <c r="G106" s="141"/>
    </row>
    <row r="107" spans="1:7" ht="29" x14ac:dyDescent="0.35">
      <c r="A107" s="152"/>
      <c r="B107" s="43" t="s">
        <v>727</v>
      </c>
      <c r="C107" s="43" t="s">
        <v>592</v>
      </c>
      <c r="D107" s="43" t="s">
        <v>728</v>
      </c>
      <c r="E107" s="51" t="s">
        <v>609</v>
      </c>
      <c r="F107" s="43" t="s">
        <v>729</v>
      </c>
      <c r="G107" s="142"/>
    </row>
    <row r="108" spans="1:7" x14ac:dyDescent="0.35">
      <c r="A108" s="137" t="s">
        <v>737</v>
      </c>
      <c r="B108" s="137" t="s">
        <v>738</v>
      </c>
      <c r="C108" s="43" t="s">
        <v>0</v>
      </c>
      <c r="D108" s="43" t="s">
        <v>0</v>
      </c>
      <c r="E108" s="157" t="s">
        <v>615</v>
      </c>
      <c r="F108" s="43" t="s">
        <v>594</v>
      </c>
      <c r="G108" s="140"/>
    </row>
    <row r="109" spans="1:7" x14ac:dyDescent="0.35">
      <c r="A109" s="138"/>
      <c r="B109" s="138"/>
      <c r="C109" s="43" t="s">
        <v>186</v>
      </c>
      <c r="D109" s="43" t="s">
        <v>186</v>
      </c>
      <c r="E109" s="158"/>
      <c r="F109" s="43" t="s">
        <v>740</v>
      </c>
      <c r="G109" s="141"/>
    </row>
    <row r="110" spans="1:7" x14ac:dyDescent="0.35">
      <c r="A110" s="138"/>
      <c r="B110" s="138"/>
      <c r="C110" s="43" t="s">
        <v>739</v>
      </c>
      <c r="D110" s="43" t="s">
        <v>739</v>
      </c>
      <c r="E110" s="158"/>
      <c r="F110" s="43" t="s">
        <v>741</v>
      </c>
      <c r="G110" s="141"/>
    </row>
    <row r="111" spans="1:7" x14ac:dyDescent="0.35">
      <c r="A111" s="139"/>
      <c r="B111" s="139"/>
      <c r="C111" s="43" t="s">
        <v>188</v>
      </c>
      <c r="D111" s="43" t="s">
        <v>188</v>
      </c>
      <c r="E111" s="159"/>
      <c r="F111" s="43" t="s">
        <v>742</v>
      </c>
      <c r="G111" s="141"/>
    </row>
    <row r="112" spans="1:7" x14ac:dyDescent="0.35">
      <c r="A112" s="137" t="s">
        <v>743</v>
      </c>
      <c r="B112" s="137" t="s">
        <v>748</v>
      </c>
      <c r="C112" s="43" t="s">
        <v>0</v>
      </c>
      <c r="D112" s="43" t="s">
        <v>0</v>
      </c>
      <c r="E112" s="146" t="s">
        <v>609</v>
      </c>
      <c r="F112" s="43" t="s">
        <v>594</v>
      </c>
      <c r="G112" s="141" t="s">
        <v>837</v>
      </c>
    </row>
    <row r="113" spans="1:7" x14ac:dyDescent="0.35">
      <c r="A113" s="138"/>
      <c r="B113" s="138"/>
      <c r="C113" s="43" t="s">
        <v>189</v>
      </c>
      <c r="D113" s="43" t="s">
        <v>189</v>
      </c>
      <c r="E113" s="147"/>
      <c r="F113" s="43" t="s">
        <v>744</v>
      </c>
      <c r="G113" s="141"/>
    </row>
    <row r="114" spans="1:7" x14ac:dyDescent="0.35">
      <c r="A114" s="138"/>
      <c r="B114" s="138"/>
      <c r="C114" s="43" t="s">
        <v>190</v>
      </c>
      <c r="D114" s="43" t="s">
        <v>190</v>
      </c>
      <c r="E114" s="147"/>
      <c r="F114" s="43" t="s">
        <v>745</v>
      </c>
      <c r="G114" s="141"/>
    </row>
    <row r="115" spans="1:7" x14ac:dyDescent="0.35">
      <c r="A115" s="138"/>
      <c r="B115" s="138"/>
      <c r="C115" s="43" t="s">
        <v>191</v>
      </c>
      <c r="D115" s="43" t="s">
        <v>191</v>
      </c>
      <c r="E115" s="147"/>
      <c r="F115" s="43" t="s">
        <v>746</v>
      </c>
      <c r="G115" s="141"/>
    </row>
    <row r="116" spans="1:7" x14ac:dyDescent="0.35">
      <c r="A116" s="138"/>
      <c r="B116" s="138"/>
      <c r="C116" s="43" t="s">
        <v>98</v>
      </c>
      <c r="D116" s="43" t="s">
        <v>98</v>
      </c>
      <c r="E116" s="147"/>
      <c r="F116" s="43" t="s">
        <v>747</v>
      </c>
      <c r="G116" s="142"/>
    </row>
    <row r="117" spans="1:7" x14ac:dyDescent="0.35">
      <c r="A117" s="137" t="s">
        <v>749</v>
      </c>
      <c r="B117" s="137" t="s">
        <v>749</v>
      </c>
      <c r="C117" s="43" t="s">
        <v>0</v>
      </c>
      <c r="D117" s="43" t="s">
        <v>0</v>
      </c>
      <c r="E117" s="146" t="s">
        <v>609</v>
      </c>
      <c r="F117" s="43" t="s">
        <v>594</v>
      </c>
      <c r="G117" s="140"/>
    </row>
    <row r="118" spans="1:7" x14ac:dyDescent="0.35">
      <c r="A118" s="138"/>
      <c r="B118" s="138"/>
      <c r="C118" s="43" t="s">
        <v>99</v>
      </c>
      <c r="D118" s="43" t="s">
        <v>99</v>
      </c>
      <c r="E118" s="147"/>
      <c r="F118" s="43" t="s">
        <v>750</v>
      </c>
      <c r="G118" s="141"/>
    </row>
    <row r="119" spans="1:7" x14ac:dyDescent="0.35">
      <c r="A119" s="138"/>
      <c r="B119" s="139"/>
      <c r="C119" s="43" t="s">
        <v>5</v>
      </c>
      <c r="D119" s="43" t="s">
        <v>5</v>
      </c>
      <c r="E119" s="147"/>
      <c r="F119" s="43" t="s">
        <v>751</v>
      </c>
      <c r="G119" s="141"/>
    </row>
    <row r="120" spans="1:7" x14ac:dyDescent="0.35">
      <c r="A120" s="138"/>
      <c r="B120" s="63" t="s">
        <v>686</v>
      </c>
      <c r="C120" s="61" t="s">
        <v>583</v>
      </c>
      <c r="D120" s="61" t="s">
        <v>98</v>
      </c>
      <c r="E120" s="147"/>
      <c r="F120" s="43" t="s">
        <v>752</v>
      </c>
      <c r="G120" s="141"/>
    </row>
    <row r="121" spans="1:7" x14ac:dyDescent="0.35">
      <c r="A121" s="138"/>
      <c r="B121" s="137"/>
      <c r="C121" s="61" t="s">
        <v>7</v>
      </c>
      <c r="D121" s="61"/>
      <c r="E121" s="147"/>
      <c r="F121" s="43" t="s">
        <v>753</v>
      </c>
      <c r="G121" s="141"/>
    </row>
    <row r="122" spans="1:7" x14ac:dyDescent="0.35">
      <c r="A122" s="138"/>
      <c r="B122" s="138"/>
      <c r="C122" s="61" t="s">
        <v>6</v>
      </c>
      <c r="D122" s="61"/>
      <c r="E122" s="147"/>
      <c r="F122" s="43" t="s">
        <v>754</v>
      </c>
      <c r="G122" s="141"/>
    </row>
    <row r="123" spans="1:7" x14ac:dyDescent="0.35">
      <c r="A123" s="138"/>
      <c r="B123" s="138"/>
      <c r="C123" s="64" t="s">
        <v>8</v>
      </c>
      <c r="D123" s="64"/>
      <c r="E123" s="147"/>
      <c r="F123" s="43" t="s">
        <v>613</v>
      </c>
      <c r="G123" s="141"/>
    </row>
    <row r="124" spans="1:7" x14ac:dyDescent="0.35">
      <c r="A124" s="139"/>
      <c r="B124" s="139"/>
      <c r="C124" s="64" t="s">
        <v>9</v>
      </c>
      <c r="D124" s="64"/>
      <c r="E124" s="148"/>
      <c r="F124" s="43" t="s">
        <v>614</v>
      </c>
      <c r="G124" s="142"/>
    </row>
    <row r="125" spans="1:7" x14ac:dyDescent="0.35">
      <c r="A125" s="137" t="s">
        <v>755</v>
      </c>
      <c r="B125" s="137" t="s">
        <v>756</v>
      </c>
      <c r="C125" s="43" t="s">
        <v>0</v>
      </c>
      <c r="D125" s="43" t="s">
        <v>0</v>
      </c>
      <c r="E125" s="157" t="s">
        <v>615</v>
      </c>
      <c r="F125" s="43" t="s">
        <v>757</v>
      </c>
      <c r="G125" s="140"/>
    </row>
    <row r="126" spans="1:7" ht="29" x14ac:dyDescent="0.35">
      <c r="A126" s="138"/>
      <c r="B126" s="138"/>
      <c r="C126" s="43" t="s">
        <v>199</v>
      </c>
      <c r="D126" s="43" t="s">
        <v>199</v>
      </c>
      <c r="E126" s="158"/>
      <c r="F126" s="43" t="s">
        <v>760</v>
      </c>
      <c r="G126" s="141"/>
    </row>
    <row r="127" spans="1:7" ht="29" x14ac:dyDescent="0.35">
      <c r="A127" s="138"/>
      <c r="B127" s="138"/>
      <c r="C127" s="43" t="s">
        <v>200</v>
      </c>
      <c r="D127" s="43" t="s">
        <v>200</v>
      </c>
      <c r="E127" s="158"/>
      <c r="F127" s="43" t="s">
        <v>761</v>
      </c>
      <c r="G127" s="141"/>
    </row>
    <row r="128" spans="1:7" x14ac:dyDescent="0.35">
      <c r="A128" s="138"/>
      <c r="B128" s="138"/>
      <c r="C128" s="43" t="s">
        <v>201</v>
      </c>
      <c r="D128" s="43" t="s">
        <v>201</v>
      </c>
      <c r="E128" s="158"/>
      <c r="F128" s="43" t="s">
        <v>758</v>
      </c>
      <c r="G128" s="141"/>
    </row>
    <row r="129" spans="1:7" ht="43.5" x14ac:dyDescent="0.35">
      <c r="A129" s="138"/>
      <c r="B129" s="138"/>
      <c r="C129" s="43" t="s">
        <v>202</v>
      </c>
      <c r="D129" s="43" t="s">
        <v>202</v>
      </c>
      <c r="E129" s="158"/>
      <c r="F129" s="43" t="s">
        <v>762</v>
      </c>
      <c r="G129" s="141"/>
    </row>
    <row r="130" spans="1:7" ht="29" x14ac:dyDescent="0.35">
      <c r="A130" s="138"/>
      <c r="B130" s="138"/>
      <c r="C130" s="43" t="s">
        <v>203</v>
      </c>
      <c r="D130" s="43" t="s">
        <v>203</v>
      </c>
      <c r="E130" s="158"/>
      <c r="F130" s="43" t="s">
        <v>763</v>
      </c>
      <c r="G130" s="141"/>
    </row>
    <row r="131" spans="1:7" ht="29" x14ac:dyDescent="0.35">
      <c r="A131" s="138"/>
      <c r="B131" s="138"/>
      <c r="C131" s="43" t="s">
        <v>204</v>
      </c>
      <c r="D131" s="43" t="s">
        <v>204</v>
      </c>
      <c r="E131" s="159"/>
      <c r="F131" s="43" t="s">
        <v>764</v>
      </c>
      <c r="G131" s="141"/>
    </row>
    <row r="132" spans="1:7" ht="29" x14ac:dyDescent="0.35">
      <c r="A132" s="139"/>
      <c r="B132" s="139"/>
      <c r="C132" s="43" t="s">
        <v>205</v>
      </c>
      <c r="D132" s="43" t="s">
        <v>205</v>
      </c>
      <c r="E132" s="23" t="s">
        <v>609</v>
      </c>
      <c r="F132" s="43" t="s">
        <v>759</v>
      </c>
      <c r="G132" s="142"/>
    </row>
    <row r="133" spans="1:7" x14ac:dyDescent="0.35">
      <c r="A133" s="137" t="s">
        <v>765</v>
      </c>
      <c r="B133" s="137" t="s">
        <v>766</v>
      </c>
      <c r="C133" s="43" t="s">
        <v>0</v>
      </c>
      <c r="D133" s="43" t="s">
        <v>0</v>
      </c>
      <c r="E133" s="157" t="s">
        <v>615</v>
      </c>
      <c r="F133" s="43" t="s">
        <v>767</v>
      </c>
      <c r="G133" s="140"/>
    </row>
    <row r="134" spans="1:7" ht="29" x14ac:dyDescent="0.35">
      <c r="A134" s="138"/>
      <c r="B134" s="138"/>
      <c r="C134" s="43" t="s">
        <v>199</v>
      </c>
      <c r="D134" s="43" t="s">
        <v>199</v>
      </c>
      <c r="E134" s="158"/>
      <c r="F134" s="43" t="s">
        <v>768</v>
      </c>
      <c r="G134" s="141"/>
    </row>
    <row r="135" spans="1:7" ht="58" x14ac:dyDescent="0.35">
      <c r="A135" s="138"/>
      <c r="B135" s="138"/>
      <c r="C135" s="43" t="s">
        <v>200</v>
      </c>
      <c r="D135" s="43" t="s">
        <v>200</v>
      </c>
      <c r="E135" s="158"/>
      <c r="F135" s="43" t="s">
        <v>790</v>
      </c>
      <c r="G135" s="141"/>
    </row>
    <row r="136" spans="1:7" x14ac:dyDescent="0.35">
      <c r="A136" s="138"/>
      <c r="B136" s="138"/>
      <c r="C136" s="43" t="s">
        <v>206</v>
      </c>
      <c r="D136" s="43" t="s">
        <v>206</v>
      </c>
      <c r="E136" s="158"/>
      <c r="F136" s="43" t="s">
        <v>769</v>
      </c>
      <c r="G136" s="141"/>
    </row>
    <row r="137" spans="1:7" ht="29" x14ac:dyDescent="0.35">
      <c r="A137" s="138"/>
      <c r="B137" s="138"/>
      <c r="C137" s="43" t="s">
        <v>207</v>
      </c>
      <c r="D137" s="43" t="s">
        <v>207</v>
      </c>
      <c r="E137" s="158"/>
      <c r="F137" s="43" t="s">
        <v>770</v>
      </c>
      <c r="G137" s="141"/>
    </row>
    <row r="138" spans="1:7" x14ac:dyDescent="0.35">
      <c r="A138" s="138"/>
      <c r="B138" s="138"/>
      <c r="C138" s="43" t="s">
        <v>208</v>
      </c>
      <c r="D138" s="43" t="s">
        <v>208</v>
      </c>
      <c r="E138" s="158"/>
      <c r="F138" s="43" t="s">
        <v>771</v>
      </c>
      <c r="G138" s="141"/>
    </row>
    <row r="139" spans="1:7" ht="29" x14ac:dyDescent="0.35">
      <c r="A139" s="138"/>
      <c r="B139" s="138"/>
      <c r="C139" s="43" t="s">
        <v>204</v>
      </c>
      <c r="D139" s="43" t="s">
        <v>204</v>
      </c>
      <c r="E139" s="158"/>
      <c r="F139" s="43" t="s">
        <v>772</v>
      </c>
      <c r="G139" s="141"/>
    </row>
    <row r="140" spans="1:7" ht="29" x14ac:dyDescent="0.35">
      <c r="A140" s="138"/>
      <c r="B140" s="138"/>
      <c r="C140" s="43" t="s">
        <v>203</v>
      </c>
      <c r="D140" s="43" t="s">
        <v>203</v>
      </c>
      <c r="E140" s="158"/>
      <c r="F140" s="43" t="s">
        <v>773</v>
      </c>
      <c r="G140" s="141"/>
    </row>
    <row r="141" spans="1:7" ht="29" x14ac:dyDescent="0.35">
      <c r="A141" s="138"/>
      <c r="B141" s="138"/>
      <c r="C141" s="43" t="s">
        <v>209</v>
      </c>
      <c r="D141" s="43" t="s">
        <v>209</v>
      </c>
      <c r="E141" s="158"/>
      <c r="F141" s="43" t="s">
        <v>774</v>
      </c>
      <c r="G141" s="141"/>
    </row>
    <row r="142" spans="1:7" x14ac:dyDescent="0.35">
      <c r="A142" s="138"/>
      <c r="B142" s="138"/>
      <c r="C142" s="43" t="s">
        <v>210</v>
      </c>
      <c r="D142" s="43" t="s">
        <v>210</v>
      </c>
      <c r="E142" s="158"/>
      <c r="F142" s="43" t="s">
        <v>775</v>
      </c>
      <c r="G142" s="141"/>
    </row>
    <row r="143" spans="1:7" x14ac:dyDescent="0.35">
      <c r="A143" s="138"/>
      <c r="B143" s="138"/>
      <c r="C143" s="43" t="s">
        <v>211</v>
      </c>
      <c r="D143" s="43" t="s">
        <v>211</v>
      </c>
      <c r="E143" s="158"/>
      <c r="F143" s="43" t="s">
        <v>776</v>
      </c>
      <c r="G143" s="141"/>
    </row>
    <row r="144" spans="1:7" x14ac:dyDescent="0.35">
      <c r="A144" s="138"/>
      <c r="B144" s="138"/>
      <c r="C144" s="43" t="s">
        <v>212</v>
      </c>
      <c r="D144" s="43" t="s">
        <v>212</v>
      </c>
      <c r="E144" s="158"/>
      <c r="F144" s="43" t="s">
        <v>777</v>
      </c>
      <c r="G144" s="141"/>
    </row>
    <row r="145" spans="1:7" ht="29" x14ac:dyDescent="0.35">
      <c r="A145" s="138"/>
      <c r="B145" s="138"/>
      <c r="C145" s="43" t="s">
        <v>213</v>
      </c>
      <c r="D145" s="43" t="s">
        <v>213</v>
      </c>
      <c r="E145" s="158"/>
      <c r="F145" s="43" t="s">
        <v>778</v>
      </c>
      <c r="G145" s="141"/>
    </row>
    <row r="146" spans="1:7" ht="29" x14ac:dyDescent="0.35">
      <c r="A146" s="138"/>
      <c r="B146" s="138"/>
      <c r="C146" s="43" t="s">
        <v>214</v>
      </c>
      <c r="D146" s="43" t="s">
        <v>214</v>
      </c>
      <c r="E146" s="158"/>
      <c r="F146" s="43" t="s">
        <v>779</v>
      </c>
      <c r="G146" s="141"/>
    </row>
    <row r="147" spans="1:7" ht="29" x14ac:dyDescent="0.35">
      <c r="A147" s="138"/>
      <c r="B147" s="138"/>
      <c r="C147" s="43" t="s">
        <v>215</v>
      </c>
      <c r="D147" s="43" t="s">
        <v>215</v>
      </c>
      <c r="E147" s="158"/>
      <c r="F147" s="43" t="s">
        <v>780</v>
      </c>
      <c r="G147" s="141"/>
    </row>
    <row r="148" spans="1:7" ht="29" x14ac:dyDescent="0.35">
      <c r="A148" s="138"/>
      <c r="B148" s="138"/>
      <c r="C148" s="43" t="s">
        <v>216</v>
      </c>
      <c r="D148" s="43" t="s">
        <v>216</v>
      </c>
      <c r="E148" s="158"/>
      <c r="F148" s="43" t="s">
        <v>781</v>
      </c>
      <c r="G148" s="141"/>
    </row>
    <row r="149" spans="1:7" ht="29" x14ac:dyDescent="0.35">
      <c r="A149" s="138"/>
      <c r="B149" s="138"/>
      <c r="C149" s="43" t="s">
        <v>217</v>
      </c>
      <c r="D149" s="43" t="s">
        <v>217</v>
      </c>
      <c r="E149" s="158"/>
      <c r="F149" s="43" t="s">
        <v>782</v>
      </c>
      <c r="G149" s="141"/>
    </row>
    <row r="150" spans="1:7" ht="29" x14ac:dyDescent="0.35">
      <c r="A150" s="138"/>
      <c r="B150" s="138"/>
      <c r="C150" s="43" t="s">
        <v>218</v>
      </c>
      <c r="D150" s="43" t="s">
        <v>218</v>
      </c>
      <c r="E150" s="158"/>
      <c r="F150" s="43" t="s">
        <v>783</v>
      </c>
      <c r="G150" s="141"/>
    </row>
    <row r="151" spans="1:7" ht="29" x14ac:dyDescent="0.35">
      <c r="A151" s="138"/>
      <c r="B151" s="138"/>
      <c r="C151" s="43" t="s">
        <v>219</v>
      </c>
      <c r="D151" s="43" t="s">
        <v>219</v>
      </c>
      <c r="E151" s="158"/>
      <c r="F151" s="43" t="s">
        <v>784</v>
      </c>
      <c r="G151" s="141"/>
    </row>
    <row r="152" spans="1:7" x14ac:dyDescent="0.35">
      <c r="A152" s="138"/>
      <c r="B152" s="138"/>
      <c r="C152" s="43" t="s">
        <v>220</v>
      </c>
      <c r="D152" s="43" t="s">
        <v>220</v>
      </c>
      <c r="E152" s="158"/>
      <c r="F152" s="43" t="s">
        <v>785</v>
      </c>
      <c r="G152" s="141"/>
    </row>
    <row r="153" spans="1:7" ht="29" x14ac:dyDescent="0.35">
      <c r="A153" s="138"/>
      <c r="B153" s="138"/>
      <c r="C153" s="43" t="s">
        <v>221</v>
      </c>
      <c r="D153" s="43" t="s">
        <v>221</v>
      </c>
      <c r="E153" s="158"/>
      <c r="F153" s="43" t="s">
        <v>786</v>
      </c>
      <c r="G153" s="141"/>
    </row>
    <row r="154" spans="1:7" x14ac:dyDescent="0.35">
      <c r="A154" s="138"/>
      <c r="B154" s="138"/>
      <c r="C154" s="43" t="s">
        <v>222</v>
      </c>
      <c r="D154" s="43" t="s">
        <v>222</v>
      </c>
      <c r="E154" s="158"/>
      <c r="F154" s="43" t="s">
        <v>787</v>
      </c>
      <c r="G154" s="141"/>
    </row>
    <row r="155" spans="1:7" ht="29" x14ac:dyDescent="0.35">
      <c r="A155" s="138"/>
      <c r="B155" s="138"/>
      <c r="C155" s="43" t="s">
        <v>223</v>
      </c>
      <c r="D155" s="43" t="s">
        <v>223</v>
      </c>
      <c r="E155" s="158"/>
      <c r="F155" s="43" t="s">
        <v>788</v>
      </c>
      <c r="G155" s="141"/>
    </row>
    <row r="156" spans="1:7" ht="29" x14ac:dyDescent="0.35">
      <c r="A156" s="139"/>
      <c r="B156" s="139"/>
      <c r="C156" s="43" t="s">
        <v>224</v>
      </c>
      <c r="D156" s="43" t="s">
        <v>224</v>
      </c>
      <c r="E156" s="159"/>
      <c r="F156" s="43" t="s">
        <v>789</v>
      </c>
      <c r="G156" s="142"/>
    </row>
    <row r="157" spans="1:7" x14ac:dyDescent="0.35">
      <c r="A157" s="137" t="s">
        <v>791</v>
      </c>
      <c r="B157" s="137" t="s">
        <v>792</v>
      </c>
      <c r="C157" s="43" t="s">
        <v>0</v>
      </c>
      <c r="D157" s="43" t="s">
        <v>0</v>
      </c>
      <c r="E157" s="146" t="s">
        <v>609</v>
      </c>
      <c r="F157" s="43" t="s">
        <v>793</v>
      </c>
      <c r="G157" s="140"/>
    </row>
    <row r="158" spans="1:7" x14ac:dyDescent="0.35">
      <c r="A158" s="138"/>
      <c r="B158" s="138"/>
      <c r="C158" s="43" t="s">
        <v>24</v>
      </c>
      <c r="D158" s="43" t="s">
        <v>24</v>
      </c>
      <c r="E158" s="147"/>
      <c r="F158" s="43" t="s">
        <v>794</v>
      </c>
      <c r="G158" s="141"/>
    </row>
    <row r="159" spans="1:7" x14ac:dyDescent="0.35">
      <c r="A159" s="138"/>
      <c r="B159" s="138"/>
      <c r="C159" s="43" t="s">
        <v>25</v>
      </c>
      <c r="D159" s="43" t="s">
        <v>25</v>
      </c>
      <c r="E159" s="147"/>
      <c r="F159" s="43" t="s">
        <v>795</v>
      </c>
      <c r="G159" s="141"/>
    </row>
    <row r="160" spans="1:7" x14ac:dyDescent="0.35">
      <c r="A160" s="138"/>
      <c r="B160" s="138"/>
      <c r="C160" s="43" t="s">
        <v>26</v>
      </c>
      <c r="D160" s="43" t="s">
        <v>26</v>
      </c>
      <c r="E160" s="147"/>
      <c r="F160" s="43" t="s">
        <v>796</v>
      </c>
      <c r="G160" s="141"/>
    </row>
    <row r="161" spans="1:7" x14ac:dyDescent="0.35">
      <c r="A161" s="138"/>
      <c r="B161" s="138"/>
      <c r="C161" s="43" t="s">
        <v>27</v>
      </c>
      <c r="D161" s="43" t="s">
        <v>27</v>
      </c>
      <c r="E161" s="147"/>
      <c r="F161" s="43" t="s">
        <v>797</v>
      </c>
      <c r="G161" s="141"/>
    </row>
    <row r="162" spans="1:7" x14ac:dyDescent="0.35">
      <c r="A162" s="138"/>
      <c r="B162" s="138"/>
      <c r="C162" s="43" t="s">
        <v>28</v>
      </c>
      <c r="D162" s="43" t="s">
        <v>28</v>
      </c>
      <c r="E162" s="147"/>
      <c r="F162" s="43" t="s">
        <v>798</v>
      </c>
      <c r="G162" s="141"/>
    </row>
    <row r="163" spans="1:7" x14ac:dyDescent="0.35">
      <c r="A163" s="138"/>
      <c r="B163" s="138"/>
      <c r="C163" s="43" t="s">
        <v>29</v>
      </c>
      <c r="D163" s="43" t="s">
        <v>29</v>
      </c>
      <c r="E163" s="147"/>
      <c r="F163" s="43" t="s">
        <v>799</v>
      </c>
      <c r="G163" s="141"/>
    </row>
    <row r="164" spans="1:7" x14ac:dyDescent="0.35">
      <c r="A164" s="138"/>
      <c r="B164" s="138"/>
      <c r="C164" s="43" t="s">
        <v>30</v>
      </c>
      <c r="D164" s="43" t="s">
        <v>30</v>
      </c>
      <c r="E164" s="147"/>
      <c r="F164" s="43" t="s">
        <v>800</v>
      </c>
      <c r="G164" s="141"/>
    </row>
    <row r="165" spans="1:7" x14ac:dyDescent="0.35">
      <c r="A165" s="139"/>
      <c r="B165" s="139"/>
      <c r="C165" s="43" t="s">
        <v>31</v>
      </c>
      <c r="D165" s="43" t="s">
        <v>31</v>
      </c>
      <c r="E165" s="148"/>
      <c r="F165" s="43" t="s">
        <v>801</v>
      </c>
      <c r="G165" s="142"/>
    </row>
    <row r="166" spans="1:7" x14ac:dyDescent="0.35">
      <c r="A166" s="137" t="s">
        <v>802</v>
      </c>
      <c r="B166" s="137" t="s">
        <v>803</v>
      </c>
      <c r="C166" s="61" t="s">
        <v>225</v>
      </c>
      <c r="D166" s="43" t="s">
        <v>225</v>
      </c>
      <c r="E166" s="146" t="s">
        <v>609</v>
      </c>
      <c r="F166" s="43" t="s">
        <v>820</v>
      </c>
      <c r="G166" s="140" t="s">
        <v>824</v>
      </c>
    </row>
    <row r="167" spans="1:7" x14ac:dyDescent="0.35">
      <c r="A167" s="138"/>
      <c r="B167" s="138"/>
      <c r="C167" s="61" t="s">
        <v>36</v>
      </c>
      <c r="E167" s="147"/>
      <c r="F167" s="43" t="s">
        <v>822</v>
      </c>
      <c r="G167" s="141"/>
    </row>
    <row r="168" spans="1:7" ht="43.5" x14ac:dyDescent="0.35">
      <c r="A168" s="138"/>
      <c r="B168" s="138"/>
      <c r="C168" s="65" t="s">
        <v>226</v>
      </c>
      <c r="E168" s="147"/>
      <c r="F168" s="43" t="s">
        <v>823</v>
      </c>
      <c r="G168" s="141"/>
    </row>
    <row r="169" spans="1:7" x14ac:dyDescent="0.35">
      <c r="A169" s="138"/>
      <c r="B169" s="138"/>
      <c r="C169" s="61" t="s">
        <v>571</v>
      </c>
      <c r="D169" s="43" t="s">
        <v>56</v>
      </c>
      <c r="E169" s="147"/>
      <c r="F169" s="43" t="s">
        <v>657</v>
      </c>
      <c r="G169" s="141"/>
    </row>
    <row r="170" spans="1:7" x14ac:dyDescent="0.35">
      <c r="A170" s="138"/>
      <c r="B170" s="138"/>
      <c r="C170" s="61" t="s">
        <v>572</v>
      </c>
      <c r="D170" s="43" t="s">
        <v>811</v>
      </c>
      <c r="E170" s="147"/>
      <c r="F170" s="43" t="s">
        <v>658</v>
      </c>
      <c r="G170" s="141"/>
    </row>
    <row r="171" spans="1:7" ht="29" x14ac:dyDescent="0.35">
      <c r="A171" s="138"/>
      <c r="B171" s="138"/>
      <c r="C171" s="61" t="s">
        <v>573</v>
      </c>
      <c r="D171" s="43" t="s">
        <v>812</v>
      </c>
      <c r="E171" s="147"/>
      <c r="F171" s="43" t="s">
        <v>821</v>
      </c>
      <c r="G171" s="141"/>
    </row>
    <row r="172" spans="1:7" ht="58" x14ac:dyDescent="0.35">
      <c r="A172" s="138"/>
      <c r="B172" s="138"/>
      <c r="C172" s="61" t="s">
        <v>819</v>
      </c>
      <c r="D172" s="43" t="s">
        <v>813</v>
      </c>
      <c r="E172" s="147"/>
      <c r="F172" s="43" t="s">
        <v>660</v>
      </c>
      <c r="G172" s="141"/>
    </row>
    <row r="173" spans="1:7" x14ac:dyDescent="0.35">
      <c r="A173" s="138"/>
      <c r="B173" s="138"/>
      <c r="C173" s="61" t="s">
        <v>59</v>
      </c>
      <c r="D173" s="43" t="s">
        <v>814</v>
      </c>
      <c r="E173" s="147"/>
      <c r="F173" s="43" t="s">
        <v>661</v>
      </c>
      <c r="G173" s="141"/>
    </row>
    <row r="174" spans="1:7" x14ac:dyDescent="0.35">
      <c r="A174" s="138"/>
      <c r="B174" s="138"/>
      <c r="C174" s="61" t="s">
        <v>575</v>
      </c>
      <c r="D174" s="43" t="s">
        <v>815</v>
      </c>
      <c r="E174" s="147"/>
      <c r="F174" s="43" t="s">
        <v>662</v>
      </c>
      <c r="G174" s="141"/>
    </row>
    <row r="175" spans="1:7" x14ac:dyDescent="0.35">
      <c r="A175" s="138"/>
      <c r="B175" s="138"/>
      <c r="C175" s="61" t="s">
        <v>576</v>
      </c>
      <c r="D175" s="43" t="s">
        <v>816</v>
      </c>
      <c r="E175" s="147"/>
      <c r="F175" s="43" t="s">
        <v>663</v>
      </c>
      <c r="G175" s="141"/>
    </row>
    <row r="176" spans="1:7" x14ac:dyDescent="0.35">
      <c r="A176" s="138"/>
      <c r="B176" s="138"/>
      <c r="C176" s="61" t="s">
        <v>577</v>
      </c>
      <c r="D176" s="43" t="s">
        <v>817</v>
      </c>
      <c r="E176" s="147"/>
      <c r="F176" s="43" t="s">
        <v>664</v>
      </c>
      <c r="G176" s="141"/>
    </row>
    <row r="177" spans="1:7" x14ac:dyDescent="0.35">
      <c r="A177" s="138"/>
      <c r="B177" s="138"/>
      <c r="C177" s="61" t="s">
        <v>578</v>
      </c>
      <c r="D177" s="43" t="s">
        <v>818</v>
      </c>
      <c r="E177" s="147"/>
      <c r="F177" s="43" t="s">
        <v>665</v>
      </c>
      <c r="G177" s="141"/>
    </row>
    <row r="178" spans="1:7" x14ac:dyDescent="0.35">
      <c r="A178" s="138"/>
      <c r="B178" s="138"/>
      <c r="C178" s="61" t="s">
        <v>579</v>
      </c>
      <c r="D178" s="140"/>
      <c r="E178" s="147"/>
      <c r="F178" s="43" t="s">
        <v>825</v>
      </c>
      <c r="G178" s="141"/>
    </row>
    <row r="179" spans="1:7" x14ac:dyDescent="0.35">
      <c r="A179" s="138"/>
      <c r="B179" s="138"/>
      <c r="C179" s="61" t="s">
        <v>83</v>
      </c>
      <c r="D179" s="141"/>
      <c r="E179" s="147"/>
      <c r="F179" s="43" t="s">
        <v>826</v>
      </c>
      <c r="G179" s="141"/>
    </row>
    <row r="180" spans="1:7" x14ac:dyDescent="0.35">
      <c r="A180" s="138"/>
      <c r="B180" s="138"/>
      <c r="C180" s="61" t="s">
        <v>8</v>
      </c>
      <c r="D180" s="141"/>
      <c r="E180" s="147"/>
      <c r="F180" s="43" t="s">
        <v>827</v>
      </c>
      <c r="G180" s="141"/>
    </row>
    <row r="181" spans="1:7" x14ac:dyDescent="0.35">
      <c r="A181" s="139"/>
      <c r="B181" s="139"/>
      <c r="C181" s="61" t="s">
        <v>9</v>
      </c>
      <c r="D181" s="142"/>
      <c r="E181" s="148"/>
      <c r="F181" s="43" t="s">
        <v>828</v>
      </c>
      <c r="G181" s="142"/>
    </row>
    <row r="182" spans="1:7" x14ac:dyDescent="0.35">
      <c r="A182" s="137" t="s">
        <v>831</v>
      </c>
      <c r="B182" s="149" t="s">
        <v>832</v>
      </c>
      <c r="C182" s="64" t="s">
        <v>83</v>
      </c>
      <c r="D182" s="140"/>
      <c r="E182" s="146" t="s">
        <v>609</v>
      </c>
      <c r="F182" s="43" t="s">
        <v>826</v>
      </c>
      <c r="G182" s="140"/>
    </row>
    <row r="183" spans="1:7" x14ac:dyDescent="0.35">
      <c r="A183" s="138"/>
      <c r="B183" s="150"/>
      <c r="C183" s="64" t="s">
        <v>85</v>
      </c>
      <c r="D183" s="141"/>
      <c r="E183" s="147"/>
      <c r="F183" s="43" t="s">
        <v>827</v>
      </c>
      <c r="G183" s="141"/>
    </row>
    <row r="184" spans="1:7" x14ac:dyDescent="0.35">
      <c r="A184" s="138"/>
      <c r="B184" s="150"/>
      <c r="C184" s="64" t="s">
        <v>86</v>
      </c>
      <c r="D184" s="141"/>
      <c r="E184" s="147"/>
      <c r="F184" s="43" t="s">
        <v>828</v>
      </c>
      <c r="G184" s="141"/>
    </row>
    <row r="185" spans="1:7" x14ac:dyDescent="0.35">
      <c r="A185" s="138"/>
      <c r="B185" s="150"/>
      <c r="C185" s="61" t="s">
        <v>225</v>
      </c>
      <c r="D185" s="141"/>
      <c r="E185" s="147"/>
      <c r="F185" s="43" t="s">
        <v>829</v>
      </c>
      <c r="G185" s="141"/>
    </row>
    <row r="186" spans="1:7" x14ac:dyDescent="0.35">
      <c r="A186" s="138"/>
      <c r="B186" s="150"/>
      <c r="C186" s="61" t="s">
        <v>36</v>
      </c>
      <c r="D186" s="141"/>
      <c r="E186" s="147"/>
      <c r="F186" s="43" t="s">
        <v>830</v>
      </c>
      <c r="G186" s="141"/>
    </row>
    <row r="187" spans="1:7" x14ac:dyDescent="0.35">
      <c r="A187" s="138"/>
      <c r="B187" s="150"/>
      <c r="C187" s="66" t="s">
        <v>571</v>
      </c>
      <c r="D187" s="141"/>
      <c r="E187" s="147"/>
      <c r="F187" s="43" t="s">
        <v>657</v>
      </c>
      <c r="G187" s="141"/>
    </row>
    <row r="188" spans="1:7" x14ac:dyDescent="0.35">
      <c r="A188" s="138"/>
      <c r="B188" s="150"/>
      <c r="C188" s="66" t="s">
        <v>572</v>
      </c>
      <c r="D188" s="141"/>
      <c r="E188" s="147"/>
      <c r="F188" s="43" t="s">
        <v>658</v>
      </c>
      <c r="G188" s="141"/>
    </row>
    <row r="189" spans="1:7" ht="29" x14ac:dyDescent="0.35">
      <c r="A189" s="138"/>
      <c r="B189" s="150"/>
      <c r="C189" s="67" t="s">
        <v>573</v>
      </c>
      <c r="D189" s="141"/>
      <c r="E189" s="147"/>
      <c r="F189" s="43" t="s">
        <v>821</v>
      </c>
      <c r="G189" s="141"/>
    </row>
    <row r="190" spans="1:7" ht="58" x14ac:dyDescent="0.35">
      <c r="A190" s="138"/>
      <c r="B190" s="150"/>
      <c r="C190" s="61" t="s">
        <v>574</v>
      </c>
      <c r="D190" s="141"/>
      <c r="E190" s="147"/>
      <c r="F190" s="43" t="s">
        <v>660</v>
      </c>
      <c r="G190" s="141"/>
    </row>
    <row r="191" spans="1:7" x14ac:dyDescent="0.35">
      <c r="A191" s="138"/>
      <c r="B191" s="150"/>
      <c r="C191" s="66" t="s">
        <v>59</v>
      </c>
      <c r="D191" s="141"/>
      <c r="E191" s="147"/>
      <c r="F191" s="43" t="s">
        <v>661</v>
      </c>
      <c r="G191" s="141"/>
    </row>
    <row r="192" spans="1:7" x14ac:dyDescent="0.35">
      <c r="A192" s="138"/>
      <c r="B192" s="150"/>
      <c r="C192" s="66" t="s">
        <v>575</v>
      </c>
      <c r="D192" s="141"/>
      <c r="E192" s="147"/>
      <c r="F192" s="43" t="s">
        <v>662</v>
      </c>
      <c r="G192" s="141"/>
    </row>
    <row r="193" spans="1:7" x14ac:dyDescent="0.35">
      <c r="A193" s="138"/>
      <c r="B193" s="150"/>
      <c r="C193" s="66" t="s">
        <v>576</v>
      </c>
      <c r="D193" s="141"/>
      <c r="E193" s="147"/>
      <c r="F193" s="43" t="s">
        <v>663</v>
      </c>
      <c r="G193" s="141"/>
    </row>
    <row r="194" spans="1:7" x14ac:dyDescent="0.35">
      <c r="A194" s="138"/>
      <c r="B194" s="150"/>
      <c r="C194" s="68" t="s">
        <v>577</v>
      </c>
      <c r="D194" s="141"/>
      <c r="E194" s="147"/>
      <c r="F194" s="43" t="s">
        <v>664</v>
      </c>
      <c r="G194" s="141"/>
    </row>
    <row r="195" spans="1:7" x14ac:dyDescent="0.35">
      <c r="A195" s="138"/>
      <c r="B195" s="150"/>
      <c r="C195" s="61" t="s">
        <v>578</v>
      </c>
      <c r="D195" s="141"/>
      <c r="E195" s="147"/>
      <c r="F195" s="43" t="s">
        <v>665</v>
      </c>
      <c r="G195" s="141"/>
    </row>
    <row r="196" spans="1:7" x14ac:dyDescent="0.35">
      <c r="A196" s="138"/>
      <c r="B196" s="150"/>
      <c r="C196" s="61" t="s">
        <v>867</v>
      </c>
      <c r="D196" s="141"/>
      <c r="E196" s="147"/>
      <c r="F196" s="43" t="s">
        <v>893</v>
      </c>
      <c r="G196" s="141"/>
    </row>
    <row r="197" spans="1:7" x14ac:dyDescent="0.35">
      <c r="A197" s="139"/>
      <c r="B197" s="151"/>
      <c r="C197" s="69" t="s">
        <v>579</v>
      </c>
      <c r="D197" s="142"/>
      <c r="E197" s="148"/>
      <c r="F197" s="43" t="s">
        <v>825</v>
      </c>
      <c r="G197" s="142"/>
    </row>
    <row r="198" spans="1:7" x14ac:dyDescent="0.35">
      <c r="A198" s="137" t="s">
        <v>888</v>
      </c>
      <c r="B198" s="140" t="s">
        <v>886</v>
      </c>
      <c r="C198" s="7" t="s">
        <v>872</v>
      </c>
      <c r="D198" s="140"/>
      <c r="E198" s="143" t="s">
        <v>887</v>
      </c>
      <c r="F198" s="43" t="s">
        <v>889</v>
      </c>
    </row>
    <row r="199" spans="1:7" x14ac:dyDescent="0.35">
      <c r="A199" s="138"/>
      <c r="B199" s="141"/>
      <c r="C199" s="7" t="s">
        <v>873</v>
      </c>
      <c r="D199" s="141"/>
      <c r="E199" s="144"/>
      <c r="F199" s="43" t="s">
        <v>890</v>
      </c>
    </row>
    <row r="200" spans="1:7" x14ac:dyDescent="0.35">
      <c r="A200" s="138"/>
      <c r="B200" s="141"/>
      <c r="C200" s="7" t="s">
        <v>874</v>
      </c>
      <c r="D200" s="141"/>
      <c r="E200" s="144"/>
      <c r="F200" s="43" t="s">
        <v>891</v>
      </c>
    </row>
    <row r="201" spans="1:7" x14ac:dyDescent="0.35">
      <c r="A201" s="139"/>
      <c r="B201" s="142"/>
      <c r="C201" s="7" t="s">
        <v>875</v>
      </c>
      <c r="D201" s="142"/>
      <c r="E201" s="145"/>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9"/>
  <sheetViews>
    <sheetView workbookViewId="0">
      <pane ySplit="1" topLeftCell="A310" activePane="bottomLeft" state="frozen"/>
      <selection pane="bottomLeft" activeCell="F323" sqref="F323"/>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9"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60</v>
      </c>
      <c r="C274">
        <f t="shared" si="12"/>
        <v>10937</v>
      </c>
      <c r="D274">
        <v>2</v>
      </c>
      <c r="E274">
        <f t="shared" si="13"/>
        <v>247</v>
      </c>
      <c r="F274" s="18">
        <f t="shared" si="14"/>
        <v>46.571428571428569</v>
      </c>
    </row>
    <row r="275" spans="1:6" x14ac:dyDescent="0.35">
      <c r="A275" s="1">
        <v>44173</v>
      </c>
      <c r="B275">
        <v>42</v>
      </c>
      <c r="C275">
        <f t="shared" si="12"/>
        <v>10979</v>
      </c>
      <c r="D275">
        <v>0</v>
      </c>
      <c r="E275">
        <f t="shared" si="13"/>
        <v>247</v>
      </c>
      <c r="F275" s="18">
        <f t="shared" si="14"/>
        <v>46</v>
      </c>
    </row>
    <row r="276" spans="1:6" x14ac:dyDescent="0.35">
      <c r="A276" s="1">
        <v>44174</v>
      </c>
      <c r="B276">
        <v>51</v>
      </c>
      <c r="C276">
        <f t="shared" si="12"/>
        <v>11030</v>
      </c>
      <c r="D276">
        <v>2</v>
      </c>
      <c r="E276">
        <f t="shared" si="13"/>
        <v>249</v>
      </c>
      <c r="F276" s="18">
        <f t="shared" si="14"/>
        <v>48.571428571428569</v>
      </c>
    </row>
    <row r="277" spans="1:6" x14ac:dyDescent="0.35">
      <c r="A277" s="1">
        <v>44175</v>
      </c>
      <c r="B277">
        <v>53</v>
      </c>
      <c r="C277">
        <f t="shared" si="12"/>
        <v>11083</v>
      </c>
      <c r="D277">
        <v>3</v>
      </c>
      <c r="E277">
        <f t="shared" si="13"/>
        <v>252</v>
      </c>
      <c r="F277" s="18">
        <f t="shared" si="14"/>
        <v>49.714285714285715</v>
      </c>
    </row>
    <row r="278" spans="1:6" x14ac:dyDescent="0.35">
      <c r="A278" s="1">
        <v>44176</v>
      </c>
      <c r="B278">
        <v>48</v>
      </c>
      <c r="C278">
        <f t="shared" si="12"/>
        <v>11131</v>
      </c>
      <c r="D278">
        <v>1</v>
      </c>
      <c r="E278">
        <f t="shared" si="13"/>
        <v>253</v>
      </c>
      <c r="F278" s="18">
        <f t="shared" si="14"/>
        <v>49.428571428571431</v>
      </c>
    </row>
    <row r="279" spans="1:6" x14ac:dyDescent="0.35">
      <c r="A279" s="1">
        <v>44177</v>
      </c>
      <c r="B279">
        <v>49</v>
      </c>
      <c r="C279">
        <f t="shared" si="12"/>
        <v>11180</v>
      </c>
      <c r="D279">
        <v>0</v>
      </c>
      <c r="E279">
        <f t="shared" si="13"/>
        <v>253</v>
      </c>
      <c r="F279" s="18">
        <f t="shared" si="14"/>
        <v>50.142857142857146</v>
      </c>
    </row>
    <row r="280" spans="1:6" x14ac:dyDescent="0.35">
      <c r="A280" s="1">
        <v>44178</v>
      </c>
      <c r="B280">
        <v>53</v>
      </c>
      <c r="C280">
        <f t="shared" si="12"/>
        <v>11233</v>
      </c>
      <c r="D280">
        <v>0</v>
      </c>
      <c r="E280">
        <f t="shared" si="13"/>
        <v>253</v>
      </c>
      <c r="F280" s="18">
        <f t="shared" si="14"/>
        <v>50.857142857142854</v>
      </c>
    </row>
    <row r="281" spans="1:6" x14ac:dyDescent="0.35">
      <c r="A281" s="1">
        <v>44179</v>
      </c>
      <c r="B281">
        <v>53</v>
      </c>
      <c r="C281">
        <f t="shared" si="12"/>
        <v>11286</v>
      </c>
      <c r="D281">
        <v>0</v>
      </c>
      <c r="E281">
        <f t="shared" si="13"/>
        <v>253</v>
      </c>
      <c r="F281" s="18">
        <f t="shared" si="14"/>
        <v>49.857142857142854</v>
      </c>
    </row>
    <row r="282" spans="1:6" x14ac:dyDescent="0.35">
      <c r="A282" s="1">
        <v>44180</v>
      </c>
      <c r="B282">
        <v>45</v>
      </c>
      <c r="C282">
        <f t="shared" si="12"/>
        <v>11331</v>
      </c>
      <c r="D282">
        <v>0</v>
      </c>
      <c r="E282">
        <f t="shared" si="13"/>
        <v>253</v>
      </c>
      <c r="F282" s="18">
        <f t="shared" si="14"/>
        <v>50.285714285714285</v>
      </c>
    </row>
    <row r="283" spans="1:6" x14ac:dyDescent="0.35">
      <c r="A283" s="1">
        <v>44181</v>
      </c>
      <c r="B283">
        <v>50</v>
      </c>
      <c r="C283">
        <f t="shared" si="12"/>
        <v>11381</v>
      </c>
      <c r="D283">
        <v>0</v>
      </c>
      <c r="E283">
        <f t="shared" si="13"/>
        <v>253</v>
      </c>
      <c r="F283" s="18">
        <f t="shared" si="14"/>
        <v>50.142857142857146</v>
      </c>
    </row>
    <row r="284" spans="1:6" x14ac:dyDescent="0.35">
      <c r="A284" s="1">
        <v>44182</v>
      </c>
      <c r="B284">
        <v>56</v>
      </c>
      <c r="C284">
        <f t="shared" si="12"/>
        <v>11437</v>
      </c>
      <c r="D284">
        <v>0</v>
      </c>
      <c r="E284">
        <f t="shared" si="13"/>
        <v>253</v>
      </c>
      <c r="F284" s="18">
        <f t="shared" si="14"/>
        <v>50.571428571428569</v>
      </c>
    </row>
    <row r="285" spans="1:6" x14ac:dyDescent="0.35">
      <c r="A285" s="1">
        <v>44183</v>
      </c>
      <c r="B285">
        <v>56</v>
      </c>
      <c r="C285">
        <f t="shared" si="12"/>
        <v>11493</v>
      </c>
      <c r="D285">
        <v>1</v>
      </c>
      <c r="E285">
        <f t="shared" si="13"/>
        <v>254</v>
      </c>
      <c r="F285" s="18">
        <f t="shared" si="14"/>
        <v>51.714285714285715</v>
      </c>
    </row>
    <row r="286" spans="1:6" x14ac:dyDescent="0.35">
      <c r="A286" s="1">
        <v>44184</v>
      </c>
      <c r="B286">
        <v>60</v>
      </c>
      <c r="C286">
        <f t="shared" si="12"/>
        <v>11553</v>
      </c>
      <c r="D286">
        <v>0</v>
      </c>
      <c r="E286">
        <f t="shared" si="13"/>
        <v>254</v>
      </c>
      <c r="F286" s="18">
        <f t="shared" si="14"/>
        <v>53.285714285714285</v>
      </c>
    </row>
    <row r="287" spans="1:6" x14ac:dyDescent="0.35">
      <c r="A287" s="1">
        <v>44185</v>
      </c>
      <c r="B287">
        <v>58</v>
      </c>
      <c r="C287">
        <f t="shared" si="12"/>
        <v>11611</v>
      </c>
      <c r="D287">
        <v>1</v>
      </c>
      <c r="E287">
        <f t="shared" si="13"/>
        <v>255</v>
      </c>
      <c r="F287" s="18">
        <f t="shared" si="14"/>
        <v>54</v>
      </c>
    </row>
    <row r="288" spans="1:6" x14ac:dyDescent="0.35">
      <c r="A288" s="1">
        <v>44186</v>
      </c>
      <c r="B288">
        <v>49</v>
      </c>
      <c r="C288">
        <f t="shared" si="12"/>
        <v>11660</v>
      </c>
      <c r="D288">
        <v>3</v>
      </c>
      <c r="E288">
        <f t="shared" si="13"/>
        <v>258</v>
      </c>
      <c r="F288" s="18">
        <f t="shared" si="14"/>
        <v>53.428571428571431</v>
      </c>
    </row>
    <row r="289" spans="1:6" x14ac:dyDescent="0.35">
      <c r="A289" s="1">
        <v>44187</v>
      </c>
      <c r="B289">
        <v>73</v>
      </c>
      <c r="C289">
        <f t="shared" si="12"/>
        <v>11733</v>
      </c>
      <c r="D289">
        <v>0</v>
      </c>
      <c r="E289">
        <f t="shared" si="13"/>
        <v>258</v>
      </c>
      <c r="F289" s="18">
        <f t="shared" si="14"/>
        <v>57.428571428571431</v>
      </c>
    </row>
    <row r="290" spans="1:6" x14ac:dyDescent="0.35">
      <c r="A290" s="1">
        <v>44188</v>
      </c>
      <c r="B290">
        <v>49</v>
      </c>
      <c r="C290">
        <f t="shared" si="12"/>
        <v>11782</v>
      </c>
      <c r="D290">
        <v>1</v>
      </c>
      <c r="E290">
        <f t="shared" si="13"/>
        <v>259</v>
      </c>
      <c r="F290" s="18">
        <f t="shared" si="14"/>
        <v>57.285714285714285</v>
      </c>
    </row>
    <row r="291" spans="1:6" x14ac:dyDescent="0.35">
      <c r="A291" s="1">
        <v>44189</v>
      </c>
      <c r="B291">
        <v>79</v>
      </c>
      <c r="C291">
        <f t="shared" si="12"/>
        <v>11861</v>
      </c>
      <c r="D291">
        <v>0</v>
      </c>
      <c r="E291">
        <f t="shared" si="13"/>
        <v>259</v>
      </c>
      <c r="F291" s="18">
        <f t="shared" si="14"/>
        <v>60.571428571428569</v>
      </c>
    </row>
    <row r="292" spans="1:6" x14ac:dyDescent="0.35">
      <c r="A292" s="1">
        <v>44190</v>
      </c>
      <c r="B292">
        <v>66</v>
      </c>
      <c r="C292">
        <f t="shared" si="12"/>
        <v>11927</v>
      </c>
      <c r="D292">
        <v>1</v>
      </c>
      <c r="E292">
        <f t="shared" si="13"/>
        <v>260</v>
      </c>
      <c r="F292" s="18">
        <f>AVERAGE(B286:B292)</f>
        <v>62</v>
      </c>
    </row>
    <row r="293" spans="1:6" x14ac:dyDescent="0.35">
      <c r="A293" s="1">
        <v>44191</v>
      </c>
      <c r="B293">
        <v>61</v>
      </c>
      <c r="C293">
        <f t="shared" si="12"/>
        <v>11988</v>
      </c>
      <c r="D293">
        <v>1</v>
      </c>
      <c r="E293">
        <f t="shared" si="13"/>
        <v>261</v>
      </c>
      <c r="F293" s="18">
        <f>AVERAGE(B287:B293)</f>
        <v>62.142857142857146</v>
      </c>
    </row>
    <row r="294" spans="1:6" x14ac:dyDescent="0.35">
      <c r="A294" s="1">
        <v>44192</v>
      </c>
      <c r="B294">
        <v>59</v>
      </c>
      <c r="C294">
        <f t="shared" si="12"/>
        <v>12047</v>
      </c>
      <c r="D294">
        <v>3</v>
      </c>
      <c r="E294">
        <f t="shared" si="13"/>
        <v>264</v>
      </c>
      <c r="F294" s="18">
        <f>AVERAGE(B288:B294)</f>
        <v>62.285714285714285</v>
      </c>
    </row>
    <row r="295" spans="1:6" x14ac:dyDescent="0.35">
      <c r="A295" s="1">
        <v>44193</v>
      </c>
      <c r="B295">
        <v>75</v>
      </c>
      <c r="C295">
        <f t="shared" si="12"/>
        <v>12122</v>
      </c>
      <c r="D295">
        <v>0</v>
      </c>
      <c r="E295">
        <f t="shared" si="13"/>
        <v>264</v>
      </c>
      <c r="F295" s="18">
        <f>AVERAGE(B289:B295)</f>
        <v>66</v>
      </c>
    </row>
    <row r="296" spans="1:6" x14ac:dyDescent="0.35">
      <c r="A296" s="1">
        <v>44194</v>
      </c>
      <c r="B296">
        <v>77</v>
      </c>
      <c r="C296">
        <f t="shared" si="12"/>
        <v>12199</v>
      </c>
      <c r="D296">
        <v>3</v>
      </c>
      <c r="E296">
        <f t="shared" si="13"/>
        <v>267</v>
      </c>
      <c r="F296" s="18">
        <f>AVERAGE(B290:B296)</f>
        <v>66.571428571428569</v>
      </c>
    </row>
    <row r="297" spans="1:6" x14ac:dyDescent="0.35">
      <c r="A297" s="1">
        <v>44195</v>
      </c>
      <c r="B297">
        <v>56</v>
      </c>
      <c r="C297" s="14">
        <f t="shared" si="12"/>
        <v>12255</v>
      </c>
      <c r="D297">
        <v>0</v>
      </c>
      <c r="E297">
        <f t="shared" si="13"/>
        <v>267</v>
      </c>
      <c r="F297" s="18">
        <f t="shared" ref="F297" si="15">AVERAGE(B291:B297)</f>
        <v>67.571428571428569</v>
      </c>
    </row>
    <row r="298" spans="1:6" x14ac:dyDescent="0.35">
      <c r="A298" s="1">
        <v>44196</v>
      </c>
      <c r="B298">
        <v>83</v>
      </c>
      <c r="C298" s="14">
        <f t="shared" si="12"/>
        <v>12338</v>
      </c>
      <c r="D298">
        <v>1</v>
      </c>
      <c r="E298">
        <f>D298+E297</f>
        <v>268</v>
      </c>
      <c r="F298" s="18">
        <f>AVERAGE(B292:B298)</f>
        <v>68.142857142857139</v>
      </c>
    </row>
    <row r="299" spans="1:6" x14ac:dyDescent="0.35">
      <c r="A299" s="1">
        <v>44197</v>
      </c>
      <c r="B299">
        <v>63</v>
      </c>
      <c r="C299" s="14">
        <f t="shared" si="12"/>
        <v>12401</v>
      </c>
      <c r="D299">
        <v>1</v>
      </c>
      <c r="E299" s="14">
        <f>D299+E298</f>
        <v>269</v>
      </c>
      <c r="F299" s="18">
        <f>AVERAGE(B293:B299)</f>
        <v>67.714285714285708</v>
      </c>
    </row>
    <row r="300" spans="1:6" x14ac:dyDescent="0.35">
      <c r="A300" s="1">
        <v>44198</v>
      </c>
      <c r="B300">
        <v>78</v>
      </c>
      <c r="C300" s="14">
        <f t="shared" si="12"/>
        <v>12479</v>
      </c>
      <c r="D300">
        <v>2</v>
      </c>
      <c r="E300" s="14">
        <f t="shared" ref="E300:E319" si="16">D300+E299</f>
        <v>271</v>
      </c>
      <c r="F300" s="18">
        <f t="shared" ref="F300:F319" si="17">AVERAGE(B294:B300)</f>
        <v>70.142857142857139</v>
      </c>
    </row>
    <row r="301" spans="1:6" x14ac:dyDescent="0.35">
      <c r="A301" s="1">
        <v>44199</v>
      </c>
      <c r="B301">
        <v>61</v>
      </c>
      <c r="C301" s="14">
        <f t="shared" si="12"/>
        <v>12540</v>
      </c>
      <c r="D301">
        <v>0</v>
      </c>
      <c r="E301" s="14">
        <f t="shared" si="16"/>
        <v>271</v>
      </c>
      <c r="F301" s="18">
        <f t="shared" si="17"/>
        <v>70.428571428571431</v>
      </c>
    </row>
    <row r="302" spans="1:6" x14ac:dyDescent="0.35">
      <c r="A302" s="1">
        <v>44200</v>
      </c>
      <c r="B302">
        <v>63</v>
      </c>
      <c r="C302" s="14">
        <f t="shared" si="12"/>
        <v>12603</v>
      </c>
      <c r="D302">
        <v>2</v>
      </c>
      <c r="E302" s="14">
        <f t="shared" si="16"/>
        <v>273</v>
      </c>
      <c r="F302" s="18">
        <f t="shared" si="17"/>
        <v>68.714285714285708</v>
      </c>
    </row>
    <row r="303" spans="1:6" x14ac:dyDescent="0.35">
      <c r="A303" s="1">
        <v>44201</v>
      </c>
      <c r="B303">
        <v>68</v>
      </c>
      <c r="C303" s="14">
        <f t="shared" si="12"/>
        <v>12671</v>
      </c>
      <c r="D303">
        <v>3</v>
      </c>
      <c r="E303" s="14">
        <f t="shared" si="16"/>
        <v>276</v>
      </c>
      <c r="F303" s="18">
        <f t="shared" si="17"/>
        <v>67.428571428571431</v>
      </c>
    </row>
    <row r="304" spans="1:6" x14ac:dyDescent="0.35">
      <c r="A304" s="1">
        <v>44202</v>
      </c>
      <c r="B304">
        <v>85</v>
      </c>
      <c r="C304" s="14">
        <f t="shared" si="12"/>
        <v>12756</v>
      </c>
      <c r="D304">
        <v>0</v>
      </c>
      <c r="E304" s="14">
        <f t="shared" si="16"/>
        <v>276</v>
      </c>
      <c r="F304" s="18">
        <f t="shared" si="17"/>
        <v>71.571428571428569</v>
      </c>
    </row>
    <row r="305" spans="1:6" x14ac:dyDescent="0.35">
      <c r="A305" s="1">
        <v>44203</v>
      </c>
      <c r="B305">
        <v>73</v>
      </c>
      <c r="C305" s="14">
        <f t="shared" si="12"/>
        <v>12829</v>
      </c>
      <c r="D305">
        <v>0</v>
      </c>
      <c r="E305" s="14">
        <f t="shared" si="16"/>
        <v>276</v>
      </c>
      <c r="F305" s="18">
        <f t="shared" si="17"/>
        <v>70.142857142857139</v>
      </c>
    </row>
    <row r="306" spans="1:6" x14ac:dyDescent="0.35">
      <c r="A306" s="1">
        <v>44204</v>
      </c>
      <c r="B306">
        <v>69</v>
      </c>
      <c r="C306" s="14">
        <f t="shared" si="12"/>
        <v>12898</v>
      </c>
      <c r="D306" s="14">
        <v>0</v>
      </c>
      <c r="E306" s="14">
        <f t="shared" si="16"/>
        <v>276</v>
      </c>
      <c r="F306" s="18">
        <f t="shared" si="17"/>
        <v>71</v>
      </c>
    </row>
    <row r="307" spans="1:6" x14ac:dyDescent="0.35">
      <c r="A307" s="1">
        <v>44205</v>
      </c>
      <c r="B307">
        <v>76</v>
      </c>
      <c r="C307" s="14">
        <f t="shared" si="12"/>
        <v>12974</v>
      </c>
      <c r="D307" s="14">
        <v>1</v>
      </c>
      <c r="E307" s="14">
        <f t="shared" si="16"/>
        <v>277</v>
      </c>
      <c r="F307" s="18">
        <f t="shared" si="17"/>
        <v>70.714285714285708</v>
      </c>
    </row>
    <row r="308" spans="1:6" x14ac:dyDescent="0.35">
      <c r="A308" s="1">
        <v>44206</v>
      </c>
      <c r="B308">
        <v>85</v>
      </c>
      <c r="C308" s="14">
        <f t="shared" si="12"/>
        <v>13059</v>
      </c>
      <c r="D308">
        <v>1</v>
      </c>
      <c r="E308" s="14">
        <f t="shared" si="16"/>
        <v>278</v>
      </c>
      <c r="F308" s="18">
        <f t="shared" si="17"/>
        <v>74.142857142857139</v>
      </c>
    </row>
    <row r="309" spans="1:6" x14ac:dyDescent="0.35">
      <c r="A309" s="1">
        <v>44207</v>
      </c>
      <c r="B309">
        <v>57</v>
      </c>
      <c r="C309" s="14">
        <f t="shared" si="12"/>
        <v>13116</v>
      </c>
      <c r="D309">
        <v>0</v>
      </c>
      <c r="E309" s="14">
        <f t="shared" si="16"/>
        <v>278</v>
      </c>
      <c r="F309" s="18">
        <f t="shared" si="17"/>
        <v>73.285714285714292</v>
      </c>
    </row>
    <row r="310" spans="1:6" x14ac:dyDescent="0.35">
      <c r="A310" s="1">
        <v>44208</v>
      </c>
      <c r="B310">
        <v>66</v>
      </c>
      <c r="C310" s="14">
        <f t="shared" si="12"/>
        <v>13182</v>
      </c>
      <c r="D310">
        <v>0</v>
      </c>
      <c r="E310" s="14">
        <f t="shared" si="16"/>
        <v>278</v>
      </c>
      <c r="F310" s="18">
        <f t="shared" si="17"/>
        <v>73</v>
      </c>
    </row>
    <row r="311" spans="1:6" x14ac:dyDescent="0.35">
      <c r="A311" s="1">
        <v>44209</v>
      </c>
      <c r="B311">
        <v>80</v>
      </c>
      <c r="C311" s="14">
        <f t="shared" si="12"/>
        <v>13262</v>
      </c>
      <c r="D311">
        <v>0</v>
      </c>
      <c r="E311" s="14">
        <f t="shared" si="16"/>
        <v>278</v>
      </c>
      <c r="F311" s="18">
        <f t="shared" si="17"/>
        <v>72.285714285714292</v>
      </c>
    </row>
    <row r="312" spans="1:6" x14ac:dyDescent="0.35">
      <c r="A312" s="1">
        <v>44210</v>
      </c>
      <c r="B312">
        <v>65</v>
      </c>
      <c r="C312" s="14">
        <f t="shared" si="12"/>
        <v>13327</v>
      </c>
      <c r="D312">
        <v>1</v>
      </c>
      <c r="E312" s="14">
        <f t="shared" si="16"/>
        <v>279</v>
      </c>
      <c r="F312" s="18">
        <f t="shared" si="17"/>
        <v>71.142857142857139</v>
      </c>
    </row>
    <row r="313" spans="1:6" x14ac:dyDescent="0.35">
      <c r="A313" s="1">
        <v>44211</v>
      </c>
      <c r="B313">
        <v>63</v>
      </c>
      <c r="C313" s="14">
        <f t="shared" si="12"/>
        <v>13390</v>
      </c>
      <c r="D313">
        <v>0</v>
      </c>
      <c r="E313" s="14">
        <f t="shared" si="16"/>
        <v>279</v>
      </c>
      <c r="F313" s="18">
        <f t="shared" si="17"/>
        <v>70.285714285714292</v>
      </c>
    </row>
    <row r="314" spans="1:6" x14ac:dyDescent="0.35">
      <c r="A314" s="1">
        <v>44212</v>
      </c>
      <c r="B314">
        <v>63</v>
      </c>
      <c r="C314" s="14">
        <f t="shared" si="12"/>
        <v>13453</v>
      </c>
      <c r="D314">
        <v>1</v>
      </c>
      <c r="E314" s="14">
        <f t="shared" si="16"/>
        <v>280</v>
      </c>
      <c r="F314" s="18">
        <f t="shared" si="17"/>
        <v>68.428571428571431</v>
      </c>
    </row>
    <row r="315" spans="1:6" x14ac:dyDescent="0.35">
      <c r="A315" s="1">
        <v>44213</v>
      </c>
      <c r="B315">
        <v>59</v>
      </c>
      <c r="C315" s="14">
        <f t="shared" si="12"/>
        <v>13512</v>
      </c>
      <c r="D315">
        <v>1</v>
      </c>
      <c r="E315" s="14">
        <f t="shared" si="16"/>
        <v>281</v>
      </c>
      <c r="F315" s="18">
        <f t="shared" si="17"/>
        <v>64.714285714285708</v>
      </c>
    </row>
    <row r="316" spans="1:6" x14ac:dyDescent="0.35">
      <c r="A316" s="1">
        <v>44214</v>
      </c>
      <c r="B316">
        <v>65</v>
      </c>
      <c r="C316" s="14">
        <f t="shared" si="12"/>
        <v>13577</v>
      </c>
      <c r="D316">
        <v>2</v>
      </c>
      <c r="E316" s="14">
        <f t="shared" si="16"/>
        <v>283</v>
      </c>
      <c r="F316" s="18">
        <f t="shared" si="17"/>
        <v>65.857142857142861</v>
      </c>
    </row>
    <row r="317" spans="1:6" x14ac:dyDescent="0.35">
      <c r="A317" s="1">
        <v>44215</v>
      </c>
      <c r="B317">
        <v>54</v>
      </c>
      <c r="C317" s="14">
        <f t="shared" si="12"/>
        <v>13631</v>
      </c>
      <c r="D317">
        <v>1</v>
      </c>
      <c r="E317" s="14">
        <f t="shared" si="16"/>
        <v>284</v>
      </c>
      <c r="F317" s="18">
        <f t="shared" si="17"/>
        <v>64.142857142857139</v>
      </c>
    </row>
    <row r="318" spans="1:6" x14ac:dyDescent="0.35">
      <c r="A318" s="1">
        <v>44216</v>
      </c>
      <c r="B318">
        <v>45</v>
      </c>
      <c r="C318" s="14">
        <f t="shared" si="12"/>
        <v>13676</v>
      </c>
      <c r="D318">
        <v>1</v>
      </c>
      <c r="E318" s="14">
        <f t="shared" si="16"/>
        <v>285</v>
      </c>
      <c r="F318" s="18">
        <f t="shared" si="17"/>
        <v>59.142857142857146</v>
      </c>
    </row>
    <row r="319" spans="1:6" x14ac:dyDescent="0.35">
      <c r="A319" s="1">
        <v>44217</v>
      </c>
      <c r="B319">
        <v>2</v>
      </c>
      <c r="C319" s="14">
        <f t="shared" si="12"/>
        <v>13678</v>
      </c>
      <c r="D319">
        <v>0</v>
      </c>
      <c r="E319" s="14">
        <f t="shared" si="16"/>
        <v>285</v>
      </c>
      <c r="F319" s="18">
        <f t="shared" si="17"/>
        <v>50.142857142857146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3"/>
  <sheetViews>
    <sheetView workbookViewId="0">
      <pane ySplit="1" topLeftCell="A216" activePane="bottomLeft" state="frozen"/>
      <selection pane="bottomLeft" activeCell="E233" sqref="E233"/>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05"/>
  <sheetViews>
    <sheetView workbookViewId="0">
      <pane ySplit="1" topLeftCell="A17" activePane="bottomLeft" state="frozen"/>
      <selection pane="bottomLeft" activeCell="A2" sqref="A2:H1705"/>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row r="1700" spans="1:8" x14ac:dyDescent="0.35">
      <c r="A1700" s="47" t="s">
        <v>133</v>
      </c>
      <c r="B1700" s="16">
        <v>44217</v>
      </c>
      <c r="C1700" s="48">
        <v>469</v>
      </c>
      <c r="D1700" s="48">
        <v>2617</v>
      </c>
      <c r="E1700" s="49">
        <v>0</v>
      </c>
      <c r="F1700" s="48">
        <v>80</v>
      </c>
      <c r="G1700" s="48">
        <v>207</v>
      </c>
      <c r="H1700" s="50">
        <v>0</v>
      </c>
    </row>
    <row r="1701" spans="1:8" x14ac:dyDescent="0.35">
      <c r="A1701" s="47" t="s">
        <v>134</v>
      </c>
      <c r="B1701" s="16">
        <v>44217</v>
      </c>
      <c r="C1701" s="48">
        <v>193</v>
      </c>
      <c r="D1701" s="48">
        <v>1373</v>
      </c>
      <c r="E1701" s="49">
        <v>0</v>
      </c>
      <c r="F1701" s="48">
        <v>53</v>
      </c>
      <c r="G1701" s="48">
        <v>167</v>
      </c>
      <c r="H1701" s="50">
        <v>0</v>
      </c>
    </row>
    <row r="1702" spans="1:8" x14ac:dyDescent="0.35">
      <c r="A1702" s="47" t="s">
        <v>135</v>
      </c>
      <c r="B1702" s="16">
        <v>44217</v>
      </c>
      <c r="C1702" s="48">
        <v>154</v>
      </c>
      <c r="D1702" s="48">
        <v>1408</v>
      </c>
      <c r="E1702" s="49">
        <v>0</v>
      </c>
      <c r="F1702" s="48">
        <v>49</v>
      </c>
      <c r="G1702" s="48">
        <v>179</v>
      </c>
      <c r="H1702" s="50">
        <v>0</v>
      </c>
    </row>
    <row r="1703" spans="1:8" x14ac:dyDescent="0.35">
      <c r="A1703" s="47" t="s">
        <v>136</v>
      </c>
      <c r="B1703" s="16">
        <v>44217</v>
      </c>
      <c r="C1703" s="48">
        <v>110</v>
      </c>
      <c r="D1703" s="48">
        <v>901</v>
      </c>
      <c r="E1703" s="49">
        <v>3</v>
      </c>
      <c r="F1703" s="48">
        <v>17</v>
      </c>
      <c r="G1703" s="48">
        <v>100</v>
      </c>
      <c r="H1703" s="50">
        <v>47</v>
      </c>
    </row>
    <row r="1704" spans="1:8" x14ac:dyDescent="0.35">
      <c r="A1704" s="47" t="s">
        <v>137</v>
      </c>
      <c r="B1704" s="16">
        <v>44217</v>
      </c>
      <c r="C1704" s="48">
        <v>94</v>
      </c>
      <c r="D1704" s="48">
        <v>983</v>
      </c>
      <c r="E1704" s="49">
        <v>0</v>
      </c>
      <c r="F1704" s="48">
        <v>59</v>
      </c>
      <c r="G1704" s="48">
        <v>220</v>
      </c>
      <c r="H1704" s="50">
        <v>0</v>
      </c>
    </row>
    <row r="1705" spans="1:8" x14ac:dyDescent="0.35">
      <c r="A1705" s="47" t="s">
        <v>138</v>
      </c>
      <c r="B1705" s="16">
        <v>44217</v>
      </c>
      <c r="C1705" s="48">
        <v>186</v>
      </c>
      <c r="D1705" s="48">
        <v>938</v>
      </c>
      <c r="E1705" s="49">
        <v>51</v>
      </c>
      <c r="F1705" s="48">
        <v>37</v>
      </c>
      <c r="G1705" s="48">
        <v>158</v>
      </c>
      <c r="H1705" s="50">
        <v>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0" activePane="bottomLeft" state="frozen"/>
      <selection pane="bottomLeft" activeCell="E71"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44217</v>
      </c>
      <c r="B2" s="54" t="s">
        <v>143</v>
      </c>
      <c r="C2" s="55" t="s">
        <v>45</v>
      </c>
      <c r="D2" s="55">
        <v>0</v>
      </c>
      <c r="E2" s="55">
        <v>0</v>
      </c>
    </row>
    <row r="3" spans="1:7" x14ac:dyDescent="0.35">
      <c r="A3" s="53">
        <v>44217</v>
      </c>
      <c r="B3" s="54" t="s">
        <v>144</v>
      </c>
      <c r="C3" s="55" t="s">
        <v>45</v>
      </c>
      <c r="D3" s="55">
        <v>18</v>
      </c>
      <c r="E3" s="55">
        <v>6</v>
      </c>
    </row>
    <row r="4" spans="1:7" x14ac:dyDescent="0.35">
      <c r="A4" s="53">
        <v>44217</v>
      </c>
      <c r="B4" s="54" t="s">
        <v>145</v>
      </c>
      <c r="C4" s="55" t="s">
        <v>54</v>
      </c>
      <c r="D4" s="55">
        <v>5</v>
      </c>
      <c r="E4" s="55">
        <v>0</v>
      </c>
    </row>
    <row r="5" spans="1:7" x14ac:dyDescent="0.35">
      <c r="A5" s="53">
        <v>44217</v>
      </c>
      <c r="B5" s="54" t="s">
        <v>146</v>
      </c>
      <c r="C5" s="55" t="s">
        <v>46</v>
      </c>
      <c r="D5" s="55">
        <v>5</v>
      </c>
      <c r="E5" s="55">
        <v>1</v>
      </c>
    </row>
    <row r="6" spans="1:7" x14ac:dyDescent="0.35">
      <c r="A6" s="53">
        <v>44217</v>
      </c>
      <c r="B6" s="54" t="s">
        <v>147</v>
      </c>
      <c r="C6" s="55" t="s">
        <v>47</v>
      </c>
      <c r="D6" s="55">
        <v>97</v>
      </c>
      <c r="E6" s="55">
        <v>12</v>
      </c>
    </row>
    <row r="7" spans="1:7" x14ac:dyDescent="0.35">
      <c r="A7" s="53">
        <v>44217</v>
      </c>
      <c r="B7" s="54" t="s">
        <v>148</v>
      </c>
      <c r="C7" s="55" t="s">
        <v>47</v>
      </c>
      <c r="D7" s="55">
        <v>18</v>
      </c>
      <c r="E7" s="55">
        <v>0</v>
      </c>
    </row>
    <row r="8" spans="1:7" x14ac:dyDescent="0.35">
      <c r="A8" s="53">
        <v>44217</v>
      </c>
      <c r="B8" s="54" t="s">
        <v>149</v>
      </c>
      <c r="C8" s="55" t="s">
        <v>42</v>
      </c>
      <c r="D8" s="55">
        <v>30</v>
      </c>
      <c r="E8" s="55">
        <v>9</v>
      </c>
    </row>
    <row r="9" spans="1:7" x14ac:dyDescent="0.35">
      <c r="A9" s="53">
        <v>44217</v>
      </c>
      <c r="B9" s="54" t="s">
        <v>150</v>
      </c>
      <c r="C9" s="55" t="s">
        <v>51</v>
      </c>
      <c r="D9" s="55">
        <v>25</v>
      </c>
      <c r="E9" s="55">
        <v>7</v>
      </c>
    </row>
    <row r="10" spans="1:7" x14ac:dyDescent="0.35">
      <c r="A10" s="53">
        <v>44217</v>
      </c>
      <c r="B10" s="54" t="s">
        <v>151</v>
      </c>
      <c r="C10" s="55" t="s">
        <v>51</v>
      </c>
      <c r="D10" s="55">
        <v>18</v>
      </c>
      <c r="E10" s="55">
        <v>6</v>
      </c>
    </row>
    <row r="11" spans="1:7" x14ac:dyDescent="0.35">
      <c r="A11" s="53">
        <v>44217</v>
      </c>
      <c r="B11" s="54" t="s">
        <v>152</v>
      </c>
      <c r="C11" s="55" t="s">
        <v>52</v>
      </c>
      <c r="D11" s="55">
        <v>31</v>
      </c>
      <c r="E11" s="55">
        <v>5</v>
      </c>
    </row>
    <row r="12" spans="1:7" x14ac:dyDescent="0.35">
      <c r="A12" s="53">
        <v>44217</v>
      </c>
      <c r="B12" s="54" t="s">
        <v>153</v>
      </c>
      <c r="C12" s="55" t="s">
        <v>53</v>
      </c>
      <c r="D12" s="55">
        <v>78</v>
      </c>
      <c r="E12" s="55">
        <v>19</v>
      </c>
    </row>
    <row r="13" spans="1:7" x14ac:dyDescent="0.35">
      <c r="A13" s="53">
        <v>44217</v>
      </c>
      <c r="B13" s="54" t="s">
        <v>154</v>
      </c>
      <c r="C13" s="55" t="s">
        <v>45</v>
      </c>
      <c r="D13" s="55">
        <v>41</v>
      </c>
      <c r="E13" s="55">
        <v>7</v>
      </c>
    </row>
    <row r="14" spans="1:7" x14ac:dyDescent="0.35">
      <c r="A14" s="53">
        <v>44217</v>
      </c>
      <c r="B14" s="54" t="s">
        <v>838</v>
      </c>
      <c r="C14" s="55" t="s">
        <v>53</v>
      </c>
      <c r="D14" s="55">
        <v>12</v>
      </c>
      <c r="E14" s="55">
        <v>6</v>
      </c>
    </row>
    <row r="15" spans="1:7" x14ac:dyDescent="0.35">
      <c r="A15" s="53">
        <v>44217</v>
      </c>
      <c r="B15" s="54" t="s">
        <v>155</v>
      </c>
      <c r="C15" s="55" t="s">
        <v>53</v>
      </c>
      <c r="D15" s="55">
        <v>68</v>
      </c>
      <c r="E15" s="55">
        <v>15</v>
      </c>
    </row>
    <row r="16" spans="1:7" x14ac:dyDescent="0.35">
      <c r="A16" s="53">
        <v>44217</v>
      </c>
      <c r="B16" s="54" t="s">
        <v>839</v>
      </c>
      <c r="C16" s="55" t="s">
        <v>53</v>
      </c>
      <c r="D16" s="55">
        <v>35</v>
      </c>
      <c r="E16" s="55">
        <v>2</v>
      </c>
    </row>
    <row r="17" spans="1:5" x14ac:dyDescent="0.35">
      <c r="A17" s="53">
        <v>44217</v>
      </c>
      <c r="B17" s="54" t="s">
        <v>840</v>
      </c>
      <c r="C17" s="55" t="s">
        <v>53</v>
      </c>
      <c r="D17" s="55">
        <v>69</v>
      </c>
      <c r="E17" s="55">
        <v>15</v>
      </c>
    </row>
    <row r="18" spans="1:5" x14ac:dyDescent="0.35">
      <c r="A18" s="53">
        <v>44217</v>
      </c>
      <c r="B18" s="54" t="s">
        <v>841</v>
      </c>
      <c r="C18" s="55" t="s">
        <v>52</v>
      </c>
      <c r="D18" s="55">
        <v>52</v>
      </c>
      <c r="E18" s="55">
        <v>5</v>
      </c>
    </row>
    <row r="19" spans="1:5" x14ac:dyDescent="0.35">
      <c r="A19" s="53">
        <v>44217</v>
      </c>
      <c r="B19" s="54" t="s">
        <v>842</v>
      </c>
      <c r="C19" s="55" t="s">
        <v>49</v>
      </c>
      <c r="D19" s="55">
        <v>45</v>
      </c>
      <c r="E19" s="55">
        <v>10</v>
      </c>
    </row>
    <row r="20" spans="1:5" x14ac:dyDescent="0.35">
      <c r="A20" s="53">
        <v>44217</v>
      </c>
      <c r="B20" s="54" t="s">
        <v>156</v>
      </c>
      <c r="C20" s="55" t="s">
        <v>41</v>
      </c>
      <c r="D20" s="55">
        <v>36</v>
      </c>
      <c r="E20" s="55">
        <v>9</v>
      </c>
    </row>
    <row r="21" spans="1:5" x14ac:dyDescent="0.35">
      <c r="A21" s="53">
        <v>44217</v>
      </c>
      <c r="B21" s="54" t="s">
        <v>157</v>
      </c>
      <c r="C21" s="55" t="s">
        <v>53</v>
      </c>
      <c r="D21" s="55">
        <v>31</v>
      </c>
      <c r="E21" s="55">
        <v>12</v>
      </c>
    </row>
    <row r="22" spans="1:5" x14ac:dyDescent="0.35">
      <c r="A22" s="53">
        <v>44217</v>
      </c>
      <c r="B22" s="54" t="s">
        <v>843</v>
      </c>
      <c r="C22" s="55" t="s">
        <v>54</v>
      </c>
      <c r="D22" s="55">
        <v>4</v>
      </c>
      <c r="E22" s="55">
        <v>0</v>
      </c>
    </row>
    <row r="23" spans="1:5" x14ac:dyDescent="0.35">
      <c r="A23" s="53">
        <v>44217</v>
      </c>
      <c r="B23" s="54" t="s">
        <v>158</v>
      </c>
      <c r="C23" s="55" t="s">
        <v>48</v>
      </c>
      <c r="D23" s="55">
        <v>13</v>
      </c>
      <c r="E23" s="55">
        <v>5</v>
      </c>
    </row>
    <row r="24" spans="1:5" x14ac:dyDescent="0.35">
      <c r="A24" s="53">
        <v>44217</v>
      </c>
      <c r="B24" s="54" t="s">
        <v>844</v>
      </c>
      <c r="C24" s="55" t="s">
        <v>53</v>
      </c>
      <c r="D24" s="55">
        <v>0</v>
      </c>
      <c r="E24" s="55">
        <v>0</v>
      </c>
    </row>
    <row r="25" spans="1:5" x14ac:dyDescent="0.35">
      <c r="A25" s="53">
        <v>44217</v>
      </c>
      <c r="B25" s="54" t="s">
        <v>159</v>
      </c>
      <c r="C25" s="55" t="s">
        <v>49</v>
      </c>
      <c r="D25" s="55">
        <v>16</v>
      </c>
      <c r="E25" s="55">
        <v>2</v>
      </c>
    </row>
    <row r="26" spans="1:5" x14ac:dyDescent="0.35">
      <c r="A26" s="53">
        <v>44217</v>
      </c>
      <c r="B26" s="54" t="s">
        <v>160</v>
      </c>
      <c r="C26" s="55" t="s">
        <v>42</v>
      </c>
      <c r="D26" s="55">
        <v>0</v>
      </c>
      <c r="E26" s="55">
        <v>0</v>
      </c>
    </row>
    <row r="27" spans="1:5" x14ac:dyDescent="0.35">
      <c r="A27" s="53">
        <v>44217</v>
      </c>
      <c r="B27" s="54" t="s">
        <v>161</v>
      </c>
      <c r="C27" s="55" t="s">
        <v>41</v>
      </c>
      <c r="D27" s="55">
        <v>16</v>
      </c>
      <c r="E27" s="55">
        <v>4</v>
      </c>
    </row>
    <row r="28" spans="1:5" x14ac:dyDescent="0.35">
      <c r="A28" s="53">
        <v>44217</v>
      </c>
      <c r="B28" s="54" t="s">
        <v>162</v>
      </c>
      <c r="C28" s="55" t="s">
        <v>52</v>
      </c>
      <c r="D28" s="55">
        <v>38</v>
      </c>
      <c r="E28" s="55">
        <v>3</v>
      </c>
    </row>
    <row r="29" spans="1:5" x14ac:dyDescent="0.35">
      <c r="A29" s="53">
        <v>44217</v>
      </c>
      <c r="B29" s="54" t="s">
        <v>163</v>
      </c>
      <c r="C29" s="55" t="s">
        <v>54</v>
      </c>
      <c r="D29" s="55">
        <v>14</v>
      </c>
      <c r="E29" s="55">
        <v>3</v>
      </c>
    </row>
    <row r="30" spans="1:5" x14ac:dyDescent="0.35">
      <c r="A30" s="53">
        <v>44217</v>
      </c>
      <c r="B30" s="54" t="s">
        <v>845</v>
      </c>
      <c r="C30" s="55" t="s">
        <v>54</v>
      </c>
      <c r="D30" s="55">
        <v>17</v>
      </c>
      <c r="E30" s="55">
        <v>0</v>
      </c>
    </row>
    <row r="31" spans="1:5" x14ac:dyDescent="0.35">
      <c r="A31" s="53">
        <v>44217</v>
      </c>
      <c r="B31" s="54" t="s">
        <v>164</v>
      </c>
      <c r="C31" s="55" t="s">
        <v>54</v>
      </c>
      <c r="D31" s="55">
        <v>25</v>
      </c>
      <c r="E31" s="55">
        <v>5</v>
      </c>
    </row>
    <row r="32" spans="1:5" x14ac:dyDescent="0.35">
      <c r="A32" s="53">
        <v>44217</v>
      </c>
      <c r="B32" s="54" t="s">
        <v>165</v>
      </c>
      <c r="C32" s="55" t="s">
        <v>45</v>
      </c>
      <c r="D32" s="55">
        <v>26</v>
      </c>
      <c r="E32" s="55">
        <v>7</v>
      </c>
    </row>
    <row r="33" spans="1:5" x14ac:dyDescent="0.35">
      <c r="A33" s="53">
        <v>44217</v>
      </c>
      <c r="B33" s="54" t="s">
        <v>166</v>
      </c>
      <c r="C33" s="55" t="s">
        <v>47</v>
      </c>
      <c r="D33" s="55">
        <v>21</v>
      </c>
      <c r="E33" s="55">
        <v>2</v>
      </c>
    </row>
    <row r="34" spans="1:5" x14ac:dyDescent="0.35">
      <c r="A34" s="53">
        <v>44217</v>
      </c>
      <c r="B34" s="54" t="s">
        <v>846</v>
      </c>
      <c r="C34" s="55" t="s">
        <v>49</v>
      </c>
      <c r="D34" s="55">
        <v>69</v>
      </c>
      <c r="E34" s="55">
        <v>15</v>
      </c>
    </row>
    <row r="35" spans="1:5" x14ac:dyDescent="0.35">
      <c r="A35" s="53">
        <v>44217</v>
      </c>
      <c r="B35" s="54" t="s">
        <v>847</v>
      </c>
      <c r="C35" s="55" t="s">
        <v>45</v>
      </c>
      <c r="D35" s="55">
        <v>0</v>
      </c>
      <c r="E35" s="55">
        <v>0</v>
      </c>
    </row>
    <row r="36" spans="1:5" x14ac:dyDescent="0.35">
      <c r="A36" s="53">
        <v>44217</v>
      </c>
      <c r="B36" s="54" t="s">
        <v>167</v>
      </c>
      <c r="C36" s="55" t="s">
        <v>45</v>
      </c>
      <c r="D36" s="55">
        <v>41</v>
      </c>
      <c r="E36" s="55">
        <v>9</v>
      </c>
    </row>
    <row r="37" spans="1:5" x14ac:dyDescent="0.35">
      <c r="A37" s="53">
        <v>44217</v>
      </c>
      <c r="B37" s="54" t="s">
        <v>848</v>
      </c>
      <c r="C37" s="55" t="s">
        <v>49</v>
      </c>
      <c r="D37" s="55">
        <v>47</v>
      </c>
      <c r="E37" s="55">
        <v>13</v>
      </c>
    </row>
    <row r="38" spans="1:5" x14ac:dyDescent="0.35">
      <c r="A38" s="53">
        <v>44217</v>
      </c>
      <c r="B38" s="54" t="s">
        <v>849</v>
      </c>
      <c r="C38" s="55" t="s">
        <v>49</v>
      </c>
      <c r="D38" s="55">
        <v>10</v>
      </c>
      <c r="E38" s="55">
        <v>3</v>
      </c>
    </row>
    <row r="39" spans="1:5" x14ac:dyDescent="0.35">
      <c r="A39" s="53">
        <v>44217</v>
      </c>
      <c r="B39" s="54" t="s">
        <v>850</v>
      </c>
      <c r="C39" s="55" t="s">
        <v>44</v>
      </c>
      <c r="D39" s="55">
        <v>2</v>
      </c>
      <c r="E39" s="55">
        <v>0</v>
      </c>
    </row>
    <row r="40" spans="1:5" x14ac:dyDescent="0.35">
      <c r="A40" s="53">
        <v>44217</v>
      </c>
      <c r="B40" s="54" t="s">
        <v>835</v>
      </c>
      <c r="C40" s="55" t="s">
        <v>53</v>
      </c>
      <c r="D40" s="55">
        <v>0</v>
      </c>
      <c r="E40" s="55">
        <v>0</v>
      </c>
    </row>
    <row r="41" spans="1:5" x14ac:dyDescent="0.35">
      <c r="A41" s="53">
        <v>44217</v>
      </c>
      <c r="B41" s="54" t="s">
        <v>168</v>
      </c>
      <c r="C41" s="55" t="s">
        <v>53</v>
      </c>
      <c r="D41" s="55">
        <v>119</v>
      </c>
      <c r="E41" s="55">
        <v>30</v>
      </c>
    </row>
    <row r="42" spans="1:5" x14ac:dyDescent="0.35">
      <c r="A42" s="53">
        <v>44217</v>
      </c>
      <c r="B42" s="54" t="s">
        <v>851</v>
      </c>
      <c r="C42" s="55" t="s">
        <v>49</v>
      </c>
      <c r="D42" s="55">
        <v>33</v>
      </c>
      <c r="E42" s="55">
        <v>6</v>
      </c>
    </row>
    <row r="43" spans="1:5" x14ac:dyDescent="0.35">
      <c r="A43" s="53">
        <v>44217</v>
      </c>
      <c r="B43" s="54" t="s">
        <v>169</v>
      </c>
      <c r="C43" s="55" t="s">
        <v>47</v>
      </c>
      <c r="D43" s="55">
        <v>38</v>
      </c>
      <c r="E43" s="55">
        <v>3</v>
      </c>
    </row>
    <row r="44" spans="1:5" x14ac:dyDescent="0.35">
      <c r="A44" s="53">
        <v>44217</v>
      </c>
      <c r="B44" s="54" t="s">
        <v>852</v>
      </c>
      <c r="C44" s="55" t="s">
        <v>45</v>
      </c>
      <c r="D44" s="55">
        <v>0</v>
      </c>
      <c r="E44" s="55">
        <v>0</v>
      </c>
    </row>
    <row r="45" spans="1:5" x14ac:dyDescent="0.35">
      <c r="A45" s="53">
        <v>44217</v>
      </c>
      <c r="B45" s="54" t="s">
        <v>853</v>
      </c>
      <c r="C45" s="55" t="s">
        <v>49</v>
      </c>
      <c r="D45" s="55">
        <v>17</v>
      </c>
      <c r="E45" s="55">
        <v>6</v>
      </c>
    </row>
    <row r="46" spans="1:5" x14ac:dyDescent="0.35">
      <c r="A46" s="53">
        <v>44217</v>
      </c>
      <c r="B46" s="54" t="s">
        <v>854</v>
      </c>
      <c r="C46" s="55" t="s">
        <v>49</v>
      </c>
      <c r="D46" s="55">
        <v>3</v>
      </c>
      <c r="E46" s="55">
        <v>0</v>
      </c>
    </row>
    <row r="47" spans="1:5" x14ac:dyDescent="0.35">
      <c r="A47" s="53">
        <v>44217</v>
      </c>
      <c r="B47" s="54" t="s">
        <v>170</v>
      </c>
      <c r="C47" s="55" t="s">
        <v>54</v>
      </c>
      <c r="D47" s="55">
        <v>34</v>
      </c>
      <c r="E47" s="55">
        <v>5</v>
      </c>
    </row>
    <row r="48" spans="1:5" x14ac:dyDescent="0.35">
      <c r="A48" s="53">
        <v>44217</v>
      </c>
      <c r="B48" s="54" t="s">
        <v>171</v>
      </c>
      <c r="C48" s="55" t="s">
        <v>43</v>
      </c>
      <c r="D48" s="55">
        <v>39</v>
      </c>
      <c r="E48" s="55">
        <v>9</v>
      </c>
    </row>
    <row r="49" spans="1:5" x14ac:dyDescent="0.35">
      <c r="A49" s="53">
        <v>44217</v>
      </c>
      <c r="B49" s="54" t="s">
        <v>172</v>
      </c>
      <c r="C49" s="55" t="s">
        <v>49</v>
      </c>
      <c r="D49" s="55">
        <v>30</v>
      </c>
      <c r="E49" s="55">
        <v>4</v>
      </c>
    </row>
    <row r="50" spans="1:5" x14ac:dyDescent="0.35">
      <c r="A50" s="53">
        <v>44217</v>
      </c>
      <c r="B50" s="54" t="s">
        <v>173</v>
      </c>
      <c r="C50" s="55" t="s">
        <v>50</v>
      </c>
      <c r="D50" s="55">
        <v>0</v>
      </c>
      <c r="E50" s="55">
        <v>0</v>
      </c>
    </row>
    <row r="51" spans="1:5" x14ac:dyDescent="0.35">
      <c r="A51" s="53">
        <v>44217</v>
      </c>
      <c r="B51" s="54" t="s">
        <v>174</v>
      </c>
      <c r="C51" s="55" t="s">
        <v>49</v>
      </c>
      <c r="D51" s="55">
        <v>3</v>
      </c>
      <c r="E51" s="55">
        <v>1</v>
      </c>
    </row>
    <row r="52" spans="1:5" x14ac:dyDescent="0.35">
      <c r="A52" s="53">
        <v>44217</v>
      </c>
      <c r="B52" s="54" t="s">
        <v>175</v>
      </c>
      <c r="C52" s="55" t="s">
        <v>53</v>
      </c>
      <c r="D52" s="55">
        <v>0</v>
      </c>
      <c r="E52" s="55">
        <v>0</v>
      </c>
    </row>
    <row r="53" spans="1:5" x14ac:dyDescent="0.35">
      <c r="A53" s="53">
        <v>44217</v>
      </c>
      <c r="B53" s="54" t="s">
        <v>176</v>
      </c>
      <c r="C53" s="55" t="s">
        <v>49</v>
      </c>
      <c r="D53" s="55">
        <v>40</v>
      </c>
      <c r="E53" s="55">
        <v>6</v>
      </c>
    </row>
    <row r="54" spans="1:5" x14ac:dyDescent="0.35">
      <c r="A54" s="53">
        <v>44217</v>
      </c>
      <c r="B54" s="54" t="s">
        <v>855</v>
      </c>
      <c r="C54" s="55" t="s">
        <v>45</v>
      </c>
      <c r="D54" s="55">
        <v>65</v>
      </c>
      <c r="E54" s="55">
        <v>14</v>
      </c>
    </row>
    <row r="55" spans="1:5" x14ac:dyDescent="0.35">
      <c r="A55" s="53">
        <v>44217</v>
      </c>
      <c r="B55" s="54" t="s">
        <v>177</v>
      </c>
      <c r="C55" s="55" t="s">
        <v>51</v>
      </c>
      <c r="D55" s="55">
        <v>0</v>
      </c>
      <c r="E55" s="55">
        <v>0</v>
      </c>
    </row>
    <row r="56" spans="1:5" x14ac:dyDescent="0.35">
      <c r="A56" s="53">
        <v>44217</v>
      </c>
      <c r="B56" s="54" t="s">
        <v>856</v>
      </c>
      <c r="C56" s="55" t="s">
        <v>54</v>
      </c>
      <c r="D56" s="55">
        <v>48</v>
      </c>
      <c r="E56" s="55">
        <v>13</v>
      </c>
    </row>
    <row r="57" spans="1:5" x14ac:dyDescent="0.35">
      <c r="A57" s="53">
        <v>44217</v>
      </c>
      <c r="B57" s="54" t="s">
        <v>857</v>
      </c>
      <c r="C57" s="55" t="s">
        <v>49</v>
      </c>
      <c r="D57" s="55">
        <v>4</v>
      </c>
      <c r="E57" s="55">
        <v>0</v>
      </c>
    </row>
    <row r="58" spans="1:5" x14ac:dyDescent="0.35">
      <c r="A58" s="53">
        <v>44217</v>
      </c>
      <c r="B58" s="54" t="s">
        <v>178</v>
      </c>
      <c r="C58" s="55" t="s">
        <v>51</v>
      </c>
      <c r="D58" s="55">
        <v>69</v>
      </c>
      <c r="E58" s="55">
        <v>9</v>
      </c>
    </row>
    <row r="59" spans="1:5" x14ac:dyDescent="0.35">
      <c r="A59" s="53">
        <v>44217</v>
      </c>
      <c r="B59" s="54" t="s">
        <v>858</v>
      </c>
      <c r="C59" s="55" t="s">
        <v>43</v>
      </c>
      <c r="D59" s="55">
        <v>51</v>
      </c>
      <c r="E59" s="55">
        <v>8</v>
      </c>
    </row>
    <row r="60" spans="1:5" x14ac:dyDescent="0.35">
      <c r="A60" s="53">
        <v>44217</v>
      </c>
      <c r="B60" s="54" t="s">
        <v>859</v>
      </c>
      <c r="C60" s="55" t="s">
        <v>43</v>
      </c>
      <c r="D60" s="55">
        <v>51</v>
      </c>
      <c r="E60" s="55">
        <v>6</v>
      </c>
    </row>
    <row r="61" spans="1:5" x14ac:dyDescent="0.35">
      <c r="A61" s="53">
        <v>44217</v>
      </c>
      <c r="B61" s="54" t="s">
        <v>860</v>
      </c>
      <c r="C61" s="55" t="s">
        <v>53</v>
      </c>
      <c r="D61" s="55">
        <v>34</v>
      </c>
      <c r="E61" s="55">
        <v>10</v>
      </c>
    </row>
    <row r="62" spans="1:5" x14ac:dyDescent="0.35">
      <c r="A62" s="53">
        <v>44217</v>
      </c>
      <c r="B62" s="54" t="s">
        <v>861</v>
      </c>
      <c r="C62" s="55" t="s">
        <v>43</v>
      </c>
      <c r="D62" s="55">
        <v>65</v>
      </c>
      <c r="E62" s="55">
        <v>13</v>
      </c>
    </row>
    <row r="63" spans="1:5" x14ac:dyDescent="0.35">
      <c r="A63" s="53">
        <v>44217</v>
      </c>
      <c r="B63" s="54" t="s">
        <v>179</v>
      </c>
      <c r="C63" s="55" t="s">
        <v>43</v>
      </c>
      <c r="D63" s="55">
        <v>23</v>
      </c>
      <c r="E63" s="55">
        <v>4</v>
      </c>
    </row>
    <row r="64" spans="1:5" x14ac:dyDescent="0.35">
      <c r="A64" s="53">
        <v>44217</v>
      </c>
      <c r="B64" s="54" t="s">
        <v>862</v>
      </c>
      <c r="C64" s="55" t="s">
        <v>52</v>
      </c>
      <c r="D64" s="55">
        <v>7</v>
      </c>
      <c r="E64" s="55">
        <v>2</v>
      </c>
    </row>
    <row r="65" spans="1:5" x14ac:dyDescent="0.35">
      <c r="A65" s="53">
        <v>44217</v>
      </c>
      <c r="B65" s="54" t="s">
        <v>180</v>
      </c>
      <c r="C65" s="55" t="s">
        <v>53</v>
      </c>
      <c r="D65" s="55">
        <v>52</v>
      </c>
      <c r="E65" s="55">
        <v>18</v>
      </c>
    </row>
    <row r="66" spans="1:5" x14ac:dyDescent="0.35">
      <c r="A66" s="53">
        <v>44217</v>
      </c>
      <c r="B66" s="54" t="s">
        <v>863</v>
      </c>
      <c r="C66" s="55" t="s">
        <v>54</v>
      </c>
      <c r="D66" s="55">
        <v>64</v>
      </c>
      <c r="E66" s="55">
        <v>13</v>
      </c>
    </row>
    <row r="67" spans="1:5" x14ac:dyDescent="0.35">
      <c r="A67" s="53">
        <v>44217</v>
      </c>
      <c r="B67" s="54" t="s">
        <v>864</v>
      </c>
      <c r="C67" s="55" t="s">
        <v>54</v>
      </c>
      <c r="D67" s="55">
        <v>39</v>
      </c>
      <c r="E67" s="55">
        <v>25</v>
      </c>
    </row>
    <row r="68" spans="1:5" x14ac:dyDescent="0.35">
      <c r="A68" s="53">
        <v>44217</v>
      </c>
      <c r="B68" s="54" t="s">
        <v>181</v>
      </c>
      <c r="C68" s="55" t="s">
        <v>49</v>
      </c>
      <c r="D68" s="55">
        <v>29</v>
      </c>
      <c r="E68" s="55">
        <v>4</v>
      </c>
    </row>
    <row r="69" spans="1:5" x14ac:dyDescent="0.35">
      <c r="A69" s="53">
        <v>44217</v>
      </c>
      <c r="B69" s="54" t="s">
        <v>865</v>
      </c>
      <c r="C69" s="55" t="s">
        <v>47</v>
      </c>
      <c r="D69" s="55">
        <v>14</v>
      </c>
      <c r="E69" s="55">
        <v>0</v>
      </c>
    </row>
    <row r="70" spans="1:5" x14ac:dyDescent="0.35">
      <c r="A70" s="53">
        <v>44217</v>
      </c>
      <c r="B70" s="54" t="s">
        <v>836</v>
      </c>
      <c r="C70" s="55" t="s">
        <v>54</v>
      </c>
      <c r="D70" s="55">
        <v>51</v>
      </c>
      <c r="E70" s="55">
        <v>0</v>
      </c>
    </row>
    <row r="71" spans="1:5" x14ac:dyDescent="0.35">
      <c r="A71" s="53">
        <v>44217</v>
      </c>
      <c r="B71" s="54" t="s">
        <v>866</v>
      </c>
      <c r="C71" s="55" t="s">
        <v>49</v>
      </c>
      <c r="D71" s="55">
        <v>3</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4"/>
  <sheetViews>
    <sheetView workbookViewId="0">
      <pane ySplit="1" topLeftCell="A279" activePane="bottomLeft" state="frozen"/>
      <selection pane="bottomLeft" activeCell="A294" sqref="A294:XFD294"/>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4" si="1">B274-B273</f>
        <v>-43</v>
      </c>
      <c r="D274" s="18">
        <f t="shared" ref="D274:D294" si="2">AVERAGE(B267:B274)</f>
        <v>2231.625</v>
      </c>
      <c r="E274">
        <v>412</v>
      </c>
      <c r="F274" s="14">
        <f t="shared" ref="F274:F294"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4"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row r="294" spans="1:9" x14ac:dyDescent="0.35">
      <c r="A294" s="1">
        <v>44217</v>
      </c>
      <c r="B294">
        <v>2098</v>
      </c>
      <c r="C294" s="14">
        <f t="shared" si="1"/>
        <v>-54</v>
      </c>
      <c r="D294" s="18">
        <f t="shared" si="2"/>
        <v>2180.125</v>
      </c>
      <c r="E294">
        <v>426</v>
      </c>
      <c r="F294" s="14">
        <f t="shared" si="3"/>
        <v>-4</v>
      </c>
      <c r="G294">
        <v>282</v>
      </c>
      <c r="H294" s="14">
        <f t="shared" si="4"/>
        <v>-5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3"/>
  <sheetViews>
    <sheetView workbookViewId="0">
      <pane ySplit="1" topLeftCell="A217" activePane="bottomLeft" state="frozen"/>
      <selection pane="bottomLeft" activeCell="D234" sqref="D234"/>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3"/>
  <sheetViews>
    <sheetView workbookViewId="0">
      <pane ySplit="1" topLeftCell="A218" activePane="bottomLeft" state="frozen"/>
      <selection pane="bottomLeft" activeCell="C237" sqref="C237"/>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3" si="0">(B214-B213)</f>
        <v>11652</v>
      </c>
      <c r="D214">
        <v>11090924</v>
      </c>
      <c r="E214">
        <f t="shared" ref="E214:E233" si="1">D214-D213</f>
        <v>44831</v>
      </c>
      <c r="F214">
        <v>370296</v>
      </c>
      <c r="G214">
        <f t="shared" ref="G214:G233"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7"/>
  <sheetViews>
    <sheetView topLeftCell="V1" workbookViewId="0">
      <pane ySplit="1" topLeftCell="A353" activePane="bottomLeft" state="frozen"/>
      <selection pane="bottomLeft" activeCell="A367" sqref="A367:XFD367"/>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432</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600</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1001</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1901</v>
      </c>
      <c r="C53" s="14">
        <v>900</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2766</v>
      </c>
      <c r="C54" s="14">
        <v>865</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3755</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5810</v>
      </c>
      <c r="C56" s="14">
        <v>2055</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8384</v>
      </c>
      <c r="C57" s="14">
        <v>2574</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11232</v>
      </c>
      <c r="C58" s="14">
        <v>2848</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14007</v>
      </c>
      <c r="C59" s="14">
        <v>2775</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17513</v>
      </c>
      <c r="C60" s="14">
        <v>3506</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19959</v>
      </c>
      <c r="C61" s="14">
        <v>2446</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21771</v>
      </c>
      <c r="C62" s="14">
        <v>1812</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25375</v>
      </c>
      <c r="C63" s="14">
        <v>3604</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29212</v>
      </c>
      <c r="C64" s="14">
        <v>3837</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33097</v>
      </c>
      <c r="C65" s="14">
        <v>3885</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37310</v>
      </c>
      <c r="C66" s="14">
        <v>4213</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41473</v>
      </c>
      <c r="C67" s="14">
        <v>4163</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44138</v>
      </c>
      <c r="C68" s="14">
        <v>2665</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46124</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50941</v>
      </c>
      <c r="C70" s="14">
        <v>4817</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55957</v>
      </c>
      <c r="C71" s="14">
        <v>5016</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60677</v>
      </c>
      <c r="C72" s="14">
        <v>4720</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65683</v>
      </c>
      <c r="C73" s="14">
        <v>5006</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71155</v>
      </c>
      <c r="C74" s="14">
        <v>5472</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75004</v>
      </c>
      <c r="C75" s="14">
        <v>3849</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78275</v>
      </c>
      <c r="C76" s="14">
        <v>3271</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84636</v>
      </c>
      <c r="C77" s="14">
        <v>6361</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90948</v>
      </c>
      <c r="C78" s="14">
        <v>6312</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97432</v>
      </c>
      <c r="C79" s="14">
        <v>6484</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103557</v>
      </c>
      <c r="C80" s="14">
        <v>6125</v>
      </c>
      <c r="D80" s="14">
        <v>1978</v>
      </c>
      <c r="E80" s="14"/>
      <c r="F80" s="15">
        <v>0</v>
      </c>
      <c r="G80" s="15">
        <v>0</v>
      </c>
      <c r="H80" s="15">
        <f t="shared" si="6"/>
        <v>0</v>
      </c>
      <c r="I80" s="14">
        <v>6725</v>
      </c>
      <c r="J80" s="14">
        <v>1042</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110828</v>
      </c>
      <c r="C81" s="14">
        <v>7271</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115109</v>
      </c>
      <c r="C82" s="14">
        <v>4281</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117965</v>
      </c>
      <c r="C83" s="14">
        <v>2856</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123841</v>
      </c>
      <c r="C84" s="14">
        <v>5876</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133319</v>
      </c>
      <c r="C85" s="14">
        <v>9478</v>
      </c>
      <c r="D85" s="14">
        <v>2927</v>
      </c>
      <c r="E85" s="14"/>
      <c r="F85" s="15">
        <v>0</v>
      </c>
      <c r="G85" s="15">
        <v>0</v>
      </c>
      <c r="H85" s="15">
        <f t="shared" si="6"/>
        <v>0</v>
      </c>
      <c r="I85" s="14">
        <v>10014</v>
      </c>
      <c r="J85" s="14">
        <v>1515</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142581</v>
      </c>
      <c r="C86" s="14">
        <v>9262</v>
      </c>
      <c r="D86" s="14">
        <v>2540</v>
      </c>
      <c r="E86" s="14"/>
      <c r="F86" s="15">
        <v>0</v>
      </c>
      <c r="G86" s="15">
        <v>0</v>
      </c>
      <c r="H86" s="15">
        <f t="shared" si="6"/>
        <v>0</v>
      </c>
      <c r="I86" s="14">
        <v>9968</v>
      </c>
      <c r="J86" s="14">
        <v>1481</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151043</v>
      </c>
      <c r="C87" s="14">
        <v>8462</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161478</v>
      </c>
      <c r="C88" s="14">
        <v>10435</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167191</v>
      </c>
      <c r="C89" s="14">
        <v>5713</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171520</v>
      </c>
      <c r="C90" s="14">
        <v>4329</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181647</v>
      </c>
      <c r="C91" s="14">
        <v>10127</v>
      </c>
      <c r="D91" s="14">
        <v>2685</v>
      </c>
      <c r="E91" s="14"/>
      <c r="F91" s="15">
        <v>0</v>
      </c>
      <c r="G91" s="15">
        <v>0</v>
      </c>
      <c r="H91" s="15">
        <f t="shared" si="6"/>
        <v>1</v>
      </c>
      <c r="I91" s="14">
        <v>10966</v>
      </c>
      <c r="J91" s="14">
        <v>1996</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190587</v>
      </c>
      <c r="C92" s="14">
        <v>8940</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202306</v>
      </c>
      <c r="C93" s="14">
        <v>11719</v>
      </c>
      <c r="D93" s="14">
        <v>2703</v>
      </c>
      <c r="E93" s="14"/>
      <c r="F93" s="15">
        <v>0</v>
      </c>
      <c r="G93" s="15">
        <v>0</v>
      </c>
      <c r="H93" s="15">
        <f t="shared" si="6"/>
        <v>1</v>
      </c>
      <c r="I93" s="14">
        <v>12582</v>
      </c>
      <c r="J93" s="14">
        <v>2806</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212475</v>
      </c>
      <c r="C94" s="14">
        <v>10169</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224168</v>
      </c>
      <c r="C95" s="14">
        <v>11693</v>
      </c>
      <c r="D95" s="14">
        <v>2274</v>
      </c>
      <c r="E95" s="14"/>
      <c r="F95" s="15">
        <v>0</v>
      </c>
      <c r="G95" s="15">
        <v>0</v>
      </c>
      <c r="H95" s="15">
        <f t="shared" si="6"/>
        <v>1</v>
      </c>
      <c r="I95" s="14">
        <v>12320</v>
      </c>
      <c r="J95" s="14">
        <v>2576</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231907</v>
      </c>
      <c r="C96" s="14">
        <v>7739</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236553</v>
      </c>
      <c r="C97" s="14">
        <v>4646</v>
      </c>
      <c r="D97" s="14">
        <v>844</v>
      </c>
      <c r="E97" s="14"/>
      <c r="F97" s="15">
        <v>0</v>
      </c>
      <c r="G97" s="15">
        <v>0</v>
      </c>
      <c r="H97" s="15">
        <f t="shared" si="6"/>
        <v>1</v>
      </c>
      <c r="I97" s="14">
        <v>4759</v>
      </c>
      <c r="J97" s="14">
        <v>1446</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246901</v>
      </c>
      <c r="C98" s="14">
        <v>10348</v>
      </c>
      <c r="D98" s="14">
        <v>2128</v>
      </c>
      <c r="E98" s="14"/>
      <c r="F98" s="15">
        <v>0</v>
      </c>
      <c r="G98" s="15">
        <v>0</v>
      </c>
      <c r="H98" s="15">
        <f t="shared" si="6"/>
        <v>1</v>
      </c>
      <c r="I98" s="14">
        <v>10797</v>
      </c>
      <c r="J98" s="14">
        <v>2998</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258413</v>
      </c>
      <c r="C99" s="14">
        <v>11512</v>
      </c>
      <c r="D99" s="14">
        <v>2103</v>
      </c>
      <c r="E99" s="14"/>
      <c r="F99" s="15">
        <v>0</v>
      </c>
      <c r="G99" s="15">
        <v>0</v>
      </c>
      <c r="H99" s="15">
        <f t="shared" si="6"/>
        <v>1</v>
      </c>
      <c r="I99" s="14">
        <v>12211</v>
      </c>
      <c r="J99" s="14">
        <v>3069</v>
      </c>
      <c r="K99" s="14">
        <v>15280</v>
      </c>
      <c r="L99" s="14">
        <v>2767</v>
      </c>
      <c r="M99" s="14"/>
      <c r="N99" s="14"/>
      <c r="O99" s="14"/>
      <c r="P99" s="14"/>
      <c r="Q99" s="15">
        <f t="shared" si="8"/>
        <v>0.19618168373406233</v>
      </c>
      <c r="R99" s="14"/>
      <c r="S99" s="14"/>
      <c r="T99" s="15">
        <f t="shared" si="7"/>
        <v>12750.571428571429</v>
      </c>
    </row>
    <row r="100" spans="1:20" x14ac:dyDescent="0.35">
      <c r="A100" s="16">
        <v>43950</v>
      </c>
      <c r="B100" s="15">
        <f t="shared" si="5"/>
        <v>270242</v>
      </c>
      <c r="C100" s="14">
        <v>11829</v>
      </c>
      <c r="D100" s="14">
        <v>2185</v>
      </c>
      <c r="E100" s="14"/>
      <c r="F100" s="15">
        <v>0</v>
      </c>
      <c r="G100" s="15">
        <v>0</v>
      </c>
      <c r="H100" s="15">
        <f t="shared" si="6"/>
        <v>1</v>
      </c>
      <c r="I100" s="14">
        <v>12527</v>
      </c>
      <c r="J100" s="14">
        <v>2986</v>
      </c>
      <c r="K100" s="14">
        <v>15513</v>
      </c>
      <c r="L100" s="14">
        <v>2825</v>
      </c>
      <c r="M100" s="14"/>
      <c r="N100" s="14"/>
      <c r="O100" s="14"/>
      <c r="P100" s="14"/>
      <c r="Q100" s="15">
        <f t="shared" si="8"/>
        <v>0.19138723861309703</v>
      </c>
      <c r="R100" s="14"/>
      <c r="S100" s="14"/>
      <c r="T100" s="15">
        <f t="shared" si="7"/>
        <v>12768.428571428571</v>
      </c>
    </row>
    <row r="101" spans="1:20" x14ac:dyDescent="0.35">
      <c r="A101" s="16">
        <v>43951</v>
      </c>
      <c r="B101" s="15">
        <f t="shared" si="5"/>
        <v>283069</v>
      </c>
      <c r="C101" s="14">
        <v>12827</v>
      </c>
      <c r="D101" s="14">
        <v>2047</v>
      </c>
      <c r="E101" s="14"/>
      <c r="F101" s="15">
        <v>0</v>
      </c>
      <c r="G101" s="15">
        <v>0</v>
      </c>
      <c r="H101" s="15">
        <f t="shared" si="6"/>
        <v>1</v>
      </c>
      <c r="I101" s="14">
        <v>13669</v>
      </c>
      <c r="J101" s="14">
        <v>3221</v>
      </c>
      <c r="K101" s="14">
        <v>16890</v>
      </c>
      <c r="L101" s="14">
        <v>2705</v>
      </c>
      <c r="M101" s="14"/>
      <c r="N101" s="14"/>
      <c r="O101" s="14"/>
      <c r="P101" s="14"/>
      <c r="Q101" s="15">
        <f t="shared" si="8"/>
        <v>0.18179272312100128</v>
      </c>
      <c r="R101" s="14"/>
      <c r="S101" s="14"/>
      <c r="T101" s="15">
        <f t="shared" si="7"/>
        <v>13263.142857142857</v>
      </c>
    </row>
    <row r="102" spans="1:20" x14ac:dyDescent="0.35">
      <c r="A102" s="16">
        <v>43952</v>
      </c>
      <c r="B102" s="15">
        <f t="shared" si="5"/>
        <v>296261</v>
      </c>
      <c r="C102" s="14">
        <v>13192</v>
      </c>
      <c r="D102" s="14">
        <v>2081</v>
      </c>
      <c r="E102" s="14"/>
      <c r="F102" s="15">
        <v>0</v>
      </c>
      <c r="G102" s="15">
        <v>0</v>
      </c>
      <c r="H102" s="15">
        <f t="shared" si="6"/>
        <v>1</v>
      </c>
      <c r="I102" s="14">
        <v>13914</v>
      </c>
      <c r="J102" s="14">
        <v>3380</v>
      </c>
      <c r="K102" s="14">
        <v>17294</v>
      </c>
      <c r="L102" s="14">
        <v>2731</v>
      </c>
      <c r="M102" s="14"/>
      <c r="N102" s="14"/>
      <c r="O102" s="14"/>
      <c r="P102" s="14"/>
      <c r="Q102" s="15">
        <f t="shared" si="8"/>
        <v>0.1763334733305334</v>
      </c>
      <c r="R102" s="14"/>
      <c r="S102" s="14"/>
      <c r="T102" s="15">
        <f t="shared" si="7"/>
        <v>13605.714285714286</v>
      </c>
    </row>
    <row r="103" spans="1:20" x14ac:dyDescent="0.35">
      <c r="A103" s="16">
        <v>43953</v>
      </c>
      <c r="B103" s="15">
        <f t="shared" si="5"/>
        <v>303047</v>
      </c>
      <c r="C103" s="14">
        <v>6786</v>
      </c>
      <c r="D103" s="14">
        <v>1029</v>
      </c>
      <c r="E103" s="14"/>
      <c r="F103" s="15">
        <v>0</v>
      </c>
      <c r="G103" s="15">
        <v>0</v>
      </c>
      <c r="H103" s="15">
        <f t="shared" si="6"/>
        <v>1</v>
      </c>
      <c r="I103" s="14">
        <v>7282</v>
      </c>
      <c r="J103" s="14">
        <v>1935</v>
      </c>
      <c r="K103" s="14">
        <v>9217</v>
      </c>
      <c r="L103" s="14">
        <v>1412</v>
      </c>
      <c r="M103" s="14"/>
      <c r="N103" s="14"/>
      <c r="O103" s="14"/>
      <c r="P103" s="14"/>
      <c r="Q103" s="15">
        <f t="shared" si="8"/>
        <v>0.1738539609741597</v>
      </c>
      <c r="R103" s="14"/>
      <c r="S103" s="14"/>
      <c r="T103" s="15">
        <f t="shared" si="7"/>
        <v>13456.285714285714</v>
      </c>
    </row>
    <row r="104" spans="1:20" x14ac:dyDescent="0.35">
      <c r="A104" s="16">
        <v>43954</v>
      </c>
      <c r="B104" s="15">
        <f t="shared" si="5"/>
        <v>307862</v>
      </c>
      <c r="C104" s="14">
        <v>4815</v>
      </c>
      <c r="D104" s="14">
        <v>733</v>
      </c>
      <c r="E104" s="14"/>
      <c r="F104" s="15">
        <v>0</v>
      </c>
      <c r="G104" s="15">
        <v>1</v>
      </c>
      <c r="H104" s="15">
        <f t="shared" si="6"/>
        <v>2</v>
      </c>
      <c r="I104" s="14">
        <v>5022</v>
      </c>
      <c r="J104" s="14">
        <v>1455</v>
      </c>
      <c r="K104" s="14">
        <v>6477</v>
      </c>
      <c r="L104" s="14">
        <v>1001</v>
      </c>
      <c r="M104" s="14"/>
      <c r="N104" s="14"/>
      <c r="O104" s="14"/>
      <c r="P104" s="14"/>
      <c r="Q104" s="15">
        <f t="shared" si="8"/>
        <v>0.17160671564372368</v>
      </c>
      <c r="R104" s="14"/>
      <c r="S104" s="14"/>
      <c r="T104" s="15">
        <f t="shared" si="7"/>
        <v>13495.142857142857</v>
      </c>
    </row>
    <row r="105" spans="1:20" x14ac:dyDescent="0.35">
      <c r="A105" s="16">
        <v>43955</v>
      </c>
      <c r="B105" s="15">
        <f t="shared" si="5"/>
        <v>319171</v>
      </c>
      <c r="C105" s="14">
        <v>11309</v>
      </c>
      <c r="D105" s="14">
        <v>1878</v>
      </c>
      <c r="E105" s="14"/>
      <c r="F105" s="15">
        <v>0</v>
      </c>
      <c r="G105" s="15">
        <v>0</v>
      </c>
      <c r="H105" s="15">
        <f t="shared" si="6"/>
        <v>2</v>
      </c>
      <c r="I105" s="14">
        <v>11796</v>
      </c>
      <c r="J105" s="14">
        <v>3669</v>
      </c>
      <c r="K105" s="14">
        <v>15465</v>
      </c>
      <c r="L105" s="14">
        <v>2710</v>
      </c>
      <c r="M105" s="14"/>
      <c r="N105" s="14"/>
      <c r="O105" s="14"/>
      <c r="P105" s="14"/>
      <c r="Q105" s="15">
        <f t="shared" si="8"/>
        <v>0.16800158109345095</v>
      </c>
      <c r="R105" s="14"/>
      <c r="S105" s="14"/>
      <c r="T105" s="15">
        <f t="shared" si="7"/>
        <v>13733.714285714286</v>
      </c>
    </row>
    <row r="106" spans="1:20" x14ac:dyDescent="0.35">
      <c r="A106" s="16">
        <v>43956</v>
      </c>
      <c r="B106" s="15">
        <f t="shared" si="5"/>
        <v>331024</v>
      </c>
      <c r="C106" s="14">
        <v>11853</v>
      </c>
      <c r="D106" s="14">
        <v>1733</v>
      </c>
      <c r="E106" s="14"/>
      <c r="F106" s="15">
        <v>0</v>
      </c>
      <c r="G106" s="15">
        <v>1</v>
      </c>
      <c r="H106" s="15">
        <f t="shared" si="6"/>
        <v>3</v>
      </c>
      <c r="I106" s="14">
        <v>12323</v>
      </c>
      <c r="J106" s="14">
        <v>3704</v>
      </c>
      <c r="K106" s="14">
        <v>16027</v>
      </c>
      <c r="L106" s="14">
        <v>2506</v>
      </c>
      <c r="M106" s="14"/>
      <c r="N106" s="14"/>
      <c r="O106" s="14"/>
      <c r="P106" s="14"/>
      <c r="Q106" s="15">
        <f t="shared" si="8"/>
        <v>0.16401226221318499</v>
      </c>
      <c r="R106" s="14"/>
      <c r="S106" s="14"/>
      <c r="T106" s="15">
        <f t="shared" si="7"/>
        <v>13840.428571428571</v>
      </c>
    </row>
    <row r="107" spans="1:20" x14ac:dyDescent="0.35">
      <c r="A107" s="16">
        <v>43957</v>
      </c>
      <c r="B107" s="15">
        <f t="shared" si="5"/>
        <v>343436</v>
      </c>
      <c r="C107" s="14">
        <v>12412</v>
      </c>
      <c r="D107" s="14">
        <v>1698</v>
      </c>
      <c r="E107" s="14"/>
      <c r="F107" s="15">
        <v>0</v>
      </c>
      <c r="G107" s="15">
        <v>0</v>
      </c>
      <c r="H107" s="15">
        <f t="shared" si="6"/>
        <v>3</v>
      </c>
      <c r="I107" s="14">
        <v>12989</v>
      </c>
      <c r="J107" s="14">
        <v>3703</v>
      </c>
      <c r="K107" s="14">
        <v>16692</v>
      </c>
      <c r="L107" s="14">
        <v>2484</v>
      </c>
      <c r="M107" s="14"/>
      <c r="N107" s="14"/>
      <c r="O107" s="14"/>
      <c r="P107" s="14"/>
      <c r="Q107" s="15">
        <f t="shared" si="8"/>
        <v>0.15856294997042689</v>
      </c>
      <c r="R107" s="14"/>
      <c r="S107" s="14"/>
      <c r="T107" s="15">
        <f t="shared" si="7"/>
        <v>14008.857142857143</v>
      </c>
    </row>
    <row r="108" spans="1:20" x14ac:dyDescent="0.35">
      <c r="A108" s="16">
        <v>43958</v>
      </c>
      <c r="B108" s="15">
        <f t="shared" si="5"/>
        <v>356114</v>
      </c>
      <c r="C108" s="14">
        <v>12678</v>
      </c>
      <c r="D108" s="14">
        <v>1677</v>
      </c>
      <c r="E108" s="14"/>
      <c r="F108" s="15">
        <v>0</v>
      </c>
      <c r="G108" s="15">
        <v>0</v>
      </c>
      <c r="H108" s="15">
        <f t="shared" si="6"/>
        <v>3</v>
      </c>
      <c r="I108" s="14">
        <v>13335</v>
      </c>
      <c r="J108" s="14">
        <v>3782</v>
      </c>
      <c r="K108" s="14">
        <v>17117</v>
      </c>
      <c r="L108" s="14">
        <v>2469</v>
      </c>
      <c r="M108" s="14"/>
      <c r="N108" s="14"/>
      <c r="O108" s="14"/>
      <c r="P108" s="14"/>
      <c r="Q108" s="15">
        <f t="shared" si="8"/>
        <v>0.15579566380775062</v>
      </c>
      <c r="R108" s="14"/>
      <c r="S108" s="14"/>
      <c r="T108" s="15">
        <f t="shared" si="7"/>
        <v>14041.285714285714</v>
      </c>
    </row>
    <row r="109" spans="1:20" x14ac:dyDescent="0.35">
      <c r="A109" s="16">
        <v>43959</v>
      </c>
      <c r="B109" s="15">
        <f t="shared" si="5"/>
        <v>368615</v>
      </c>
      <c r="C109" s="14">
        <v>12501</v>
      </c>
      <c r="D109" s="14">
        <v>1453</v>
      </c>
      <c r="E109" s="14"/>
      <c r="F109" s="15">
        <v>0</v>
      </c>
      <c r="G109" s="15">
        <v>0</v>
      </c>
      <c r="H109" s="15">
        <f t="shared" si="6"/>
        <v>3</v>
      </c>
      <c r="I109" s="14">
        <v>13146</v>
      </c>
      <c r="J109" s="14">
        <v>3812</v>
      </c>
      <c r="K109" s="14">
        <v>16958</v>
      </c>
      <c r="L109" s="14">
        <v>2224</v>
      </c>
      <c r="M109" s="14"/>
      <c r="N109" s="14"/>
      <c r="O109" s="14"/>
      <c r="P109" s="14"/>
      <c r="Q109" s="15">
        <f t="shared" si="8"/>
        <v>0.15115412493747002</v>
      </c>
      <c r="R109" s="14"/>
      <c r="S109" s="14"/>
      <c r="T109" s="15">
        <f t="shared" si="7"/>
        <v>13993.285714285714</v>
      </c>
    </row>
    <row r="110" spans="1:20" x14ac:dyDescent="0.35">
      <c r="A110" s="16">
        <v>43960</v>
      </c>
      <c r="B110" s="15">
        <f t="shared" si="5"/>
        <v>374127</v>
      </c>
      <c r="C110" s="14">
        <v>5512</v>
      </c>
      <c r="D110" s="14">
        <v>682</v>
      </c>
      <c r="E110" s="14"/>
      <c r="F110" s="15">
        <v>0</v>
      </c>
      <c r="G110" s="15">
        <v>0</v>
      </c>
      <c r="H110" s="15">
        <f t="shared" si="6"/>
        <v>3</v>
      </c>
      <c r="I110" s="14">
        <v>5691</v>
      </c>
      <c r="J110" s="14">
        <v>2023</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377116</v>
      </c>
      <c r="C111" s="14">
        <v>2989</v>
      </c>
      <c r="D111" s="14">
        <v>385</v>
      </c>
      <c r="E111" s="14"/>
      <c r="F111" s="15">
        <v>0</v>
      </c>
      <c r="G111" s="15">
        <v>0</v>
      </c>
      <c r="H111" s="15">
        <f t="shared" si="6"/>
        <v>3</v>
      </c>
      <c r="I111" s="14">
        <v>3057</v>
      </c>
      <c r="J111" s="14">
        <v>1505</v>
      </c>
      <c r="K111" s="14">
        <v>4562</v>
      </c>
      <c r="L111" s="14">
        <v>674</v>
      </c>
      <c r="M111" s="14"/>
      <c r="N111" s="14"/>
      <c r="O111" s="14"/>
      <c r="P111" s="14"/>
      <c r="Q111" s="15">
        <f t="shared" si="8"/>
        <v>0.14906648331305866</v>
      </c>
      <c r="R111" s="14"/>
      <c r="S111" s="14"/>
      <c r="T111" s="15">
        <f t="shared" si="7"/>
        <v>13505</v>
      </c>
    </row>
    <row r="112" spans="1:20" x14ac:dyDescent="0.35">
      <c r="A112" s="16">
        <v>43962</v>
      </c>
      <c r="B112" s="15">
        <f t="shared" si="5"/>
        <v>388149</v>
      </c>
      <c r="C112" s="14">
        <v>11033</v>
      </c>
      <c r="D112" s="14">
        <v>1305</v>
      </c>
      <c r="E112" s="14"/>
      <c r="F112" s="15">
        <v>0</v>
      </c>
      <c r="G112" s="15">
        <v>0</v>
      </c>
      <c r="H112" s="15">
        <f t="shared" si="6"/>
        <v>3</v>
      </c>
      <c r="I112" s="14">
        <v>11506</v>
      </c>
      <c r="J112" s="14">
        <v>4135</v>
      </c>
      <c r="K112" s="14">
        <v>15641</v>
      </c>
      <c r="L112" s="14">
        <v>2123</v>
      </c>
      <c r="M112" s="14"/>
      <c r="N112" s="14"/>
      <c r="O112" s="14"/>
      <c r="P112" s="14"/>
      <c r="Q112" s="15">
        <f t="shared" si="8"/>
        <v>0.1425916736176368</v>
      </c>
      <c r="R112" s="14"/>
      <c r="S112" s="14"/>
      <c r="T112" s="15">
        <f t="shared" si="7"/>
        <v>13530.142857142857</v>
      </c>
    </row>
    <row r="113" spans="1:20" x14ac:dyDescent="0.35">
      <c r="A113" s="16">
        <v>43963</v>
      </c>
      <c r="B113" s="15">
        <f t="shared" si="5"/>
        <v>400671</v>
      </c>
      <c r="C113" s="14">
        <v>12522</v>
      </c>
      <c r="D113" s="14">
        <v>1450</v>
      </c>
      <c r="E113" s="14"/>
      <c r="F113" s="15">
        <v>0</v>
      </c>
      <c r="G113" s="15">
        <v>0</v>
      </c>
      <c r="H113" s="15">
        <f t="shared" si="6"/>
        <v>3</v>
      </c>
      <c r="I113" s="14">
        <v>12992</v>
      </c>
      <c r="J113" s="14">
        <v>4384</v>
      </c>
      <c r="K113" s="14">
        <v>17376</v>
      </c>
      <c r="L113" s="14">
        <v>2271</v>
      </c>
      <c r="M113" s="14"/>
      <c r="N113" s="14"/>
      <c r="O113" s="14"/>
      <c r="P113" s="14"/>
      <c r="Q113" s="15">
        <f t="shared" si="8"/>
        <v>0.13814282739954195</v>
      </c>
      <c r="R113" s="14"/>
      <c r="S113" s="14"/>
      <c r="T113" s="15">
        <f t="shared" si="7"/>
        <v>13722.857142857143</v>
      </c>
    </row>
    <row r="114" spans="1:20" x14ac:dyDescent="0.35">
      <c r="A114" s="16">
        <v>43964</v>
      </c>
      <c r="B114" s="15">
        <f t="shared" si="5"/>
        <v>413419</v>
      </c>
      <c r="C114" s="14">
        <v>12748</v>
      </c>
      <c r="D114" s="14">
        <v>1311</v>
      </c>
      <c r="E114" s="14"/>
      <c r="F114" s="15">
        <v>1</v>
      </c>
      <c r="G114" s="15">
        <v>1</v>
      </c>
      <c r="H114" s="15">
        <f t="shared" si="6"/>
        <v>4</v>
      </c>
      <c r="I114" s="14">
        <v>13670</v>
      </c>
      <c r="J114" s="14">
        <v>4262</v>
      </c>
      <c r="K114" s="14">
        <v>17932</v>
      </c>
      <c r="L114" s="14">
        <v>2113</v>
      </c>
      <c r="M114" s="14"/>
      <c r="N114" s="14"/>
      <c r="O114" s="14"/>
      <c r="P114" s="14"/>
      <c r="Q114" s="15">
        <f t="shared" si="8"/>
        <v>0.1325693730729702</v>
      </c>
      <c r="R114" s="14"/>
      <c r="S114" s="14"/>
      <c r="T114" s="15">
        <f t="shared" si="7"/>
        <v>13900</v>
      </c>
    </row>
    <row r="115" spans="1:20" x14ac:dyDescent="0.35">
      <c r="A115" s="16">
        <v>43965</v>
      </c>
      <c r="B115" s="15">
        <f t="shared" si="5"/>
        <v>426005</v>
      </c>
      <c r="C115" s="14">
        <v>12586</v>
      </c>
      <c r="D115" s="14">
        <v>1315</v>
      </c>
      <c r="E115" s="14"/>
      <c r="F115" s="15">
        <v>0</v>
      </c>
      <c r="G115" s="15">
        <v>0</v>
      </c>
      <c r="H115" s="15">
        <f t="shared" si="6"/>
        <v>4</v>
      </c>
      <c r="I115" s="14">
        <v>13083</v>
      </c>
      <c r="J115" s="14">
        <v>4299</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438916</v>
      </c>
      <c r="C116" s="14">
        <v>12911</v>
      </c>
      <c r="D116" s="14">
        <v>1104</v>
      </c>
      <c r="E116" s="14"/>
      <c r="F116" s="15">
        <v>0</v>
      </c>
      <c r="G116" s="15">
        <v>0</v>
      </c>
      <c r="H116" s="15">
        <f t="shared" si="6"/>
        <v>4</v>
      </c>
      <c r="I116" s="14">
        <v>13528</v>
      </c>
      <c r="J116" s="14">
        <v>4302</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445595</v>
      </c>
      <c r="C117" s="14">
        <v>6679</v>
      </c>
      <c r="D117" s="14">
        <v>645</v>
      </c>
      <c r="E117" s="14"/>
      <c r="F117" s="15">
        <v>1</v>
      </c>
      <c r="G117" s="15">
        <v>1</v>
      </c>
      <c r="H117" s="15">
        <f t="shared" si="6"/>
        <v>5</v>
      </c>
      <c r="I117" s="14">
        <v>6909</v>
      </c>
      <c r="J117" s="14">
        <v>2439</v>
      </c>
      <c r="K117" s="14">
        <v>9348</v>
      </c>
      <c r="L117" s="14">
        <v>1033</v>
      </c>
      <c r="M117" s="14"/>
      <c r="N117" s="14"/>
      <c r="O117" s="14"/>
      <c r="P117" s="14"/>
      <c r="Q117" s="15">
        <f t="shared" si="8"/>
        <v>0.12144377491980694</v>
      </c>
      <c r="R117" s="14"/>
      <c r="S117" s="14"/>
      <c r="T117" s="15">
        <f t="shared" si="7"/>
        <v>14295.857142857143</v>
      </c>
    </row>
    <row r="118" spans="1:20" x14ac:dyDescent="0.35">
      <c r="A118" s="16">
        <v>43968</v>
      </c>
      <c r="B118" s="15">
        <f t="shared" si="5"/>
        <v>449512</v>
      </c>
      <c r="C118" s="14">
        <v>3917</v>
      </c>
      <c r="D118" s="14">
        <v>363</v>
      </c>
      <c r="E118" s="15">
        <v>115</v>
      </c>
      <c r="F118" s="15">
        <v>3</v>
      </c>
      <c r="G118" s="15">
        <v>3</v>
      </c>
      <c r="H118" s="15">
        <f t="shared" si="6"/>
        <v>8</v>
      </c>
      <c r="I118" s="14">
        <v>4213</v>
      </c>
      <c r="J118" s="14">
        <v>1650</v>
      </c>
      <c r="K118" s="14">
        <v>5863</v>
      </c>
      <c r="L118" s="14">
        <v>598</v>
      </c>
      <c r="M118" s="14"/>
      <c r="N118" s="14"/>
      <c r="O118" s="14"/>
      <c r="P118" s="14"/>
      <c r="Q118" s="15">
        <f t="shared" si="8"/>
        <v>0.11913546146865012</v>
      </c>
      <c r="R118" s="14"/>
      <c r="S118" s="14"/>
      <c r="T118" s="15">
        <f t="shared" si="7"/>
        <v>14481.714285714286</v>
      </c>
    </row>
    <row r="119" spans="1:20" x14ac:dyDescent="0.35">
      <c r="A119" s="16">
        <v>43969</v>
      </c>
      <c r="B119" s="15">
        <f t="shared" si="5"/>
        <v>462179</v>
      </c>
      <c r="C119" s="14">
        <v>12667</v>
      </c>
      <c r="D119" s="14">
        <v>1311</v>
      </c>
      <c r="E119" s="15">
        <v>1</v>
      </c>
      <c r="F119" s="15">
        <v>1</v>
      </c>
      <c r="G119" s="15">
        <v>1</v>
      </c>
      <c r="H119" s="15">
        <f t="shared" si="6"/>
        <v>9</v>
      </c>
      <c r="I119" s="14">
        <v>13090</v>
      </c>
      <c r="J119" s="14">
        <v>4523</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473855</v>
      </c>
      <c r="C120" s="14">
        <v>11676</v>
      </c>
      <c r="D120" s="14">
        <v>1073</v>
      </c>
      <c r="E120" s="15">
        <v>0</v>
      </c>
      <c r="F120" s="15">
        <v>16</v>
      </c>
      <c r="G120" s="15">
        <v>81</v>
      </c>
      <c r="H120" s="15">
        <f t="shared" si="6"/>
        <v>90</v>
      </c>
      <c r="I120" s="14">
        <v>12114</v>
      </c>
      <c r="J120" s="14">
        <v>4583</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486088</v>
      </c>
      <c r="C121" s="14">
        <v>12233</v>
      </c>
      <c r="D121" s="14">
        <v>1011</v>
      </c>
      <c r="E121" s="15">
        <v>0</v>
      </c>
      <c r="F121" s="15">
        <v>12</v>
      </c>
      <c r="G121" s="15">
        <v>99</v>
      </c>
      <c r="H121" s="15">
        <f t="shared" si="6"/>
        <v>189</v>
      </c>
      <c r="I121" s="14">
        <v>12541</v>
      </c>
      <c r="J121" s="14">
        <v>4369</v>
      </c>
      <c r="K121" s="14">
        <v>16910</v>
      </c>
      <c r="L121" s="14">
        <v>1678</v>
      </c>
      <c r="M121" s="14"/>
      <c r="N121" s="14"/>
      <c r="O121" s="14"/>
      <c r="P121" s="14"/>
      <c r="Q121" s="15">
        <f t="shared" si="8"/>
        <v>0.11069134126304812</v>
      </c>
      <c r="R121" s="14"/>
      <c r="S121" s="14"/>
      <c r="T121" s="15">
        <f t="shared" si="7"/>
        <v>14520.428571428571</v>
      </c>
    </row>
    <row r="122" spans="1:20" x14ac:dyDescent="0.35">
      <c r="A122" s="16">
        <v>43972</v>
      </c>
      <c r="B122" s="15">
        <f t="shared" si="5"/>
        <v>497123</v>
      </c>
      <c r="C122" s="14">
        <v>11035</v>
      </c>
      <c r="D122" s="14">
        <v>963</v>
      </c>
      <c r="E122" s="15">
        <v>0</v>
      </c>
      <c r="F122" s="15">
        <v>19</v>
      </c>
      <c r="G122" s="15">
        <v>279</v>
      </c>
      <c r="H122" s="15">
        <f t="shared" si="6"/>
        <v>468</v>
      </c>
      <c r="I122" s="14">
        <v>11470</v>
      </c>
      <c r="J122" s="14">
        <v>4513</v>
      </c>
      <c r="K122" s="14">
        <v>15983</v>
      </c>
      <c r="L122" s="14">
        <v>1669</v>
      </c>
      <c r="M122" s="14"/>
      <c r="N122" s="14"/>
      <c r="O122" s="14"/>
      <c r="P122" s="14"/>
      <c r="Q122" s="15">
        <f t="shared" si="8"/>
        <v>0.10808626950241411</v>
      </c>
      <c r="R122" s="14"/>
      <c r="S122" s="14"/>
      <c r="T122" s="15">
        <f t="shared" si="7"/>
        <v>14320.571428571429</v>
      </c>
    </row>
    <row r="123" spans="1:20" x14ac:dyDescent="0.35">
      <c r="A123" s="16">
        <v>43973</v>
      </c>
      <c r="B123" s="15">
        <f t="shared" si="5"/>
        <v>507662</v>
      </c>
      <c r="C123" s="14">
        <v>10539</v>
      </c>
      <c r="D123" s="14">
        <v>862</v>
      </c>
      <c r="E123" s="15">
        <v>0</v>
      </c>
      <c r="F123" s="15">
        <v>10</v>
      </c>
      <c r="G123" s="15">
        <v>210</v>
      </c>
      <c r="H123" s="15">
        <f t="shared" si="6"/>
        <v>678</v>
      </c>
      <c r="I123" s="14">
        <v>10801</v>
      </c>
      <c r="J123" s="14">
        <v>4026</v>
      </c>
      <c r="K123" s="14">
        <v>14827</v>
      </c>
      <c r="L123" s="14">
        <v>1504</v>
      </c>
      <c r="M123" s="14"/>
      <c r="N123" s="14"/>
      <c r="O123" s="14"/>
      <c r="P123" s="14"/>
      <c r="Q123" s="15">
        <f t="shared" si="8"/>
        <v>0.10782488867864379</v>
      </c>
      <c r="R123" s="14"/>
      <c r="S123" s="14"/>
      <c r="T123" s="15">
        <f t="shared" si="7"/>
        <v>13891.571428571429</v>
      </c>
    </row>
    <row r="124" spans="1:20" x14ac:dyDescent="0.35">
      <c r="A124" s="16">
        <v>43974</v>
      </c>
      <c r="B124" s="15">
        <f t="shared" si="5"/>
        <v>512382</v>
      </c>
      <c r="C124" s="14">
        <v>4720</v>
      </c>
      <c r="D124" s="14">
        <v>387</v>
      </c>
      <c r="E124" s="15">
        <v>0</v>
      </c>
      <c r="F124" s="15">
        <v>16</v>
      </c>
      <c r="G124" s="15">
        <v>196</v>
      </c>
      <c r="H124" s="15">
        <f t="shared" si="6"/>
        <v>874</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516327</v>
      </c>
      <c r="C125" s="14">
        <v>3945</v>
      </c>
      <c r="D125" s="14">
        <v>301</v>
      </c>
      <c r="E125" s="15">
        <v>0</v>
      </c>
      <c r="F125" s="15">
        <v>15</v>
      </c>
      <c r="G125" s="15">
        <v>199</v>
      </c>
      <c r="H125" s="15">
        <f t="shared" si="6"/>
        <v>1073</v>
      </c>
      <c r="I125" s="14">
        <v>4011</v>
      </c>
      <c r="J125" s="14">
        <v>1560</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519294</v>
      </c>
      <c r="C126" s="14">
        <v>2967</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529959</v>
      </c>
      <c r="C127" s="14">
        <v>10665</v>
      </c>
      <c r="D127" s="14">
        <v>864</v>
      </c>
      <c r="E127" s="15">
        <v>0</v>
      </c>
      <c r="F127" s="15">
        <v>20</v>
      </c>
      <c r="G127" s="15">
        <v>300</v>
      </c>
      <c r="H127" s="15">
        <f t="shared" si="6"/>
        <v>1605</v>
      </c>
      <c r="I127" s="14">
        <v>10992</v>
      </c>
      <c r="J127" s="14">
        <v>4445</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539658</v>
      </c>
      <c r="C128" s="14">
        <v>9699</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548551</v>
      </c>
      <c r="C129" s="14">
        <v>8893</v>
      </c>
      <c r="D129" s="14">
        <v>639</v>
      </c>
      <c r="E129" s="15">
        <v>0</v>
      </c>
      <c r="F129" s="15">
        <v>8</v>
      </c>
      <c r="G129" s="15">
        <v>231</v>
      </c>
      <c r="H129" s="15">
        <f t="shared" si="6"/>
        <v>2067</v>
      </c>
      <c r="I129" s="14">
        <v>9198</v>
      </c>
      <c r="J129" s="14">
        <v>3659</v>
      </c>
      <c r="K129" s="14">
        <v>12857</v>
      </c>
      <c r="L129" s="14">
        <v>1164</v>
      </c>
      <c r="M129" s="14"/>
      <c r="N129" s="14"/>
      <c r="O129" s="14"/>
      <c r="P129" s="14"/>
      <c r="Q129" s="15">
        <f t="shared" si="8"/>
        <v>9.4035704625371919E-2</v>
      </c>
      <c r="R129" s="14"/>
      <c r="S129" s="14"/>
      <c r="T129" s="15">
        <f t="shared" si="7"/>
        <v>10562.857142857143</v>
      </c>
    </row>
    <row r="130" spans="1:20" x14ac:dyDescent="0.35">
      <c r="A130" s="16">
        <v>43980</v>
      </c>
      <c r="B130" s="15">
        <f t="shared" si="5"/>
        <v>558163</v>
      </c>
      <c r="C130" s="14">
        <v>9612</v>
      </c>
      <c r="D130" s="14">
        <v>530</v>
      </c>
      <c r="E130" s="15">
        <v>0</v>
      </c>
      <c r="F130" s="15">
        <v>15</v>
      </c>
      <c r="G130" s="15">
        <v>215</v>
      </c>
      <c r="H130" s="15">
        <f t="shared" si="6"/>
        <v>2282</v>
      </c>
      <c r="I130" s="14">
        <v>10122</v>
      </c>
      <c r="J130" s="14">
        <v>3629</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563609</v>
      </c>
      <c r="C131" s="14">
        <v>5446</v>
      </c>
      <c r="D131" s="14">
        <v>271</v>
      </c>
      <c r="E131" s="15">
        <v>0</v>
      </c>
      <c r="F131" s="15">
        <v>10</v>
      </c>
      <c r="G131" s="15">
        <v>170</v>
      </c>
      <c r="H131" s="15">
        <f t="shared" si="6"/>
        <v>2452</v>
      </c>
      <c r="I131" s="14">
        <v>5730</v>
      </c>
      <c r="J131" s="14">
        <v>1859</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567165</v>
      </c>
      <c r="C132" s="14">
        <v>3556</v>
      </c>
      <c r="D132" s="14">
        <v>161</v>
      </c>
      <c r="E132" s="15">
        <v>0</v>
      </c>
      <c r="F132" s="15">
        <v>6</v>
      </c>
      <c r="G132" s="15">
        <v>139</v>
      </c>
      <c r="H132" s="15">
        <f t="shared" ref="H132:H195" si="10">G132+H131</f>
        <v>2591</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576206</v>
      </c>
      <c r="C133" s="14">
        <v>9041</v>
      </c>
      <c r="D133" s="14">
        <v>508</v>
      </c>
      <c r="E133" s="15">
        <v>0</v>
      </c>
      <c r="F133" s="14">
        <v>6</v>
      </c>
      <c r="G133" s="14">
        <v>219</v>
      </c>
      <c r="H133" s="15">
        <f t="shared" si="10"/>
        <v>2810</v>
      </c>
      <c r="I133" s="14">
        <v>9336</v>
      </c>
      <c r="J133" s="14">
        <v>3602</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585212</v>
      </c>
      <c r="C134" s="14">
        <v>9006</v>
      </c>
      <c r="D134" s="14">
        <v>447</v>
      </c>
      <c r="E134" s="15">
        <v>0</v>
      </c>
      <c r="F134" s="14">
        <v>9</v>
      </c>
      <c r="G134" s="14">
        <v>220</v>
      </c>
      <c r="H134" s="15">
        <f t="shared" si="10"/>
        <v>3030</v>
      </c>
      <c r="I134" s="14">
        <v>9323</v>
      </c>
      <c r="J134" s="14">
        <v>3869</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594365</v>
      </c>
      <c r="C135" s="14">
        <v>9153</v>
      </c>
      <c r="D135" s="14">
        <v>459</v>
      </c>
      <c r="E135" s="15">
        <v>0</v>
      </c>
      <c r="F135" s="14">
        <v>3</v>
      </c>
      <c r="G135" s="14">
        <v>188</v>
      </c>
      <c r="H135" s="15">
        <f t="shared" si="10"/>
        <v>3218</v>
      </c>
      <c r="I135" s="14">
        <v>9427</v>
      </c>
      <c r="J135" s="14">
        <v>3816</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602654</v>
      </c>
      <c r="C136" s="14">
        <v>8289</v>
      </c>
      <c r="D136" s="14">
        <v>378</v>
      </c>
      <c r="E136" s="15">
        <v>0</v>
      </c>
      <c r="F136" s="14">
        <v>2</v>
      </c>
      <c r="G136" s="14">
        <v>169</v>
      </c>
      <c r="H136" s="15">
        <f t="shared" si="10"/>
        <v>3387</v>
      </c>
      <c r="I136" s="14">
        <v>8541</v>
      </c>
      <c r="J136" s="14">
        <v>3672</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610882</v>
      </c>
      <c r="C137" s="14">
        <v>8228</v>
      </c>
      <c r="D137" s="14">
        <v>337</v>
      </c>
      <c r="E137" s="15">
        <v>0</v>
      </c>
      <c r="F137" s="14">
        <v>4</v>
      </c>
      <c r="G137" s="14">
        <v>181</v>
      </c>
      <c r="H137" s="15">
        <f t="shared" si="10"/>
        <v>3568</v>
      </c>
      <c r="I137" s="14">
        <v>8519</v>
      </c>
      <c r="J137" s="14">
        <v>3201</v>
      </c>
      <c r="K137" s="14">
        <v>11720</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615293</v>
      </c>
      <c r="C138" s="14">
        <v>4411</v>
      </c>
      <c r="D138" s="14">
        <v>148</v>
      </c>
      <c r="E138" s="15">
        <v>0</v>
      </c>
      <c r="F138" s="14">
        <v>3</v>
      </c>
      <c r="G138" s="14">
        <v>147</v>
      </c>
      <c r="H138" s="15">
        <f t="shared" si="10"/>
        <v>3715</v>
      </c>
      <c r="I138" s="14">
        <v>4603</v>
      </c>
      <c r="J138" s="14">
        <v>1769</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618740</v>
      </c>
      <c r="C139" s="14">
        <v>3447</v>
      </c>
      <c r="D139" s="14">
        <v>151</v>
      </c>
      <c r="E139" s="15">
        <v>0</v>
      </c>
      <c r="F139" s="14">
        <v>10</v>
      </c>
      <c r="G139" s="14">
        <v>140</v>
      </c>
      <c r="H139" s="15">
        <f t="shared" si="10"/>
        <v>3855</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629111</v>
      </c>
      <c r="C140" s="14">
        <v>10371</v>
      </c>
      <c r="D140" s="14">
        <v>352</v>
      </c>
      <c r="E140" s="15">
        <v>0</v>
      </c>
      <c r="F140" s="14">
        <v>6</v>
      </c>
      <c r="G140" s="14">
        <v>187</v>
      </c>
      <c r="H140" s="15">
        <f t="shared" si="10"/>
        <v>4042</v>
      </c>
      <c r="I140" s="14">
        <v>10715</v>
      </c>
      <c r="J140" s="14">
        <v>3550</v>
      </c>
      <c r="K140" s="14">
        <v>14265</v>
      </c>
      <c r="L140" s="14">
        <v>678</v>
      </c>
      <c r="M140" s="14"/>
      <c r="N140" s="14"/>
      <c r="O140" s="14"/>
      <c r="P140" s="14"/>
      <c r="Q140" s="15">
        <f t="shared" si="12"/>
        <v>5.7547244197965676E-2</v>
      </c>
      <c r="R140" s="14"/>
      <c r="S140" s="14"/>
      <c r="T140" s="15">
        <f t="shared" si="11"/>
        <v>10870.571428571429</v>
      </c>
    </row>
    <row r="141" spans="1:20" x14ac:dyDescent="0.35">
      <c r="A141" s="16">
        <v>43991</v>
      </c>
      <c r="B141" s="15">
        <f t="shared" si="9"/>
        <v>639810</v>
      </c>
      <c r="C141" s="14">
        <v>10699</v>
      </c>
      <c r="D141" s="14">
        <v>342</v>
      </c>
      <c r="E141" s="15">
        <v>0</v>
      </c>
      <c r="F141" s="14">
        <v>10</v>
      </c>
      <c r="G141" s="14">
        <v>186</v>
      </c>
      <c r="H141" s="15">
        <f t="shared" si="10"/>
        <v>4228</v>
      </c>
      <c r="I141" s="14">
        <v>10984</v>
      </c>
      <c r="J141" s="14">
        <v>3661</v>
      </c>
      <c r="K141" s="14">
        <v>14645</v>
      </c>
      <c r="L141" s="14">
        <v>644</v>
      </c>
      <c r="M141" s="14"/>
      <c r="N141" s="14"/>
      <c r="O141" s="14"/>
      <c r="P141" s="14"/>
      <c r="Q141" s="15">
        <f t="shared" si="12"/>
        <v>5.3399873625027405E-2</v>
      </c>
      <c r="R141" s="14"/>
      <c r="S141" s="14"/>
      <c r="T141" s="15">
        <f t="shared" si="11"/>
        <v>11078.142857142857</v>
      </c>
    </row>
    <row r="142" spans="1:20" x14ac:dyDescent="0.35">
      <c r="A142" s="16">
        <v>43992</v>
      </c>
      <c r="B142" s="15">
        <f t="shared" si="9"/>
        <v>649747</v>
      </c>
      <c r="C142" s="14">
        <v>9937</v>
      </c>
      <c r="D142" s="14">
        <v>259</v>
      </c>
      <c r="E142" s="15">
        <v>0</v>
      </c>
      <c r="F142" s="14">
        <v>12</v>
      </c>
      <c r="G142" s="14">
        <v>247</v>
      </c>
      <c r="H142" s="15">
        <f t="shared" si="10"/>
        <v>4475</v>
      </c>
      <c r="I142" s="14">
        <v>10282</v>
      </c>
      <c r="J142" s="14">
        <v>3401</v>
      </c>
      <c r="K142" s="14">
        <v>13683</v>
      </c>
      <c r="L142" s="14">
        <v>562</v>
      </c>
      <c r="M142" s="14"/>
      <c r="N142" s="14"/>
      <c r="O142" s="14"/>
      <c r="P142" s="14"/>
      <c r="Q142" s="15">
        <f t="shared" si="12"/>
        <v>4.9149217177221843E-2</v>
      </c>
      <c r="R142" s="14"/>
      <c r="S142" s="14"/>
      <c r="T142" s="15">
        <f t="shared" si="11"/>
        <v>11141</v>
      </c>
    </row>
    <row r="143" spans="1:20" x14ac:dyDescent="0.35">
      <c r="A143" s="16">
        <v>43993</v>
      </c>
      <c r="B143" s="15">
        <f t="shared" si="9"/>
        <v>659717</v>
      </c>
      <c r="C143" s="14">
        <v>9970</v>
      </c>
      <c r="D143" s="14">
        <v>226</v>
      </c>
      <c r="E143" s="15">
        <v>0</v>
      </c>
      <c r="F143" s="14">
        <v>11</v>
      </c>
      <c r="G143" s="14">
        <v>268</v>
      </c>
      <c r="H143" s="15">
        <f t="shared" si="10"/>
        <v>4743</v>
      </c>
      <c r="I143" s="14">
        <v>10345</v>
      </c>
      <c r="J143" s="14">
        <v>3052</v>
      </c>
      <c r="K143" s="14">
        <v>13397</v>
      </c>
      <c r="L143" s="14">
        <v>505</v>
      </c>
      <c r="M143" s="14"/>
      <c r="N143" s="14"/>
      <c r="O143" s="14"/>
      <c r="P143" s="14"/>
      <c r="Q143" s="15">
        <f t="shared" si="12"/>
        <v>4.5319624610021349E-2</v>
      </c>
      <c r="R143" s="14"/>
      <c r="S143" s="14"/>
      <c r="T143" s="15">
        <f t="shared" si="11"/>
        <v>11310.142857142857</v>
      </c>
    </row>
    <row r="144" spans="1:20" x14ac:dyDescent="0.35">
      <c r="A144" s="16">
        <v>43994</v>
      </c>
      <c r="B144" s="15">
        <f t="shared" si="9"/>
        <v>669615</v>
      </c>
      <c r="C144" s="14">
        <v>9898</v>
      </c>
      <c r="D144" s="14">
        <v>254</v>
      </c>
      <c r="E144" s="15">
        <v>0</v>
      </c>
      <c r="F144" s="14">
        <v>9</v>
      </c>
      <c r="G144" s="14">
        <v>269</v>
      </c>
      <c r="H144" s="15">
        <f t="shared" si="10"/>
        <v>5012</v>
      </c>
      <c r="I144" s="14">
        <v>10220</v>
      </c>
      <c r="J144" s="14">
        <v>3239</v>
      </c>
      <c r="K144" s="14">
        <v>13459</v>
      </c>
      <c r="L144" s="14">
        <v>484</v>
      </c>
      <c r="M144" s="14"/>
      <c r="N144" s="14"/>
      <c r="O144" s="14"/>
      <c r="P144" s="14"/>
      <c r="Q144" s="15">
        <f t="shared" si="12"/>
        <v>4.2182672104807813E-2</v>
      </c>
      <c r="R144" s="14"/>
      <c r="S144" s="14"/>
      <c r="T144" s="15">
        <f t="shared" si="11"/>
        <v>11558.571428571429</v>
      </c>
    </row>
    <row r="145" spans="1:20" x14ac:dyDescent="0.35">
      <c r="A145" s="16">
        <v>43995</v>
      </c>
      <c r="B145" s="15">
        <f t="shared" si="9"/>
        <v>674342</v>
      </c>
      <c r="C145" s="14">
        <v>4727</v>
      </c>
      <c r="D145" s="14">
        <v>97</v>
      </c>
      <c r="E145" s="15">
        <v>0</v>
      </c>
      <c r="F145" s="14">
        <v>7</v>
      </c>
      <c r="G145" s="14">
        <v>204</v>
      </c>
      <c r="H145" s="15">
        <f t="shared" si="10"/>
        <v>5216</v>
      </c>
      <c r="I145" s="14">
        <v>4907</v>
      </c>
      <c r="J145" s="14">
        <v>1746</v>
      </c>
      <c r="K145" s="14">
        <v>6653</v>
      </c>
      <c r="L145" s="14">
        <v>193</v>
      </c>
      <c r="M145" s="14"/>
      <c r="N145" s="14"/>
      <c r="O145" s="14"/>
      <c r="P145" s="14"/>
      <c r="Q145" s="15">
        <f t="shared" si="12"/>
        <v>4.0866598514613689E-2</v>
      </c>
      <c r="R145" s="14"/>
      <c r="S145" s="14"/>
      <c r="T145" s="15">
        <f t="shared" si="11"/>
        <v>11598.714285714286</v>
      </c>
    </row>
    <row r="146" spans="1:20" x14ac:dyDescent="0.35">
      <c r="A146" s="16">
        <v>43996</v>
      </c>
      <c r="B146" s="15">
        <f t="shared" si="9"/>
        <v>677999</v>
      </c>
      <c r="C146" s="14">
        <v>3657</v>
      </c>
      <c r="D146" s="14">
        <v>76</v>
      </c>
      <c r="E146" s="15">
        <v>0</v>
      </c>
      <c r="F146" s="14">
        <v>6</v>
      </c>
      <c r="G146" s="14">
        <v>208</v>
      </c>
      <c r="H146" s="15">
        <f t="shared" si="10"/>
        <v>5424</v>
      </c>
      <c r="I146" s="14">
        <v>3787</v>
      </c>
      <c r="J146" s="14">
        <v>1446</v>
      </c>
      <c r="K146" s="14">
        <v>5233</v>
      </c>
      <c r="L146" s="14">
        <v>146</v>
      </c>
      <c r="M146" s="14"/>
      <c r="N146" s="14"/>
      <c r="O146" s="14"/>
      <c r="P146" s="14"/>
      <c r="Q146" s="15">
        <f t="shared" si="12"/>
        <v>3.949099403700744E-2</v>
      </c>
      <c r="R146" s="14"/>
      <c r="S146" s="14"/>
      <c r="T146" s="15">
        <f t="shared" si="11"/>
        <v>11619.285714285714</v>
      </c>
    </row>
    <row r="147" spans="1:20" x14ac:dyDescent="0.35">
      <c r="A147" s="16">
        <v>43997</v>
      </c>
      <c r="B147" s="15">
        <f t="shared" si="9"/>
        <v>688471</v>
      </c>
      <c r="C147" s="14">
        <v>10472</v>
      </c>
      <c r="D147" s="14">
        <v>235</v>
      </c>
      <c r="E147" s="15">
        <v>0</v>
      </c>
      <c r="F147" s="14">
        <v>9</v>
      </c>
      <c r="G147" s="14">
        <v>456</v>
      </c>
      <c r="H147" s="15">
        <f t="shared" si="10"/>
        <v>5880</v>
      </c>
      <c r="I147" s="14">
        <v>10850</v>
      </c>
      <c r="J147" s="14">
        <v>3689</v>
      </c>
      <c r="K147" s="14">
        <v>14539</v>
      </c>
      <c r="L147" s="14">
        <v>492</v>
      </c>
      <c r="M147" s="14"/>
      <c r="N147" s="14"/>
      <c r="O147" s="14"/>
      <c r="P147" s="14"/>
      <c r="Q147" s="15">
        <f t="shared" si="12"/>
        <v>3.7079243710865226E-2</v>
      </c>
      <c r="R147" s="14"/>
      <c r="S147" s="14"/>
      <c r="T147" s="15">
        <f t="shared" si="11"/>
        <v>11658.428571428571</v>
      </c>
    </row>
    <row r="148" spans="1:20" x14ac:dyDescent="0.35">
      <c r="A148" s="16">
        <v>43998</v>
      </c>
      <c r="B148" s="15">
        <f t="shared" si="9"/>
        <v>698654</v>
      </c>
      <c r="C148" s="14">
        <v>10183</v>
      </c>
      <c r="D148" s="14">
        <v>198</v>
      </c>
      <c r="E148" s="15">
        <v>0</v>
      </c>
      <c r="F148" s="14">
        <v>13</v>
      </c>
      <c r="G148" s="14">
        <v>429</v>
      </c>
      <c r="H148" s="15">
        <f t="shared" si="10"/>
        <v>6309</v>
      </c>
      <c r="I148" s="14">
        <v>10538</v>
      </c>
      <c r="J148" s="14">
        <v>3545</v>
      </c>
      <c r="K148" s="14">
        <v>14083</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712943</v>
      </c>
      <c r="C149" s="14">
        <v>14289</v>
      </c>
      <c r="D149" s="14">
        <v>248</v>
      </c>
      <c r="E149" s="15">
        <v>0</v>
      </c>
      <c r="F149" s="14">
        <v>23</v>
      </c>
      <c r="G149" s="14">
        <v>461</v>
      </c>
      <c r="H149" s="15">
        <f t="shared" si="10"/>
        <v>6770</v>
      </c>
      <c r="I149" s="14">
        <v>14746</v>
      </c>
      <c r="J149" s="14">
        <v>3589</v>
      </c>
      <c r="K149" s="14">
        <v>18335</v>
      </c>
      <c r="L149" s="14">
        <v>449</v>
      </c>
      <c r="M149" s="14"/>
      <c r="N149" s="14"/>
      <c r="O149" s="14"/>
      <c r="P149" s="14"/>
      <c r="Q149" s="15">
        <f t="shared" si="12"/>
        <v>3.1038868598233352E-2</v>
      </c>
      <c r="R149" s="14"/>
      <c r="S149" s="14"/>
      <c r="T149" s="15">
        <f t="shared" si="11"/>
        <v>12242.714285714286</v>
      </c>
    </row>
    <row r="150" spans="1:20" x14ac:dyDescent="0.35">
      <c r="A150" s="16">
        <v>44000</v>
      </c>
      <c r="B150" s="15">
        <f t="shared" si="9"/>
        <v>727396</v>
      </c>
      <c r="C150" s="14">
        <v>14453</v>
      </c>
      <c r="D150" s="14">
        <v>240</v>
      </c>
      <c r="E150" s="15">
        <v>0</v>
      </c>
      <c r="F150" s="14">
        <v>9</v>
      </c>
      <c r="G150" s="14">
        <v>397</v>
      </c>
      <c r="H150" s="15">
        <f t="shared" si="10"/>
        <v>7167</v>
      </c>
      <c r="I150" s="14">
        <v>14897</v>
      </c>
      <c r="J150" s="14">
        <v>3431</v>
      </c>
      <c r="K150" s="14">
        <v>18328</v>
      </c>
      <c r="L150" s="14">
        <v>407</v>
      </c>
      <c r="M150" s="14"/>
      <c r="N150" s="14"/>
      <c r="O150" s="14"/>
      <c r="P150" s="14"/>
      <c r="Q150" s="15">
        <f t="shared" si="12"/>
        <v>2.8268785170473352E-2</v>
      </c>
      <c r="R150" s="14"/>
      <c r="S150" s="14"/>
      <c r="T150" s="15">
        <f t="shared" si="11"/>
        <v>12947.142857142857</v>
      </c>
    </row>
    <row r="151" spans="1:20" x14ac:dyDescent="0.35">
      <c r="A151" s="16">
        <v>44001</v>
      </c>
      <c r="B151" s="15">
        <f t="shared" si="9"/>
        <v>736310</v>
      </c>
      <c r="C151" s="14">
        <v>8914</v>
      </c>
      <c r="D151" s="14">
        <v>175</v>
      </c>
      <c r="E151" s="15">
        <v>0</v>
      </c>
      <c r="F151" s="14">
        <v>9</v>
      </c>
      <c r="G151" s="14">
        <v>491</v>
      </c>
      <c r="H151" s="15">
        <f t="shared" si="10"/>
        <v>7658</v>
      </c>
      <c r="I151" s="14">
        <v>9206</v>
      </c>
      <c r="J151" s="14">
        <v>2991</v>
      </c>
      <c r="K151" s="14">
        <v>12197</v>
      </c>
      <c r="L151" s="14">
        <v>313</v>
      </c>
      <c r="M151" s="14"/>
      <c r="N151" s="14"/>
      <c r="O151" s="14"/>
      <c r="P151" s="14"/>
      <c r="Q151" s="15">
        <f t="shared" si="12"/>
        <v>2.6754543013159073E-2</v>
      </c>
      <c r="R151" s="14"/>
      <c r="S151" s="14"/>
      <c r="T151" s="15">
        <f t="shared" si="11"/>
        <v>12766.857142857143</v>
      </c>
    </row>
    <row r="152" spans="1:20" x14ac:dyDescent="0.35">
      <c r="A152" s="16">
        <v>44002</v>
      </c>
      <c r="B152" s="15">
        <f t="shared" si="9"/>
        <v>741601</v>
      </c>
      <c r="C152" s="14">
        <v>5291</v>
      </c>
      <c r="D152" s="14">
        <v>93</v>
      </c>
      <c r="E152" s="15">
        <v>0</v>
      </c>
      <c r="F152" s="14">
        <v>5</v>
      </c>
      <c r="G152" s="14">
        <v>447</v>
      </c>
      <c r="H152" s="15">
        <f t="shared" si="10"/>
        <v>8105</v>
      </c>
      <c r="I152" s="14">
        <v>5483</v>
      </c>
      <c r="J152" s="14">
        <v>1955</v>
      </c>
      <c r="K152" s="14">
        <v>7438</v>
      </c>
      <c r="L152" s="14">
        <v>162</v>
      </c>
      <c r="M152" s="14"/>
      <c r="N152" s="14"/>
      <c r="O152" s="14"/>
      <c r="P152" s="14"/>
      <c r="Q152" s="15">
        <f t="shared" si="12"/>
        <v>2.6177720098055527E-2</v>
      </c>
      <c r="R152" s="14"/>
      <c r="S152" s="14"/>
      <c r="T152" s="15">
        <f t="shared" si="11"/>
        <v>12879</v>
      </c>
    </row>
    <row r="153" spans="1:20" x14ac:dyDescent="0.35">
      <c r="A153" s="16">
        <v>44003</v>
      </c>
      <c r="B153" s="15">
        <f t="shared" si="9"/>
        <v>745433</v>
      </c>
      <c r="C153" s="14">
        <v>3832</v>
      </c>
      <c r="D153" s="14">
        <v>79</v>
      </c>
      <c r="E153" s="15">
        <v>0</v>
      </c>
      <c r="F153" s="14">
        <v>6</v>
      </c>
      <c r="G153" s="14">
        <v>317</v>
      </c>
      <c r="H153" s="15">
        <f t="shared" si="10"/>
        <v>8422</v>
      </c>
      <c r="I153" s="14">
        <v>3973</v>
      </c>
      <c r="J153" s="14">
        <v>1458</v>
      </c>
      <c r="K153" s="14">
        <v>5431</v>
      </c>
      <c r="L153" s="14">
        <v>120</v>
      </c>
      <c r="M153" s="14"/>
      <c r="N153" s="14"/>
      <c r="O153" s="14"/>
      <c r="P153" s="14"/>
      <c r="Q153" s="15">
        <f t="shared" si="12"/>
        <v>2.583258624697015E-2</v>
      </c>
      <c r="R153" s="14"/>
      <c r="S153" s="14"/>
      <c r="T153" s="15">
        <f t="shared" si="11"/>
        <v>12907.285714285714</v>
      </c>
    </row>
    <row r="154" spans="1:20" x14ac:dyDescent="0.35">
      <c r="A154" s="16">
        <v>44004</v>
      </c>
      <c r="B154" s="15">
        <f t="shared" si="9"/>
        <v>755301</v>
      </c>
      <c r="C154" s="14">
        <v>9868</v>
      </c>
      <c r="D154" s="14">
        <v>224</v>
      </c>
      <c r="E154" s="15">
        <v>0</v>
      </c>
      <c r="F154" s="14">
        <v>8</v>
      </c>
      <c r="G154" s="14">
        <v>737</v>
      </c>
      <c r="H154" s="15">
        <f t="shared" si="10"/>
        <v>9159</v>
      </c>
      <c r="I154" s="14">
        <v>10245</v>
      </c>
      <c r="J154" s="14">
        <v>3815</v>
      </c>
      <c r="K154" s="14">
        <v>14060</v>
      </c>
      <c r="L154" s="14">
        <v>415</v>
      </c>
      <c r="M154" s="14"/>
      <c r="N154" s="14"/>
      <c r="O154" s="14"/>
      <c r="P154" s="14"/>
      <c r="Q154" s="15">
        <f t="shared" si="12"/>
        <v>2.5113494748086166E-2</v>
      </c>
      <c r="R154" s="14"/>
      <c r="S154" s="14"/>
      <c r="T154" s="15">
        <f t="shared" si="11"/>
        <v>12838.857142857143</v>
      </c>
    </row>
    <row r="155" spans="1:20" x14ac:dyDescent="0.35">
      <c r="A155" s="16">
        <v>44005</v>
      </c>
      <c r="B155" s="15">
        <f t="shared" si="9"/>
        <v>765653</v>
      </c>
      <c r="C155" s="14">
        <v>10352</v>
      </c>
      <c r="D155" s="14">
        <v>189</v>
      </c>
      <c r="E155" s="15">
        <v>0</v>
      </c>
      <c r="F155" s="14">
        <v>4</v>
      </c>
      <c r="G155" s="14">
        <v>640</v>
      </c>
      <c r="H155" s="15">
        <f t="shared" si="10"/>
        <v>9799</v>
      </c>
      <c r="I155" s="14">
        <v>10735</v>
      </c>
      <c r="J155" s="14">
        <v>3852</v>
      </c>
      <c r="K155" s="14">
        <v>14587</v>
      </c>
      <c r="L155" s="14">
        <v>332</v>
      </c>
      <c r="M155" s="14"/>
      <c r="N155" s="14"/>
      <c r="O155" s="14"/>
      <c r="P155" s="14"/>
      <c r="Q155" s="15">
        <f t="shared" si="12"/>
        <v>2.4320616092767991E-2</v>
      </c>
      <c r="R155" s="14"/>
      <c r="S155" s="14"/>
      <c r="T155" s="15">
        <f t="shared" si="11"/>
        <v>12910.857142857143</v>
      </c>
    </row>
    <row r="156" spans="1:20" x14ac:dyDescent="0.35">
      <c r="A156" s="16">
        <v>44006</v>
      </c>
      <c r="B156" s="15">
        <f t="shared" si="9"/>
        <v>775924</v>
      </c>
      <c r="C156" s="14">
        <v>10271</v>
      </c>
      <c r="D156" s="14">
        <v>210</v>
      </c>
      <c r="E156" s="15">
        <v>0</v>
      </c>
      <c r="F156" s="14">
        <v>13</v>
      </c>
      <c r="G156" s="14">
        <v>651</v>
      </c>
      <c r="H156" s="15">
        <f t="shared" si="10"/>
        <v>10450</v>
      </c>
      <c r="I156" s="14">
        <v>10655</v>
      </c>
      <c r="J156" s="14">
        <v>3567</v>
      </c>
      <c r="K156" s="14">
        <v>14222</v>
      </c>
      <c r="L156" s="14">
        <v>344</v>
      </c>
      <c r="M156" s="14"/>
      <c r="N156" s="14"/>
      <c r="O156" s="14"/>
      <c r="P156" s="14"/>
      <c r="Q156" s="15">
        <f t="shared" si="12"/>
        <v>2.426300963333063E-2</v>
      </c>
      <c r="R156" s="14"/>
      <c r="S156" s="14"/>
      <c r="T156" s="15">
        <f t="shared" si="11"/>
        <v>12323.285714285714</v>
      </c>
    </row>
    <row r="157" spans="1:20" x14ac:dyDescent="0.35">
      <c r="A157" s="16">
        <v>44007</v>
      </c>
      <c r="B157" s="15">
        <f t="shared" si="9"/>
        <v>785242</v>
      </c>
      <c r="C157" s="14">
        <v>9318</v>
      </c>
      <c r="D157" s="14">
        <v>206</v>
      </c>
      <c r="E157" s="15">
        <v>0</v>
      </c>
      <c r="F157" s="14">
        <v>9</v>
      </c>
      <c r="G157" s="14">
        <v>537</v>
      </c>
      <c r="H157" s="15">
        <f t="shared" si="10"/>
        <v>10987</v>
      </c>
      <c r="I157" s="14">
        <v>9637</v>
      </c>
      <c r="J157" s="14">
        <v>3299</v>
      </c>
      <c r="K157" s="14">
        <v>12936</v>
      </c>
      <c r="L157" s="14">
        <v>335</v>
      </c>
      <c r="M157" s="14"/>
      <c r="N157" s="14"/>
      <c r="O157" s="14"/>
      <c r="P157" s="14"/>
      <c r="Q157" s="15">
        <f t="shared" si="12"/>
        <v>2.4990416836690531E-2</v>
      </c>
      <c r="R157" s="14"/>
      <c r="S157" s="14"/>
      <c r="T157" s="15">
        <f t="shared" si="11"/>
        <v>11553</v>
      </c>
    </row>
    <row r="158" spans="1:20" x14ac:dyDescent="0.35">
      <c r="A158" s="16">
        <v>44008</v>
      </c>
      <c r="B158" s="15">
        <f t="shared" si="9"/>
        <v>795323</v>
      </c>
      <c r="C158" s="14">
        <v>10081</v>
      </c>
      <c r="D158" s="14">
        <v>198</v>
      </c>
      <c r="E158" s="15">
        <v>0</v>
      </c>
      <c r="F158" s="14">
        <v>8</v>
      </c>
      <c r="G158" s="14">
        <v>759</v>
      </c>
      <c r="H158" s="15">
        <f t="shared" si="10"/>
        <v>11746</v>
      </c>
      <c r="I158" s="14">
        <v>10525</v>
      </c>
      <c r="J158" s="14">
        <v>3290</v>
      </c>
      <c r="K158" s="14">
        <v>13815</v>
      </c>
      <c r="L158" s="14">
        <v>329</v>
      </c>
      <c r="M158" s="14"/>
      <c r="N158" s="14"/>
      <c r="O158" s="14"/>
      <c r="P158" s="14"/>
      <c r="Q158" s="15">
        <f t="shared" si="12"/>
        <v>2.469420165112924E-2</v>
      </c>
      <c r="R158" s="14"/>
      <c r="S158" s="14"/>
      <c r="T158" s="15">
        <f t="shared" si="11"/>
        <v>11784.142857142857</v>
      </c>
    </row>
    <row r="159" spans="1:20" x14ac:dyDescent="0.35">
      <c r="A159" s="16">
        <v>44009</v>
      </c>
      <c r="B159" s="15">
        <f t="shared" si="9"/>
        <v>801192</v>
      </c>
      <c r="C159" s="14">
        <v>5869</v>
      </c>
      <c r="D159" s="14">
        <v>134</v>
      </c>
      <c r="E159" s="15">
        <v>0</v>
      </c>
      <c r="F159" s="14">
        <v>4</v>
      </c>
      <c r="G159" s="14">
        <v>656</v>
      </c>
      <c r="H159" s="15">
        <f t="shared" si="10"/>
        <v>12402</v>
      </c>
      <c r="I159" s="14">
        <v>6054</v>
      </c>
      <c r="J159" s="14">
        <v>1868</v>
      </c>
      <c r="K159" s="14">
        <v>7922</v>
      </c>
      <c r="L159" s="14">
        <v>192</v>
      </c>
      <c r="M159" s="14"/>
      <c r="N159" s="14"/>
      <c r="O159" s="14"/>
      <c r="P159" s="14"/>
      <c r="Q159" s="15">
        <f t="shared" si="12"/>
        <v>2.491171826979861E-2</v>
      </c>
      <c r="R159" s="14"/>
      <c r="S159" s="14"/>
      <c r="T159" s="15">
        <f t="shared" si="11"/>
        <v>11853.285714285714</v>
      </c>
    </row>
    <row r="160" spans="1:20" x14ac:dyDescent="0.35">
      <c r="A160" s="16">
        <v>44010</v>
      </c>
      <c r="B160" s="15">
        <f t="shared" si="9"/>
        <v>805804</v>
      </c>
      <c r="C160" s="14">
        <v>4612</v>
      </c>
      <c r="D160" s="14">
        <v>71</v>
      </c>
      <c r="E160" s="15">
        <v>0</v>
      </c>
      <c r="F160" s="14">
        <v>4</v>
      </c>
      <c r="G160" s="14">
        <v>569</v>
      </c>
      <c r="H160" s="15">
        <f t="shared" si="10"/>
        <v>12971</v>
      </c>
      <c r="I160" s="14">
        <v>4781</v>
      </c>
      <c r="J160" s="14">
        <v>1667</v>
      </c>
      <c r="K160" s="14">
        <v>6448</v>
      </c>
      <c r="L160" s="14">
        <v>122</v>
      </c>
      <c r="M160" s="14"/>
      <c r="N160" s="14"/>
      <c r="O160" s="14"/>
      <c r="P160" s="14"/>
      <c r="Q160" s="15">
        <f t="shared" si="12"/>
        <v>2.4633884986307895E-2</v>
      </c>
      <c r="R160" s="14"/>
      <c r="S160" s="14"/>
      <c r="T160" s="15">
        <f t="shared" si="11"/>
        <v>11998.571428571429</v>
      </c>
    </row>
    <row r="161" spans="1:20" x14ac:dyDescent="0.35">
      <c r="A161" s="16">
        <v>44011</v>
      </c>
      <c r="B161" s="15">
        <f t="shared" si="9"/>
        <v>817648</v>
      </c>
      <c r="C161" s="14">
        <v>11844</v>
      </c>
      <c r="D161" s="14">
        <v>205</v>
      </c>
      <c r="E161" s="15">
        <v>0</v>
      </c>
      <c r="F161" s="14">
        <v>11</v>
      </c>
      <c r="G161" s="14">
        <v>914</v>
      </c>
      <c r="H161" s="15">
        <f t="shared" si="10"/>
        <v>13885</v>
      </c>
      <c r="I161" s="14">
        <v>12332</v>
      </c>
      <c r="J161" s="14">
        <v>4214</v>
      </c>
      <c r="K161" s="14">
        <v>16546</v>
      </c>
      <c r="L161" s="14">
        <v>319</v>
      </c>
      <c r="M161" s="14"/>
      <c r="N161" s="14"/>
      <c r="O161" s="14"/>
      <c r="P161" s="14"/>
      <c r="Q161" s="15">
        <f t="shared" si="12"/>
        <v>2.2815578888940286E-2</v>
      </c>
      <c r="R161" s="14"/>
      <c r="S161" s="14"/>
      <c r="T161" s="15">
        <f t="shared" si="11"/>
        <v>12353.714285714286</v>
      </c>
    </row>
    <row r="162" spans="1:20" x14ac:dyDescent="0.35">
      <c r="A162" s="16">
        <v>44012</v>
      </c>
      <c r="B162" s="15">
        <f t="shared" si="9"/>
        <v>829706</v>
      </c>
      <c r="C162" s="14">
        <v>12058</v>
      </c>
      <c r="D162" s="14">
        <v>220</v>
      </c>
      <c r="E162" s="15">
        <v>0</v>
      </c>
      <c r="F162" s="14">
        <v>9</v>
      </c>
      <c r="G162" s="14">
        <v>1058</v>
      </c>
      <c r="H162" s="15">
        <f t="shared" si="10"/>
        <v>14943</v>
      </c>
      <c r="I162" s="14">
        <v>12485</v>
      </c>
      <c r="J162" s="14">
        <v>4026</v>
      </c>
      <c r="K162" s="14">
        <v>16511</v>
      </c>
      <c r="L162" s="14">
        <v>345</v>
      </c>
      <c r="M162" s="14"/>
      <c r="N162" s="14"/>
      <c r="O162" s="14"/>
      <c r="P162" s="14"/>
      <c r="Q162" s="15">
        <f t="shared" si="12"/>
        <v>2.246606334841629E-2</v>
      </c>
      <c r="R162" s="14"/>
      <c r="S162" s="14"/>
      <c r="T162" s="15">
        <f t="shared" si="11"/>
        <v>12628.571428571429</v>
      </c>
    </row>
    <row r="163" spans="1:20" x14ac:dyDescent="0.35">
      <c r="A163" s="16">
        <v>44013</v>
      </c>
      <c r="B163" s="15">
        <f t="shared" si="9"/>
        <v>840421</v>
      </c>
      <c r="C163" s="14">
        <v>10715</v>
      </c>
      <c r="D163" s="14">
        <v>216</v>
      </c>
      <c r="E163" s="15">
        <v>0</v>
      </c>
      <c r="F163" s="14">
        <v>12</v>
      </c>
      <c r="G163" s="14">
        <v>1014</v>
      </c>
      <c r="H163" s="15">
        <f t="shared" si="10"/>
        <v>15957</v>
      </c>
      <c r="I163" s="14">
        <v>11104</v>
      </c>
      <c r="J163" s="14">
        <v>3873</v>
      </c>
      <c r="K163" s="14">
        <v>14977</v>
      </c>
      <c r="L163" s="14">
        <v>319</v>
      </c>
      <c r="M163" s="14"/>
      <c r="N163" s="14"/>
      <c r="O163" s="14"/>
      <c r="P163" s="14"/>
      <c r="Q163" s="15">
        <f t="shared" si="12"/>
        <v>2.1995401267455555E-2</v>
      </c>
      <c r="R163" s="14"/>
      <c r="S163" s="14"/>
      <c r="T163" s="15">
        <f t="shared" si="11"/>
        <v>12736.428571428571</v>
      </c>
    </row>
    <row r="164" spans="1:20" x14ac:dyDescent="0.35">
      <c r="A164" s="16">
        <v>44014</v>
      </c>
      <c r="B164" s="15">
        <f t="shared" si="9"/>
        <v>850546</v>
      </c>
      <c r="C164" s="14">
        <v>10125</v>
      </c>
      <c r="D164" s="14">
        <v>226</v>
      </c>
      <c r="E164" s="15">
        <v>0</v>
      </c>
      <c r="F164" s="14">
        <v>15</v>
      </c>
      <c r="G164" s="14">
        <v>1002</v>
      </c>
      <c r="H164" s="15">
        <f t="shared" si="10"/>
        <v>16959</v>
      </c>
      <c r="I164" s="14">
        <v>10518</v>
      </c>
      <c r="J164" s="14">
        <v>3897</v>
      </c>
      <c r="K164" s="14">
        <v>14415</v>
      </c>
      <c r="L164" s="14">
        <v>345</v>
      </c>
      <c r="M164" s="14"/>
      <c r="N164" s="14"/>
      <c r="O164" s="14"/>
      <c r="P164" s="14"/>
      <c r="Q164" s="15">
        <f t="shared" si="12"/>
        <v>2.1746805834455062E-2</v>
      </c>
      <c r="R164" s="14"/>
      <c r="S164" s="14"/>
      <c r="T164" s="15">
        <f t="shared" si="11"/>
        <v>12947.714285714286</v>
      </c>
    </row>
    <row r="165" spans="1:20" x14ac:dyDescent="0.35">
      <c r="A165" s="16">
        <v>44015</v>
      </c>
      <c r="B165" s="15">
        <f t="shared" si="9"/>
        <v>856616</v>
      </c>
      <c r="C165" s="14">
        <v>6070</v>
      </c>
      <c r="D165" s="14">
        <v>99</v>
      </c>
      <c r="E165" s="15">
        <v>0</v>
      </c>
      <c r="F165" s="14">
        <v>11</v>
      </c>
      <c r="G165" s="14">
        <v>1137</v>
      </c>
      <c r="H165" s="15">
        <f t="shared" si="10"/>
        <v>18096</v>
      </c>
      <c r="I165" s="14">
        <v>6307</v>
      </c>
      <c r="J165" s="14">
        <v>2473</v>
      </c>
      <c r="K165" s="14">
        <v>8780</v>
      </c>
      <c r="L165" s="14">
        <v>164</v>
      </c>
      <c r="M165" s="14"/>
      <c r="N165" s="14"/>
      <c r="O165" s="14"/>
      <c r="P165" s="14"/>
      <c r="Q165" s="15">
        <f t="shared" si="12"/>
        <v>2.1098377317492027E-2</v>
      </c>
      <c r="R165" s="14"/>
      <c r="S165" s="14"/>
      <c r="T165" s="15">
        <f t="shared" si="11"/>
        <v>12228.428571428571</v>
      </c>
    </row>
    <row r="166" spans="1:20" x14ac:dyDescent="0.35">
      <c r="A166" s="16">
        <v>44016</v>
      </c>
      <c r="B166" s="15">
        <f t="shared" si="9"/>
        <v>859634</v>
      </c>
      <c r="C166" s="14">
        <v>3018</v>
      </c>
      <c r="D166" s="14">
        <v>60</v>
      </c>
      <c r="E166" s="15">
        <v>0</v>
      </c>
      <c r="F166" s="14">
        <v>14</v>
      </c>
      <c r="G166" s="14">
        <v>514</v>
      </c>
      <c r="H166" s="15">
        <f t="shared" si="10"/>
        <v>18610</v>
      </c>
      <c r="I166" s="14">
        <v>3137</v>
      </c>
      <c r="J166" s="14">
        <v>1426</v>
      </c>
      <c r="K166" s="14">
        <v>4563</v>
      </c>
      <c r="L166" s="14">
        <v>107</v>
      </c>
      <c r="M166" s="14"/>
      <c r="N166" s="14"/>
      <c r="O166" s="14"/>
      <c r="P166" s="14"/>
      <c r="Q166" s="15">
        <f t="shared" si="12"/>
        <v>2.0926556420233462E-2</v>
      </c>
      <c r="R166" s="14"/>
      <c r="S166" s="14"/>
      <c r="T166" s="15">
        <f t="shared" si="11"/>
        <v>11748.571428571429</v>
      </c>
    </row>
    <row r="167" spans="1:20" x14ac:dyDescent="0.35">
      <c r="A167" s="16">
        <v>44017</v>
      </c>
      <c r="B167" s="15">
        <f t="shared" si="9"/>
        <v>864472</v>
      </c>
      <c r="C167" s="14">
        <v>4838</v>
      </c>
      <c r="D167" s="14">
        <v>101</v>
      </c>
      <c r="E167" s="15">
        <v>0</v>
      </c>
      <c r="F167" s="14">
        <v>20</v>
      </c>
      <c r="G167" s="14">
        <v>654</v>
      </c>
      <c r="H167" s="15">
        <f t="shared" si="10"/>
        <v>19264</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876820</v>
      </c>
      <c r="C168" s="14">
        <v>12348</v>
      </c>
      <c r="D168" s="14">
        <v>237</v>
      </c>
      <c r="E168" s="15">
        <v>0</v>
      </c>
      <c r="F168" s="14">
        <v>20</v>
      </c>
      <c r="G168" s="14">
        <v>1087</v>
      </c>
      <c r="H168" s="15">
        <f t="shared" si="10"/>
        <v>20351</v>
      </c>
      <c r="I168" s="14">
        <v>12833</v>
      </c>
      <c r="J168" s="14">
        <v>4871</v>
      </c>
      <c r="K168" s="14">
        <v>17704</v>
      </c>
      <c r="L168" s="14">
        <v>350</v>
      </c>
      <c r="M168" s="14"/>
      <c r="N168" s="14"/>
      <c r="O168" s="14"/>
      <c r="P168" s="14"/>
      <c r="Q168" s="15">
        <f t="shared" si="12"/>
        <v>2.1033324599223458E-2</v>
      </c>
      <c r="R168" s="14"/>
      <c r="S168" s="14"/>
      <c r="T168" s="15">
        <f t="shared" si="11"/>
        <v>11994.571428571429</v>
      </c>
    </row>
    <row r="169" spans="1:20" x14ac:dyDescent="0.35">
      <c r="A169" s="16">
        <v>44019</v>
      </c>
      <c r="B169" s="15">
        <f t="shared" si="9"/>
        <v>891475</v>
      </c>
      <c r="C169" s="14">
        <v>14655</v>
      </c>
      <c r="D169" s="14">
        <v>241</v>
      </c>
      <c r="E169" s="15">
        <v>0</v>
      </c>
      <c r="F169" s="14">
        <v>21</v>
      </c>
      <c r="G169" s="14">
        <v>1107</v>
      </c>
      <c r="H169" s="15">
        <f t="shared" si="10"/>
        <v>21458</v>
      </c>
      <c r="I169" s="14">
        <v>15167</v>
      </c>
      <c r="J169" s="14">
        <v>5286</v>
      </c>
      <c r="K169" s="14">
        <v>20453</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905458</v>
      </c>
      <c r="C170" s="14">
        <v>13983</v>
      </c>
      <c r="D170" s="14">
        <v>216</v>
      </c>
      <c r="E170" s="15">
        <v>0</v>
      </c>
      <c r="F170" s="14">
        <v>21</v>
      </c>
      <c r="G170" s="14">
        <v>1267</v>
      </c>
      <c r="H170" s="15">
        <f t="shared" si="10"/>
        <v>22725</v>
      </c>
      <c r="I170" s="14">
        <v>14510</v>
      </c>
      <c r="J170" s="14">
        <v>5591</v>
      </c>
      <c r="K170" s="14">
        <v>20101</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918023</v>
      </c>
      <c r="C171" s="14">
        <v>12565</v>
      </c>
      <c r="D171" s="14">
        <v>254</v>
      </c>
      <c r="E171" s="15">
        <v>0</v>
      </c>
      <c r="F171" s="14">
        <v>19</v>
      </c>
      <c r="G171" s="14">
        <v>1197</v>
      </c>
      <c r="H171" s="15">
        <f t="shared" si="10"/>
        <v>23922</v>
      </c>
      <c r="I171" s="14">
        <v>12965</v>
      </c>
      <c r="J171" s="14">
        <v>5326</v>
      </c>
      <c r="K171" s="14">
        <v>18291</v>
      </c>
      <c r="L171" s="14">
        <v>355</v>
      </c>
      <c r="M171" s="14"/>
      <c r="N171" s="14"/>
      <c r="O171" s="14"/>
      <c r="P171" s="14"/>
      <c r="Q171" s="15">
        <f t="shared" si="12"/>
        <v>1.796623462395773E-2</v>
      </c>
      <c r="R171" s="14"/>
      <c r="S171" s="14"/>
      <c r="T171" s="15">
        <f t="shared" si="11"/>
        <v>13843.428571428571</v>
      </c>
    </row>
    <row r="172" spans="1:20" x14ac:dyDescent="0.35">
      <c r="A172" s="16">
        <v>44022</v>
      </c>
      <c r="B172" s="15">
        <f t="shared" si="9"/>
        <v>931105</v>
      </c>
      <c r="C172" s="14">
        <v>13082</v>
      </c>
      <c r="D172" s="14">
        <v>228</v>
      </c>
      <c r="E172" s="15">
        <v>0</v>
      </c>
      <c r="F172" s="14">
        <v>9</v>
      </c>
      <c r="G172" s="14">
        <v>1253</v>
      </c>
      <c r="H172" s="15">
        <f t="shared" si="10"/>
        <v>25175</v>
      </c>
      <c r="I172" s="14">
        <v>13585</v>
      </c>
      <c r="J172" s="14">
        <v>5417</v>
      </c>
      <c r="K172" s="14">
        <v>19002</v>
      </c>
      <c r="L172" s="14">
        <v>330</v>
      </c>
      <c r="M172" s="14"/>
      <c r="N172" s="14"/>
      <c r="O172" s="14"/>
      <c r="P172" s="14"/>
      <c r="Q172" s="15">
        <f t="shared" si="12"/>
        <v>1.7801467430875791E-2</v>
      </c>
      <c r="R172" s="14"/>
      <c r="S172" s="14"/>
      <c r="T172" s="15">
        <f t="shared" si="11"/>
        <v>15303.714285714286</v>
      </c>
    </row>
    <row r="173" spans="1:20" x14ac:dyDescent="0.35">
      <c r="A173" s="16">
        <v>44023</v>
      </c>
      <c r="B173" s="15">
        <f t="shared" si="9"/>
        <v>938590</v>
      </c>
      <c r="C173" s="14">
        <v>7485</v>
      </c>
      <c r="D173" s="14">
        <v>117</v>
      </c>
      <c r="E173" s="15">
        <v>0</v>
      </c>
      <c r="F173" s="14">
        <v>20</v>
      </c>
      <c r="G173" s="14">
        <v>1150</v>
      </c>
      <c r="H173" s="15">
        <f t="shared" si="10"/>
        <v>26325</v>
      </c>
      <c r="I173" s="14">
        <v>7796</v>
      </c>
      <c r="J173" s="14">
        <v>2865</v>
      </c>
      <c r="K173" s="14">
        <v>10661</v>
      </c>
      <c r="L173" s="14">
        <v>153</v>
      </c>
      <c r="M173" s="14"/>
      <c r="N173" s="14"/>
      <c r="O173" s="14"/>
      <c r="P173" s="14"/>
      <c r="Q173" s="15">
        <f t="shared" si="12"/>
        <v>1.7248993146329401E-2</v>
      </c>
      <c r="R173" s="14"/>
      <c r="S173" s="14"/>
      <c r="T173" s="15">
        <f t="shared" si="11"/>
        <v>16174.857142857143</v>
      </c>
    </row>
    <row r="174" spans="1:20" x14ac:dyDescent="0.35">
      <c r="A174" s="16">
        <v>44024</v>
      </c>
      <c r="B174" s="15">
        <f t="shared" si="9"/>
        <v>943722</v>
      </c>
      <c r="C174" s="14">
        <v>5132</v>
      </c>
      <c r="D174" s="14">
        <v>87</v>
      </c>
      <c r="E174" s="15">
        <v>0</v>
      </c>
      <c r="F174" s="14">
        <v>36</v>
      </c>
      <c r="G174" s="14">
        <v>935</v>
      </c>
      <c r="H174" s="15">
        <f t="shared" si="10"/>
        <v>27260</v>
      </c>
      <c r="I174" s="14">
        <v>5341</v>
      </c>
      <c r="J174" s="14">
        <v>2067</v>
      </c>
      <c r="K174" s="14">
        <v>7408</v>
      </c>
      <c r="L174" s="14">
        <v>107</v>
      </c>
      <c r="M174" s="14"/>
      <c r="N174" s="14"/>
      <c r="O174" s="14"/>
      <c r="P174" s="14"/>
      <c r="Q174" s="15">
        <f t="shared" si="12"/>
        <v>1.6933638443935927E-2</v>
      </c>
      <c r="R174" s="14"/>
      <c r="S174" s="14"/>
      <c r="T174" s="15">
        <f t="shared" si="11"/>
        <v>16231.428571428571</v>
      </c>
    </row>
    <row r="175" spans="1:20" x14ac:dyDescent="0.35">
      <c r="A175" s="16">
        <v>44025</v>
      </c>
      <c r="B175" s="15">
        <f t="shared" si="9"/>
        <v>958350</v>
      </c>
      <c r="C175" s="14">
        <v>14628</v>
      </c>
      <c r="D175" s="14">
        <v>266</v>
      </c>
      <c r="E175" s="15">
        <v>0</v>
      </c>
      <c r="F175" s="14">
        <v>4</v>
      </c>
      <c r="G175" s="14">
        <v>467</v>
      </c>
      <c r="H175" s="15">
        <f t="shared" si="10"/>
        <v>27727</v>
      </c>
      <c r="I175" s="14">
        <v>15162</v>
      </c>
      <c r="J175" s="14">
        <v>5855</v>
      </c>
      <c r="K175" s="14">
        <v>21017</v>
      </c>
      <c r="L175" s="14">
        <v>377</v>
      </c>
      <c r="M175" s="14"/>
      <c r="N175" s="14"/>
      <c r="O175" s="14"/>
      <c r="P175" s="14"/>
      <c r="Q175" s="15">
        <f t="shared" si="12"/>
        <v>1.6684768200593503E-2</v>
      </c>
      <c r="R175" s="14"/>
      <c r="S175" s="14"/>
      <c r="T175" s="15">
        <f t="shared" si="11"/>
        <v>16704.714285714286</v>
      </c>
    </row>
    <row r="176" spans="1:20" x14ac:dyDescent="0.35">
      <c r="A176" s="16">
        <v>44026</v>
      </c>
      <c r="B176" s="15">
        <f t="shared" si="9"/>
        <v>973459</v>
      </c>
      <c r="C176" s="14">
        <v>15109</v>
      </c>
      <c r="D176" s="14">
        <v>232</v>
      </c>
      <c r="E176" s="15">
        <v>0</v>
      </c>
      <c r="F176" s="14">
        <v>25</v>
      </c>
      <c r="G176" s="14">
        <v>1367</v>
      </c>
      <c r="H176" s="15">
        <f t="shared" si="10"/>
        <v>29094</v>
      </c>
      <c r="I176" s="14">
        <v>15718</v>
      </c>
      <c r="J176" s="14">
        <v>6305</v>
      </c>
      <c r="K176" s="14">
        <v>22023</v>
      </c>
      <c r="L176" s="14">
        <v>314</v>
      </c>
      <c r="M176" s="14"/>
      <c r="N176" s="14"/>
      <c r="O176" s="14"/>
      <c r="P176" s="14"/>
      <c r="Q176" s="15">
        <f t="shared" si="12"/>
        <v>1.6354016354016353E-2</v>
      </c>
      <c r="R176" s="14"/>
      <c r="S176" s="14"/>
      <c r="T176" s="15">
        <f t="shared" si="11"/>
        <v>16929</v>
      </c>
    </row>
    <row r="177" spans="1:20" x14ac:dyDescent="0.35">
      <c r="A177" s="16">
        <v>44027</v>
      </c>
      <c r="B177" s="15">
        <f t="shared" si="9"/>
        <v>988829</v>
      </c>
      <c r="C177" s="14">
        <v>15370</v>
      </c>
      <c r="D177" s="14">
        <v>298</v>
      </c>
      <c r="E177" s="15">
        <v>0</v>
      </c>
      <c r="F177" s="14">
        <v>5</v>
      </c>
      <c r="G177" s="14">
        <v>469</v>
      </c>
      <c r="H177" s="15">
        <f t="shared" si="10"/>
        <v>29563</v>
      </c>
      <c r="I177" s="14">
        <v>16071</v>
      </c>
      <c r="J177" s="14">
        <v>6300</v>
      </c>
      <c r="K177" s="14">
        <v>22371</v>
      </c>
      <c r="L177" s="14">
        <v>381</v>
      </c>
      <c r="M177" s="14"/>
      <c r="N177" s="14"/>
      <c r="O177" s="14"/>
      <c r="P177" s="14"/>
      <c r="Q177" s="15">
        <f t="shared" si="12"/>
        <v>1.6700752651668833E-2</v>
      </c>
      <c r="R177" s="14"/>
      <c r="S177" s="14"/>
      <c r="T177" s="15">
        <f t="shared" si="11"/>
        <v>17253.285714285714</v>
      </c>
    </row>
    <row r="178" spans="1:20" x14ac:dyDescent="0.35">
      <c r="A178" s="16">
        <v>44028</v>
      </c>
      <c r="B178" s="15">
        <f t="shared" si="9"/>
        <v>1002068</v>
      </c>
      <c r="C178" s="14">
        <v>13239</v>
      </c>
      <c r="D178" s="14">
        <v>245</v>
      </c>
      <c r="E178" s="15">
        <v>0</v>
      </c>
      <c r="F178" s="14">
        <v>33</v>
      </c>
      <c r="G178" s="14">
        <v>1467</v>
      </c>
      <c r="H178" s="15">
        <f t="shared" si="10"/>
        <v>31030</v>
      </c>
      <c r="I178" s="14">
        <v>13739</v>
      </c>
      <c r="J178" s="14">
        <v>5576</v>
      </c>
      <c r="K178" s="14">
        <v>19315</v>
      </c>
      <c r="L178" s="14">
        <v>324</v>
      </c>
      <c r="M178" s="14"/>
      <c r="N178" s="14"/>
      <c r="O178" s="14"/>
      <c r="P178" s="14"/>
      <c r="Q178" s="15">
        <f t="shared" si="12"/>
        <v>1.6305820340402472E-2</v>
      </c>
      <c r="R178" s="14"/>
      <c r="S178" s="14"/>
      <c r="T178" s="15">
        <f t="shared" si="11"/>
        <v>17399.571428571428</v>
      </c>
    </row>
    <row r="179" spans="1:20" x14ac:dyDescent="0.35">
      <c r="A179" s="16">
        <v>44029</v>
      </c>
      <c r="B179" s="15">
        <f t="shared" si="9"/>
        <v>1015135</v>
      </c>
      <c r="C179" s="14">
        <v>13067</v>
      </c>
      <c r="D179" s="14">
        <v>227</v>
      </c>
      <c r="E179" s="15">
        <v>0</v>
      </c>
      <c r="F179" s="14">
        <v>5</v>
      </c>
      <c r="G179" s="14">
        <v>429</v>
      </c>
      <c r="H179" s="15">
        <f t="shared" si="10"/>
        <v>31459</v>
      </c>
      <c r="I179" s="14">
        <v>13590</v>
      </c>
      <c r="J179" s="14">
        <v>5557</v>
      </c>
      <c r="K179" s="14">
        <v>19147</v>
      </c>
      <c r="L179" s="14">
        <v>302</v>
      </c>
      <c r="M179" s="14"/>
      <c r="N179" s="14"/>
      <c r="O179" s="14"/>
      <c r="P179" s="14"/>
      <c r="Q179" s="15">
        <f t="shared" si="12"/>
        <v>1.6056813895130473E-2</v>
      </c>
      <c r="R179" s="14"/>
      <c r="S179" s="14"/>
      <c r="T179" s="15">
        <f t="shared" si="11"/>
        <v>17420.285714285714</v>
      </c>
    </row>
    <row r="180" spans="1:20" x14ac:dyDescent="0.35">
      <c r="A180" s="16">
        <v>44030</v>
      </c>
      <c r="B180" s="15">
        <f t="shared" si="9"/>
        <v>1023194</v>
      </c>
      <c r="C180" s="14">
        <v>8059</v>
      </c>
      <c r="D180" s="14">
        <v>128</v>
      </c>
      <c r="E180" s="15">
        <v>0</v>
      </c>
      <c r="F180" s="14">
        <v>24</v>
      </c>
      <c r="G180" s="14">
        <v>1129</v>
      </c>
      <c r="H180" s="15">
        <f t="shared" si="10"/>
        <v>32588</v>
      </c>
      <c r="I180" s="14">
        <v>8359</v>
      </c>
      <c r="J180" s="14">
        <v>3012</v>
      </c>
      <c r="K180" s="14">
        <v>11371</v>
      </c>
      <c r="L180" s="14">
        <v>169</v>
      </c>
      <c r="M180" s="14"/>
      <c r="N180" s="14"/>
      <c r="O180" s="14"/>
      <c r="P180" s="14"/>
      <c r="Q180" s="15">
        <f t="shared" si="12"/>
        <v>1.6094315624694256E-2</v>
      </c>
      <c r="R180" s="14"/>
      <c r="S180" s="14"/>
      <c r="T180" s="15">
        <f t="shared" si="11"/>
        <v>17521.714285714286</v>
      </c>
    </row>
    <row r="181" spans="1:20" x14ac:dyDescent="0.35">
      <c r="A181" s="16">
        <v>44031</v>
      </c>
      <c r="B181" s="15">
        <f t="shared" si="9"/>
        <v>1028782</v>
      </c>
      <c r="C181" s="14">
        <v>5588</v>
      </c>
      <c r="D181" s="14">
        <v>74</v>
      </c>
      <c r="E181" s="15">
        <v>0</v>
      </c>
      <c r="F181" s="14">
        <v>18</v>
      </c>
      <c r="G181" s="14">
        <v>895</v>
      </c>
      <c r="H181" s="15">
        <f t="shared" si="10"/>
        <v>33483</v>
      </c>
      <c r="I181" s="14">
        <v>5786</v>
      </c>
      <c r="J181" s="14">
        <v>2176</v>
      </c>
      <c r="K181" s="14">
        <v>7962</v>
      </c>
      <c r="L181" s="14">
        <v>111</v>
      </c>
      <c r="M181" s="14"/>
      <c r="N181" s="14"/>
      <c r="O181" s="14"/>
      <c r="P181" s="14"/>
      <c r="Q181" s="15">
        <f t="shared" si="12"/>
        <v>1.6054412934435013E-2</v>
      </c>
      <c r="R181" s="14"/>
      <c r="S181" s="14"/>
      <c r="T181" s="15">
        <f t="shared" si="11"/>
        <v>17600.857142857141</v>
      </c>
    </row>
    <row r="182" spans="1:20" x14ac:dyDescent="0.35">
      <c r="A182" s="16">
        <v>44032</v>
      </c>
      <c r="B182" s="15">
        <f t="shared" si="9"/>
        <v>1041828</v>
      </c>
      <c r="C182" s="14">
        <v>13046</v>
      </c>
      <c r="D182" s="14">
        <v>279</v>
      </c>
      <c r="E182" s="15">
        <v>0</v>
      </c>
      <c r="F182" s="14">
        <v>34</v>
      </c>
      <c r="G182" s="14">
        <v>1353</v>
      </c>
      <c r="H182" s="15">
        <f t="shared" si="10"/>
        <v>34836</v>
      </c>
      <c r="I182" s="14">
        <v>13503</v>
      </c>
      <c r="J182" s="14">
        <v>5100</v>
      </c>
      <c r="K182" s="14">
        <v>18603</v>
      </c>
      <c r="L182" s="14">
        <v>357</v>
      </c>
      <c r="M182" s="14"/>
      <c r="N182" s="14"/>
      <c r="O182" s="14"/>
      <c r="P182" s="14"/>
      <c r="Q182" s="15">
        <f t="shared" si="12"/>
        <v>1.6209682760447711E-2</v>
      </c>
      <c r="R182" s="14"/>
      <c r="S182" s="14"/>
      <c r="T182" s="15">
        <f t="shared" si="11"/>
        <v>17256</v>
      </c>
    </row>
    <row r="183" spans="1:20" x14ac:dyDescent="0.35">
      <c r="A183" s="16">
        <v>44033</v>
      </c>
      <c r="B183" s="15">
        <f t="shared" si="9"/>
        <v>1055626</v>
      </c>
      <c r="C183" s="14">
        <v>13798</v>
      </c>
      <c r="D183" s="14">
        <v>255</v>
      </c>
      <c r="E183" s="15">
        <v>0</v>
      </c>
      <c r="F183" s="14">
        <v>36</v>
      </c>
      <c r="G183" s="14">
        <v>1448</v>
      </c>
      <c r="H183" s="15">
        <f t="shared" si="10"/>
        <v>36284</v>
      </c>
      <c r="I183" s="14">
        <v>14414</v>
      </c>
      <c r="J183" s="14">
        <v>5597</v>
      </c>
      <c r="K183" s="14">
        <v>20011</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1068545</v>
      </c>
      <c r="C184" s="14">
        <v>12919</v>
      </c>
      <c r="D184" s="14">
        <v>258</v>
      </c>
      <c r="E184" s="15">
        <v>0</v>
      </c>
      <c r="F184" s="14">
        <v>51</v>
      </c>
      <c r="G184" s="14">
        <v>1663</v>
      </c>
      <c r="H184" s="15">
        <f t="shared" si="10"/>
        <v>37947</v>
      </c>
      <c r="I184" s="14">
        <v>13405</v>
      </c>
      <c r="J184" s="14">
        <v>5395</v>
      </c>
      <c r="K184" s="14">
        <v>18800</v>
      </c>
      <c r="L184" s="14">
        <v>328</v>
      </c>
      <c r="M184" s="14"/>
      <c r="N184" s="14"/>
      <c r="O184" s="14"/>
      <c r="P184" s="14"/>
      <c r="Q184" s="15">
        <f t="shared" si="12"/>
        <v>1.6743483582011821E-2</v>
      </c>
      <c r="R184" s="14"/>
      <c r="S184" s="14"/>
      <c r="T184" s="15">
        <f t="shared" si="11"/>
        <v>16458.428571428572</v>
      </c>
    </row>
    <row r="185" spans="1:20" x14ac:dyDescent="0.35">
      <c r="A185" s="16">
        <v>44035</v>
      </c>
      <c r="B185" s="15">
        <f t="shared" si="9"/>
        <v>1082286</v>
      </c>
      <c r="C185" s="14">
        <v>13741</v>
      </c>
      <c r="D185" s="14">
        <v>258</v>
      </c>
      <c r="E185" s="15">
        <v>0</v>
      </c>
      <c r="F185" s="14">
        <v>28</v>
      </c>
      <c r="G185" s="14">
        <v>1598</v>
      </c>
      <c r="H185" s="15">
        <f t="shared" si="10"/>
        <v>39545</v>
      </c>
      <c r="I185" s="14">
        <v>14222</v>
      </c>
      <c r="J185" s="14">
        <v>6710</v>
      </c>
      <c r="K185" s="14">
        <v>20932</v>
      </c>
      <c r="L185" s="14">
        <v>348</v>
      </c>
      <c r="M185" s="14"/>
      <c r="N185" s="14"/>
      <c r="O185" s="14"/>
      <c r="P185" s="14"/>
      <c r="Q185" s="15">
        <f t="shared" si="12"/>
        <v>1.6717169123311591E-2</v>
      </c>
      <c r="R185" s="14"/>
      <c r="S185" s="14"/>
      <c r="T185" s="15">
        <f t="shared" si="11"/>
        <v>16689.428571428572</v>
      </c>
    </row>
    <row r="186" spans="1:20" x14ac:dyDescent="0.35">
      <c r="A186" s="16">
        <v>44036</v>
      </c>
      <c r="B186" s="15">
        <f t="shared" si="9"/>
        <v>1094868</v>
      </c>
      <c r="C186" s="14">
        <v>12582</v>
      </c>
      <c r="D186" s="14">
        <v>257</v>
      </c>
      <c r="E186" s="15">
        <v>0</v>
      </c>
      <c r="F186" s="14">
        <v>32</v>
      </c>
      <c r="G186" s="14">
        <v>1531</v>
      </c>
      <c r="H186" s="15">
        <f t="shared" si="10"/>
        <v>41076</v>
      </c>
      <c r="I186" s="14">
        <v>13067</v>
      </c>
      <c r="J186" s="14">
        <v>5353</v>
      </c>
      <c r="K186" s="14">
        <v>18420</v>
      </c>
      <c r="L186" s="14">
        <v>332</v>
      </c>
      <c r="M186" s="14"/>
      <c r="N186" s="14"/>
      <c r="O186" s="14"/>
      <c r="P186" s="14"/>
      <c r="Q186" s="15">
        <f t="shared" si="12"/>
        <v>1.708025047588696E-2</v>
      </c>
      <c r="R186" s="14"/>
      <c r="S186" s="14"/>
      <c r="T186" s="15">
        <f t="shared" si="11"/>
        <v>16585.571428571428</v>
      </c>
    </row>
    <row r="187" spans="1:20" x14ac:dyDescent="0.35">
      <c r="A187" s="16">
        <v>44037</v>
      </c>
      <c r="B187" s="15">
        <f t="shared" si="9"/>
        <v>1102991</v>
      </c>
      <c r="C187" s="14">
        <v>8123</v>
      </c>
      <c r="D187" s="14">
        <v>159</v>
      </c>
      <c r="E187" s="15">
        <v>0</v>
      </c>
      <c r="F187" s="14">
        <v>49</v>
      </c>
      <c r="G187" s="14">
        <v>1319</v>
      </c>
      <c r="H187" s="15">
        <f t="shared" si="10"/>
        <v>42395</v>
      </c>
      <c r="I187" s="14">
        <v>8447</v>
      </c>
      <c r="J187" s="14">
        <v>3469</v>
      </c>
      <c r="K187" s="14">
        <v>11916</v>
      </c>
      <c r="L187" s="14">
        <v>199</v>
      </c>
      <c r="M187" s="14"/>
      <c r="N187" s="14"/>
      <c r="O187" s="14"/>
      <c r="P187" s="14"/>
      <c r="Q187" s="15">
        <f t="shared" si="12"/>
        <v>1.7257638626933233E-2</v>
      </c>
      <c r="R187" s="14"/>
      <c r="S187" s="14"/>
      <c r="T187" s="15">
        <f t="shared" si="11"/>
        <v>16663.428571428572</v>
      </c>
    </row>
    <row r="188" spans="1:20" x14ac:dyDescent="0.35">
      <c r="A188" s="16">
        <v>44038</v>
      </c>
      <c r="B188" s="15">
        <f t="shared" si="9"/>
        <v>1108167</v>
      </c>
      <c r="C188" s="14">
        <v>5176</v>
      </c>
      <c r="D188" s="14">
        <v>101</v>
      </c>
      <c r="E188" s="15">
        <v>0</v>
      </c>
      <c r="F188" s="14">
        <v>29</v>
      </c>
      <c r="G188" s="14">
        <v>1079</v>
      </c>
      <c r="H188" s="15">
        <f t="shared" si="10"/>
        <v>43474</v>
      </c>
      <c r="I188" s="14">
        <v>5359</v>
      </c>
      <c r="J188" s="14">
        <v>2307</v>
      </c>
      <c r="K188" s="14">
        <v>7666</v>
      </c>
      <c r="L188" s="14">
        <v>126</v>
      </c>
      <c r="M188" s="14"/>
      <c r="N188" s="14"/>
      <c r="O188" s="14"/>
      <c r="P188" s="14"/>
      <c r="Q188" s="15">
        <f t="shared" si="12"/>
        <v>1.7430467219032558E-2</v>
      </c>
      <c r="R188" s="14"/>
      <c r="S188" s="14"/>
      <c r="T188" s="15">
        <f t="shared" si="11"/>
        <v>16621.142857142859</v>
      </c>
    </row>
    <row r="189" spans="1:20" x14ac:dyDescent="0.35">
      <c r="A189" s="16">
        <v>44039</v>
      </c>
      <c r="B189" s="15">
        <f t="shared" si="9"/>
        <v>1123611</v>
      </c>
      <c r="C189" s="14">
        <v>15444</v>
      </c>
      <c r="D189" s="14">
        <v>361</v>
      </c>
      <c r="E189" s="15">
        <v>0</v>
      </c>
      <c r="F189" s="14">
        <v>38</v>
      </c>
      <c r="G189" s="14">
        <v>1457</v>
      </c>
      <c r="H189" s="15">
        <f t="shared" si="10"/>
        <v>44931</v>
      </c>
      <c r="I189" s="14">
        <v>16093</v>
      </c>
      <c r="J189" s="14">
        <v>6617</v>
      </c>
      <c r="K189" s="14">
        <v>22710</v>
      </c>
      <c r="L189" s="14">
        <v>434</v>
      </c>
      <c r="M189" s="14"/>
      <c r="N189" s="14"/>
      <c r="O189" s="14"/>
      <c r="P189" s="14"/>
      <c r="Q189" s="15">
        <f t="shared" si="12"/>
        <v>1.7475405753185836E-2</v>
      </c>
      <c r="R189" s="14"/>
      <c r="S189" s="14"/>
      <c r="T189" s="15">
        <f t="shared" si="11"/>
        <v>17207.857142857141</v>
      </c>
    </row>
    <row r="190" spans="1:20" x14ac:dyDescent="0.35">
      <c r="A190" s="16">
        <v>44040</v>
      </c>
      <c r="B190" s="15">
        <f t="shared" si="9"/>
        <v>1141216</v>
      </c>
      <c r="C190" s="14">
        <v>17605</v>
      </c>
      <c r="D190" s="14">
        <v>320</v>
      </c>
      <c r="E190" s="15">
        <v>0</v>
      </c>
      <c r="F190" s="14">
        <v>41</v>
      </c>
      <c r="G190" s="14">
        <v>1541</v>
      </c>
      <c r="H190" s="15">
        <f t="shared" si="10"/>
        <v>46472</v>
      </c>
      <c r="I190" s="14">
        <v>18348</v>
      </c>
      <c r="J190" s="14">
        <v>8376</v>
      </c>
      <c r="K190" s="14">
        <v>26724</v>
      </c>
      <c r="L190" s="14">
        <v>398</v>
      </c>
      <c r="M190" s="14"/>
      <c r="N190" s="14"/>
      <c r="O190" s="14"/>
      <c r="P190" s="14"/>
      <c r="Q190" s="15">
        <f t="shared" si="12"/>
        <v>1.7024723200805236E-2</v>
      </c>
      <c r="R190" s="14"/>
      <c r="S190" s="14"/>
      <c r="T190" s="15">
        <f t="shared" si="11"/>
        <v>18166.857142857141</v>
      </c>
    </row>
    <row r="191" spans="1:20" x14ac:dyDescent="0.35">
      <c r="A191" s="16">
        <v>44041</v>
      </c>
      <c r="B191" s="15">
        <f t="shared" si="9"/>
        <v>1156825</v>
      </c>
      <c r="C191" s="14">
        <v>15609</v>
      </c>
      <c r="D191" s="14">
        <v>319</v>
      </c>
      <c r="E191" s="15">
        <v>0</v>
      </c>
      <c r="F191" s="14">
        <v>22</v>
      </c>
      <c r="G191" s="14">
        <v>1659</v>
      </c>
      <c r="H191" s="15">
        <f t="shared" si="10"/>
        <v>48131</v>
      </c>
      <c r="I191" s="14">
        <v>16217</v>
      </c>
      <c r="J191" s="14">
        <v>7241</v>
      </c>
      <c r="K191" s="14">
        <v>23458</v>
      </c>
      <c r="L191" s="14">
        <v>388</v>
      </c>
      <c r="M191" s="14"/>
      <c r="N191" s="14"/>
      <c r="O191" s="14"/>
      <c r="P191" s="14"/>
      <c r="Q191" s="15">
        <f t="shared" si="12"/>
        <v>1.6878309286483699E-2</v>
      </c>
      <c r="R191" s="14"/>
      <c r="S191" s="14"/>
      <c r="T191" s="15">
        <f t="shared" si="11"/>
        <v>18832.285714285714</v>
      </c>
    </row>
    <row r="192" spans="1:20" x14ac:dyDescent="0.35">
      <c r="A192" s="16">
        <v>44042</v>
      </c>
      <c r="B192" s="15">
        <f t="shared" si="9"/>
        <v>1172593</v>
      </c>
      <c r="C192" s="14">
        <v>15768</v>
      </c>
      <c r="D192" s="14">
        <v>336</v>
      </c>
      <c r="E192" s="15">
        <v>0</v>
      </c>
      <c r="F192" s="14">
        <v>41</v>
      </c>
      <c r="G192" s="14">
        <v>1546</v>
      </c>
      <c r="H192" s="15">
        <f t="shared" si="10"/>
        <v>49677</v>
      </c>
      <c r="I192" s="14">
        <v>16300</v>
      </c>
      <c r="J192" s="14">
        <v>7566</v>
      </c>
      <c r="K192" s="14">
        <v>23866</v>
      </c>
      <c r="L192" s="14">
        <v>421</v>
      </c>
      <c r="M192" s="14"/>
      <c r="N192" s="14"/>
      <c r="O192" s="14"/>
      <c r="P192" s="14"/>
      <c r="Q192" s="15">
        <f t="shared" si="12"/>
        <v>1.7052537845057881E-2</v>
      </c>
      <c r="R192" s="14"/>
      <c r="S192" s="14"/>
      <c r="T192" s="15">
        <f t="shared" si="11"/>
        <v>19251.428571428572</v>
      </c>
    </row>
    <row r="193" spans="1:20" x14ac:dyDescent="0.35">
      <c r="A193" s="16">
        <v>44043</v>
      </c>
      <c r="B193" s="15">
        <f t="shared" si="9"/>
        <v>1187305</v>
      </c>
      <c r="C193" s="14">
        <v>14712</v>
      </c>
      <c r="D193" s="14">
        <v>319</v>
      </c>
      <c r="E193" s="15">
        <v>0</v>
      </c>
      <c r="F193" s="14">
        <v>6</v>
      </c>
      <c r="G193" s="14">
        <v>476</v>
      </c>
      <c r="H193" s="15">
        <f t="shared" si="10"/>
        <v>50153</v>
      </c>
      <c r="I193" s="14">
        <v>15315</v>
      </c>
      <c r="J193" s="14">
        <v>6908</v>
      </c>
      <c r="K193" s="14">
        <v>22223</v>
      </c>
      <c r="L193" s="14">
        <v>394</v>
      </c>
      <c r="M193" s="14"/>
      <c r="N193" s="14"/>
      <c r="O193" s="14"/>
      <c r="P193" s="14"/>
      <c r="Q193" s="15">
        <f t="shared" si="12"/>
        <v>1.7031963799859991E-2</v>
      </c>
      <c r="R193" s="14"/>
      <c r="S193" s="14"/>
      <c r="T193" s="15">
        <f t="shared" si="11"/>
        <v>19794.714285714286</v>
      </c>
    </row>
    <row r="194" spans="1:20" x14ac:dyDescent="0.35">
      <c r="A194" s="16">
        <v>44044</v>
      </c>
      <c r="B194" s="15">
        <f t="shared" si="9"/>
        <v>1195117</v>
      </c>
      <c r="C194" s="14">
        <v>7812</v>
      </c>
      <c r="D194" s="14">
        <v>147</v>
      </c>
      <c r="E194" s="15">
        <v>0</v>
      </c>
      <c r="F194" s="14">
        <v>11</v>
      </c>
      <c r="G194" s="14">
        <v>419</v>
      </c>
      <c r="H194" s="15">
        <f t="shared" si="10"/>
        <v>50572</v>
      </c>
      <c r="I194" s="14">
        <v>8141</v>
      </c>
      <c r="J194" s="14">
        <v>3291</v>
      </c>
      <c r="K194" s="14">
        <v>11432</v>
      </c>
      <c r="L194" s="14">
        <v>190</v>
      </c>
      <c r="M194" s="14"/>
      <c r="N194" s="14"/>
      <c r="O194" s="14"/>
      <c r="P194" s="14"/>
      <c r="Q194" s="15">
        <f t="shared" si="12"/>
        <v>1.7026484838389616E-2</v>
      </c>
      <c r="R194" s="14"/>
      <c r="S194" s="14"/>
      <c r="T194" s="15">
        <f t="shared" si="11"/>
        <v>19725.571428571428</v>
      </c>
    </row>
    <row r="195" spans="1:20" x14ac:dyDescent="0.35">
      <c r="A195" s="16">
        <v>44045</v>
      </c>
      <c r="B195" s="15">
        <f t="shared" si="9"/>
        <v>1200823</v>
      </c>
      <c r="C195" s="14">
        <v>5706</v>
      </c>
      <c r="D195" s="14">
        <v>109</v>
      </c>
      <c r="E195" s="15">
        <v>0</v>
      </c>
      <c r="F195" s="14">
        <v>27</v>
      </c>
      <c r="G195" s="14">
        <v>1339</v>
      </c>
      <c r="H195" s="15">
        <f t="shared" si="10"/>
        <v>51911</v>
      </c>
      <c r="I195" s="14">
        <v>5910</v>
      </c>
      <c r="J195" s="14">
        <v>2523</v>
      </c>
      <c r="K195" s="14">
        <v>8433</v>
      </c>
      <c r="L195" s="14">
        <v>135</v>
      </c>
      <c r="M195" s="14"/>
      <c r="N195" s="14"/>
      <c r="O195" s="14"/>
      <c r="P195" s="14"/>
      <c r="Q195" s="15">
        <f t="shared" si="12"/>
        <v>1.6997248750414126E-2</v>
      </c>
      <c r="R195" s="14"/>
      <c r="S195" s="14"/>
      <c r="T195" s="15">
        <f t="shared" si="11"/>
        <v>19835.142857142859</v>
      </c>
    </row>
    <row r="196" spans="1:20" x14ac:dyDescent="0.35">
      <c r="A196" s="16">
        <v>44046</v>
      </c>
      <c r="B196" s="15">
        <f t="shared" ref="B196:B259" si="13">C196+B195</f>
        <v>1219276</v>
      </c>
      <c r="C196" s="14">
        <v>18453</v>
      </c>
      <c r="D196" s="14">
        <v>358</v>
      </c>
      <c r="E196" s="15">
        <v>0</v>
      </c>
      <c r="F196" s="14">
        <v>18</v>
      </c>
      <c r="G196" s="14">
        <v>1810</v>
      </c>
      <c r="H196" s="15">
        <f t="shared" ref="H196:H259" si="14">G196+H195</f>
        <v>53721</v>
      </c>
      <c r="I196" s="14">
        <v>19235</v>
      </c>
      <c r="J196" s="14">
        <v>8419</v>
      </c>
      <c r="K196" s="14">
        <v>27654</v>
      </c>
      <c r="L196" s="14">
        <v>424</v>
      </c>
      <c r="M196" s="14"/>
      <c r="N196" s="14"/>
      <c r="O196" s="14"/>
      <c r="P196" s="14"/>
      <c r="Q196" s="15">
        <f t="shared" si="12"/>
        <v>1.6343278392099588E-2</v>
      </c>
      <c r="R196" s="14"/>
      <c r="S196" s="14"/>
      <c r="T196" s="15">
        <f t="shared" si="11"/>
        <v>20541.428571428572</v>
      </c>
    </row>
    <row r="197" spans="1:20" x14ac:dyDescent="0.35">
      <c r="A197" s="16">
        <v>44047</v>
      </c>
      <c r="B197" s="15">
        <f t="shared" si="13"/>
        <v>1235766</v>
      </c>
      <c r="C197" s="14">
        <v>16490</v>
      </c>
      <c r="D197" s="14">
        <v>308</v>
      </c>
      <c r="E197" s="15">
        <v>0</v>
      </c>
      <c r="F197" s="14">
        <v>20</v>
      </c>
      <c r="G197" s="14">
        <v>1714</v>
      </c>
      <c r="H197" s="15">
        <f t="shared" si="14"/>
        <v>55435</v>
      </c>
      <c r="I197" s="14">
        <v>17169</v>
      </c>
      <c r="J197" s="14">
        <v>8445</v>
      </c>
      <c r="K197" s="14">
        <v>25614</v>
      </c>
      <c r="L197" s="14">
        <v>395</v>
      </c>
      <c r="M197" s="14"/>
      <c r="N197" s="14"/>
      <c r="O197" s="14"/>
      <c r="P197" s="14"/>
      <c r="Q197" s="15">
        <f t="shared" si="12"/>
        <v>1.6449397252593215E-2</v>
      </c>
      <c r="R197" s="14"/>
      <c r="S197" s="14"/>
      <c r="T197" s="15">
        <f t="shared" si="11"/>
        <v>20382.857142857141</v>
      </c>
    </row>
    <row r="198" spans="1:20" x14ac:dyDescent="0.35">
      <c r="A198" s="16">
        <v>44048</v>
      </c>
      <c r="B198" s="15">
        <f t="shared" si="13"/>
        <v>1253132</v>
      </c>
      <c r="C198" s="14">
        <v>17366</v>
      </c>
      <c r="D198" s="14">
        <v>333</v>
      </c>
      <c r="E198" s="15">
        <v>0</v>
      </c>
      <c r="F198" s="14">
        <v>37</v>
      </c>
      <c r="G198" s="14">
        <v>1928</v>
      </c>
      <c r="H198" s="15">
        <f t="shared" si="14"/>
        <v>57363</v>
      </c>
      <c r="I198" s="14">
        <v>18081</v>
      </c>
      <c r="J198" s="14">
        <v>8276</v>
      </c>
      <c r="K198" s="14">
        <v>26357</v>
      </c>
      <c r="L198" s="14">
        <v>413</v>
      </c>
      <c r="M198" s="14"/>
      <c r="N198" s="14"/>
      <c r="O198" s="14"/>
      <c r="P198" s="14"/>
      <c r="Q198" s="15">
        <f t="shared" si="12"/>
        <v>1.6293558823731444E-2</v>
      </c>
      <c r="R198" s="14"/>
      <c r="S198" s="14"/>
      <c r="T198" s="15">
        <f t="shared" si="11"/>
        <v>20797</v>
      </c>
    </row>
    <row r="199" spans="1:20" x14ac:dyDescent="0.35">
      <c r="A199" s="16">
        <v>44049</v>
      </c>
      <c r="B199" s="15">
        <f t="shared" si="13"/>
        <v>1269099</v>
      </c>
      <c r="C199" s="14">
        <v>15967</v>
      </c>
      <c r="D199" s="14">
        <v>354</v>
      </c>
      <c r="E199" s="15">
        <v>0</v>
      </c>
      <c r="F199" s="14">
        <v>26</v>
      </c>
      <c r="G199" s="14">
        <v>1802</v>
      </c>
      <c r="H199" s="15">
        <f t="shared" si="14"/>
        <v>59165</v>
      </c>
      <c r="I199" s="14">
        <v>16582</v>
      </c>
      <c r="J199" s="14">
        <v>7755</v>
      </c>
      <c r="K199" s="14">
        <v>24337</v>
      </c>
      <c r="L199" s="14">
        <v>445</v>
      </c>
      <c r="M199" s="14"/>
      <c r="N199" s="14"/>
      <c r="O199" s="14"/>
      <c r="P199" s="14"/>
      <c r="Q199" s="15">
        <f t="shared" si="12"/>
        <v>1.6405340636768229E-2</v>
      </c>
      <c r="R199" s="14"/>
      <c r="S199" s="14"/>
      <c r="T199" s="15">
        <f t="shared" si="11"/>
        <v>20864.285714285714</v>
      </c>
    </row>
    <row r="200" spans="1:20" x14ac:dyDescent="0.35">
      <c r="A200" s="16">
        <v>44050</v>
      </c>
      <c r="B200" s="15">
        <f t="shared" si="13"/>
        <v>1285055</v>
      </c>
      <c r="C200" s="14">
        <v>15956</v>
      </c>
      <c r="D200" s="14">
        <v>299</v>
      </c>
      <c r="E200" s="15">
        <v>0</v>
      </c>
      <c r="F200" s="14">
        <v>17</v>
      </c>
      <c r="G200" s="14">
        <v>1893</v>
      </c>
      <c r="H200" s="15">
        <f t="shared" si="14"/>
        <v>61058</v>
      </c>
      <c r="I200" s="14">
        <v>16596</v>
      </c>
      <c r="J200" s="14">
        <v>7021</v>
      </c>
      <c r="K200" s="14">
        <v>23617</v>
      </c>
      <c r="L200" s="14">
        <v>362</v>
      </c>
      <c r="M200" s="14"/>
      <c r="N200" s="14"/>
      <c r="O200" s="14"/>
      <c r="P200" s="14"/>
      <c r="Q200" s="15">
        <f t="shared" si="12"/>
        <v>1.6033205827297142E-2</v>
      </c>
      <c r="R200" s="14"/>
      <c r="S200" s="14"/>
      <c r="T200" s="15">
        <f t="shared" si="11"/>
        <v>21063.428571428572</v>
      </c>
    </row>
    <row r="201" spans="1:20" x14ac:dyDescent="0.35">
      <c r="A201" s="16">
        <v>44051</v>
      </c>
      <c r="B201" s="15">
        <f t="shared" si="13"/>
        <v>1294422</v>
      </c>
      <c r="C201" s="14">
        <v>9367</v>
      </c>
      <c r="D201" s="14">
        <v>169</v>
      </c>
      <c r="E201" s="15">
        <v>0</v>
      </c>
      <c r="F201" s="14">
        <v>19</v>
      </c>
      <c r="G201" s="14">
        <v>1515</v>
      </c>
      <c r="H201" s="15">
        <f t="shared" si="14"/>
        <v>62573</v>
      </c>
      <c r="I201" s="14">
        <v>9745</v>
      </c>
      <c r="J201" s="14">
        <v>3784</v>
      </c>
      <c r="K201" s="14">
        <v>13529</v>
      </c>
      <c r="L201" s="14">
        <v>220</v>
      </c>
      <c r="M201" s="14"/>
      <c r="N201" s="14"/>
      <c r="O201" s="14"/>
      <c r="P201" s="14"/>
      <c r="Q201" s="15">
        <f t="shared" si="12"/>
        <v>1.6008987501755372E-2</v>
      </c>
      <c r="R201" s="14"/>
      <c r="S201" s="14"/>
      <c r="T201" s="15">
        <f t="shared" ref="T201:T264" si="15">AVERAGE(K195:K201)</f>
        <v>21363</v>
      </c>
    </row>
    <row r="202" spans="1:20" x14ac:dyDescent="0.35">
      <c r="A202" s="16">
        <v>44052</v>
      </c>
      <c r="B202" s="15">
        <f t="shared" si="13"/>
        <v>1300699</v>
      </c>
      <c r="C202" s="14">
        <v>6277</v>
      </c>
      <c r="D202" s="14">
        <v>85</v>
      </c>
      <c r="E202" s="15">
        <v>0</v>
      </c>
      <c r="F202" s="14">
        <v>14</v>
      </c>
      <c r="G202" s="14">
        <v>1258</v>
      </c>
      <c r="H202" s="15">
        <f t="shared" si="14"/>
        <v>63831</v>
      </c>
      <c r="I202" s="14">
        <v>6500</v>
      </c>
      <c r="J202" s="14">
        <v>2988</v>
      </c>
      <c r="K202" s="14">
        <v>9488</v>
      </c>
      <c r="L202" s="14">
        <v>106</v>
      </c>
      <c r="M202" s="14"/>
      <c r="N202" s="14"/>
      <c r="O202" s="14"/>
      <c r="P202" s="14"/>
      <c r="Q202" s="15">
        <f t="shared" si="12"/>
        <v>1.5704268373661984E-2</v>
      </c>
      <c r="R202" s="14"/>
      <c r="S202" s="14"/>
      <c r="T202" s="15">
        <f t="shared" si="15"/>
        <v>21513.714285714286</v>
      </c>
    </row>
    <row r="203" spans="1:20" x14ac:dyDescent="0.35">
      <c r="A203" s="16">
        <v>44053</v>
      </c>
      <c r="B203" s="15">
        <f t="shared" si="13"/>
        <v>1320813</v>
      </c>
      <c r="C203" s="14">
        <v>20114</v>
      </c>
      <c r="D203" s="14">
        <v>374</v>
      </c>
      <c r="E203" s="15">
        <v>0</v>
      </c>
      <c r="F203" s="14">
        <v>32</v>
      </c>
      <c r="G203" s="14">
        <v>1889</v>
      </c>
      <c r="H203" s="15">
        <f t="shared" si="14"/>
        <v>65720</v>
      </c>
      <c r="I203" s="14">
        <v>20938</v>
      </c>
      <c r="J203" s="14">
        <v>9900</v>
      </c>
      <c r="K203" s="14">
        <v>30838</v>
      </c>
      <c r="L203" s="14">
        <v>468</v>
      </c>
      <c r="M203" s="14"/>
      <c r="N203" s="14"/>
      <c r="O203" s="14"/>
      <c r="P203" s="14"/>
      <c r="Q203" s="15">
        <f t="shared" ref="Q203:Q213" si="16">((SUM(L197:L203))/(SUM(K197:K203)))</f>
        <v>1.5665236051502145E-2</v>
      </c>
      <c r="R203" s="14"/>
      <c r="S203" s="14"/>
      <c r="T203" s="15">
        <f t="shared" si="15"/>
        <v>21968.571428571428</v>
      </c>
    </row>
    <row r="204" spans="1:20" x14ac:dyDescent="0.35">
      <c r="A204" s="16">
        <v>44054</v>
      </c>
      <c r="B204" s="15">
        <f t="shared" si="13"/>
        <v>1339200</v>
      </c>
      <c r="C204" s="14">
        <v>18387</v>
      </c>
      <c r="D204" s="14">
        <v>284</v>
      </c>
      <c r="E204" s="15">
        <v>0</v>
      </c>
      <c r="F204" s="14">
        <v>10</v>
      </c>
      <c r="G204" s="14">
        <v>732</v>
      </c>
      <c r="H204" s="15">
        <f t="shared" si="14"/>
        <v>66452</v>
      </c>
      <c r="I204" s="14">
        <v>19154</v>
      </c>
      <c r="J204" s="14">
        <v>9985</v>
      </c>
      <c r="K204" s="14">
        <v>29139</v>
      </c>
      <c r="L204" s="14">
        <v>356</v>
      </c>
      <c r="M204" s="14"/>
      <c r="N204" s="14"/>
      <c r="O204" s="14"/>
      <c r="P204" s="14"/>
      <c r="Q204" s="15">
        <f t="shared" si="16"/>
        <v>1.5066272527891675E-2</v>
      </c>
      <c r="R204" s="14"/>
      <c r="S204" s="14"/>
      <c r="T204" s="15">
        <f t="shared" si="15"/>
        <v>22472.142857142859</v>
      </c>
    </row>
    <row r="205" spans="1:20" x14ac:dyDescent="0.35">
      <c r="A205" s="16">
        <v>44055</v>
      </c>
      <c r="B205" s="15">
        <f t="shared" si="13"/>
        <v>1358032</v>
      </c>
      <c r="C205" s="14">
        <v>18832</v>
      </c>
      <c r="D205" s="14">
        <v>304</v>
      </c>
      <c r="E205" s="15">
        <v>0</v>
      </c>
      <c r="F205" s="14">
        <v>23</v>
      </c>
      <c r="G205" s="14">
        <v>1848</v>
      </c>
      <c r="H205" s="15">
        <f t="shared" si="14"/>
        <v>68300</v>
      </c>
      <c r="I205" s="14">
        <v>19609</v>
      </c>
      <c r="J205" s="14">
        <v>9606</v>
      </c>
      <c r="K205" s="14">
        <v>29215</v>
      </c>
      <c r="L205" s="14">
        <v>391</v>
      </c>
      <c r="M205" s="14"/>
      <c r="N205" s="14"/>
      <c r="O205" s="14"/>
      <c r="P205" s="14"/>
      <c r="Q205" s="15">
        <f t="shared" si="16"/>
        <v>1.4660065058721427E-2</v>
      </c>
      <c r="R205" s="14"/>
      <c r="S205" s="14"/>
      <c r="T205" s="15">
        <f t="shared" si="15"/>
        <v>22880.428571428572</v>
      </c>
    </row>
    <row r="206" spans="1:20" x14ac:dyDescent="0.35">
      <c r="A206" s="16">
        <v>44056</v>
      </c>
      <c r="B206" s="15">
        <f t="shared" si="13"/>
        <v>1376300</v>
      </c>
      <c r="C206" s="14">
        <v>18268</v>
      </c>
      <c r="D206" s="14">
        <v>349</v>
      </c>
      <c r="E206" s="15">
        <v>0</v>
      </c>
      <c r="F206" s="14">
        <v>23</v>
      </c>
      <c r="G206" s="14">
        <v>1786</v>
      </c>
      <c r="H206" s="15">
        <f t="shared" si="14"/>
        <v>70086</v>
      </c>
      <c r="I206" s="14">
        <v>19057</v>
      </c>
      <c r="J206" s="14">
        <v>9082</v>
      </c>
      <c r="K206" s="14">
        <v>28139</v>
      </c>
      <c r="L206" s="14">
        <v>444</v>
      </c>
      <c r="M206" s="14"/>
      <c r="N206" s="14"/>
      <c r="O206" s="14"/>
      <c r="P206" s="14"/>
      <c r="Q206" s="15">
        <f t="shared" si="16"/>
        <v>1.4314030433324186E-2</v>
      </c>
      <c r="R206" s="14"/>
      <c r="S206" s="14"/>
      <c r="T206" s="15">
        <f t="shared" si="15"/>
        <v>23423.571428571428</v>
      </c>
    </row>
    <row r="207" spans="1:20" x14ac:dyDescent="0.35">
      <c r="A207" s="16">
        <v>44057</v>
      </c>
      <c r="B207" s="15">
        <f t="shared" si="13"/>
        <v>1394917</v>
      </c>
      <c r="C207" s="14">
        <v>18617</v>
      </c>
      <c r="D207" s="14">
        <v>343</v>
      </c>
      <c r="E207" s="15">
        <v>0</v>
      </c>
      <c r="F207" s="14">
        <v>27</v>
      </c>
      <c r="G207" s="14">
        <v>1781</v>
      </c>
      <c r="H207" s="15">
        <f t="shared" si="14"/>
        <v>71867</v>
      </c>
      <c r="I207" s="14">
        <v>19442</v>
      </c>
      <c r="J207" s="14">
        <v>8527</v>
      </c>
      <c r="K207" s="14">
        <v>27969</v>
      </c>
      <c r="L207" s="14">
        <v>416</v>
      </c>
      <c r="M207" s="14"/>
      <c r="N207" s="14"/>
      <c r="O207" s="14"/>
      <c r="P207" s="14"/>
      <c r="Q207" s="15">
        <f t="shared" si="16"/>
        <v>1.4264750441131912E-2</v>
      </c>
      <c r="R207" s="14"/>
      <c r="S207" s="14"/>
      <c r="T207" s="15">
        <f t="shared" si="15"/>
        <v>24045.285714285714</v>
      </c>
    </row>
    <row r="208" spans="1:20" x14ac:dyDescent="0.35">
      <c r="A208" s="16">
        <v>44058</v>
      </c>
      <c r="B208" s="15">
        <f t="shared" si="13"/>
        <v>1405027</v>
      </c>
      <c r="C208" s="14">
        <v>10110</v>
      </c>
      <c r="D208" s="14">
        <v>151</v>
      </c>
      <c r="E208" s="15">
        <v>0</v>
      </c>
      <c r="F208" s="14">
        <v>5</v>
      </c>
      <c r="G208" s="14">
        <v>458</v>
      </c>
      <c r="H208" s="15">
        <f t="shared" si="14"/>
        <v>72325</v>
      </c>
      <c r="I208" s="14">
        <v>10499</v>
      </c>
      <c r="J208" s="14">
        <v>3993</v>
      </c>
      <c r="K208" s="14">
        <v>14492</v>
      </c>
      <c r="L208" s="14">
        <v>186</v>
      </c>
      <c r="M208" s="14">
        <v>1615</v>
      </c>
      <c r="N208" s="14">
        <v>3</v>
      </c>
      <c r="O208" s="15">
        <f>K208-M208</f>
        <v>12877</v>
      </c>
      <c r="P208" s="15">
        <f>L208-N208</f>
        <v>183</v>
      </c>
      <c r="Q208" s="15">
        <f t="shared" si="16"/>
        <v>1.3982750472589792E-2</v>
      </c>
      <c r="R208" s="14"/>
      <c r="S208" s="14"/>
      <c r="T208" s="15">
        <f t="shared" si="15"/>
        <v>24182.857142857141</v>
      </c>
    </row>
    <row r="209" spans="1:24" x14ac:dyDescent="0.35">
      <c r="A209" s="16">
        <v>44059</v>
      </c>
      <c r="B209" s="15">
        <f t="shared" si="13"/>
        <v>1412979</v>
      </c>
      <c r="C209" s="14">
        <v>7952</v>
      </c>
      <c r="D209" s="14">
        <v>120</v>
      </c>
      <c r="E209" s="15">
        <v>0</v>
      </c>
      <c r="F209" s="14">
        <v>20</v>
      </c>
      <c r="G209" s="14">
        <v>1510</v>
      </c>
      <c r="H209" s="15">
        <f t="shared" si="14"/>
        <v>73835</v>
      </c>
      <c r="I209" s="14">
        <v>8245</v>
      </c>
      <c r="J209" s="14">
        <v>3366</v>
      </c>
      <c r="K209" s="14">
        <v>11611</v>
      </c>
      <c r="L209" s="14">
        <v>143</v>
      </c>
      <c r="M209" s="14">
        <v>1924</v>
      </c>
      <c r="N209" s="14">
        <v>7</v>
      </c>
      <c r="O209" s="15">
        <f t="shared" ref="O209:P272" si="17">K209-M209</f>
        <v>9687</v>
      </c>
      <c r="P209" s="15">
        <f t="shared" si="17"/>
        <v>136</v>
      </c>
      <c r="Q209" s="15">
        <f t="shared" si="16"/>
        <v>1.4025425459297679E-2</v>
      </c>
      <c r="R209" s="14"/>
      <c r="S209" s="14"/>
      <c r="T209" s="15">
        <f t="shared" si="15"/>
        <v>24486.142857142859</v>
      </c>
      <c r="U209" s="14"/>
      <c r="V209" s="14"/>
      <c r="W209" s="14"/>
      <c r="X209" s="14"/>
    </row>
    <row r="210" spans="1:24" x14ac:dyDescent="0.35">
      <c r="A210" s="16">
        <v>44060</v>
      </c>
      <c r="B210" s="15">
        <f t="shared" si="13"/>
        <v>1439218</v>
      </c>
      <c r="C210" s="14">
        <v>26239</v>
      </c>
      <c r="D210" s="14">
        <v>369</v>
      </c>
      <c r="E210" s="15">
        <v>0</v>
      </c>
      <c r="F210" s="14">
        <v>25</v>
      </c>
      <c r="G210" s="14">
        <v>1983</v>
      </c>
      <c r="H210" s="15">
        <f t="shared" si="14"/>
        <v>75818</v>
      </c>
      <c r="I210" s="14">
        <v>27332</v>
      </c>
      <c r="J210" s="14">
        <v>13386</v>
      </c>
      <c r="K210" s="14">
        <v>40718</v>
      </c>
      <c r="L210" s="14">
        <v>475</v>
      </c>
      <c r="M210" s="14">
        <v>11713</v>
      </c>
      <c r="N210" s="14">
        <v>11</v>
      </c>
      <c r="O210" s="15">
        <f t="shared" si="17"/>
        <v>29005</v>
      </c>
      <c r="P210" s="15">
        <f t="shared" si="17"/>
        <v>464</v>
      </c>
      <c r="Q210" s="15">
        <f t="shared" si="16"/>
        <v>1.3299647512452904E-2</v>
      </c>
      <c r="R210" s="14"/>
      <c r="S210" s="14"/>
      <c r="T210" s="15">
        <f t="shared" si="15"/>
        <v>25897.571428571428</v>
      </c>
      <c r="U210" s="14"/>
      <c r="V210" s="14"/>
      <c r="W210" s="14"/>
      <c r="X210" s="14"/>
    </row>
    <row r="211" spans="1:24" x14ac:dyDescent="0.35">
      <c r="A211" s="16">
        <v>44061</v>
      </c>
      <c r="B211" s="15">
        <f t="shared" si="13"/>
        <v>1463622</v>
      </c>
      <c r="C211" s="14">
        <v>24404</v>
      </c>
      <c r="D211" s="14">
        <v>381</v>
      </c>
      <c r="E211" s="15">
        <v>0</v>
      </c>
      <c r="F211" s="14">
        <v>5</v>
      </c>
      <c r="G211" s="14">
        <v>669</v>
      </c>
      <c r="H211" s="15">
        <f t="shared" si="14"/>
        <v>76487</v>
      </c>
      <c r="I211" s="14">
        <v>25476</v>
      </c>
      <c r="J211" s="14">
        <v>14049</v>
      </c>
      <c r="K211" s="14">
        <v>39525</v>
      </c>
      <c r="L211" s="14">
        <v>455</v>
      </c>
      <c r="M211" s="14">
        <v>12296</v>
      </c>
      <c r="N211" s="14">
        <v>4</v>
      </c>
      <c r="O211" s="15">
        <f t="shared" si="17"/>
        <v>27229</v>
      </c>
      <c r="P211" s="15">
        <f t="shared" si="17"/>
        <v>451</v>
      </c>
      <c r="Q211" s="15">
        <f t="shared" si="16"/>
        <v>1.3095492750523036E-2</v>
      </c>
      <c r="R211" s="14"/>
      <c r="S211" s="14"/>
      <c r="T211" s="15">
        <f t="shared" si="15"/>
        <v>27381.285714285714</v>
      </c>
      <c r="U211" s="14"/>
      <c r="V211" s="14"/>
      <c r="W211" s="14"/>
      <c r="X211" s="14"/>
    </row>
    <row r="212" spans="1:24" x14ac:dyDescent="0.35">
      <c r="A212" s="16">
        <v>44062</v>
      </c>
      <c r="B212" s="15">
        <f t="shared" si="13"/>
        <v>1487191</v>
      </c>
      <c r="C212" s="14">
        <v>23569</v>
      </c>
      <c r="D212" s="14">
        <v>337</v>
      </c>
      <c r="E212" s="15">
        <v>0</v>
      </c>
      <c r="F212" s="14">
        <v>29</v>
      </c>
      <c r="G212" s="14">
        <v>1936</v>
      </c>
      <c r="H212" s="15">
        <f t="shared" si="14"/>
        <v>78423</v>
      </c>
      <c r="I212" s="14">
        <v>24416</v>
      </c>
      <c r="J212" s="14">
        <v>14212</v>
      </c>
      <c r="K212" s="14">
        <v>38628</v>
      </c>
      <c r="L212" s="14">
        <v>407</v>
      </c>
      <c r="M212" s="14">
        <v>12402</v>
      </c>
      <c r="N212" s="14">
        <v>11</v>
      </c>
      <c r="O212" s="15">
        <f t="shared" si="17"/>
        <v>26226</v>
      </c>
      <c r="P212" s="15">
        <f t="shared" si="17"/>
        <v>396</v>
      </c>
      <c r="Q212" s="15">
        <f t="shared" si="16"/>
        <v>1.2562039367024398E-2</v>
      </c>
      <c r="R212" s="14"/>
      <c r="S212" s="14"/>
      <c r="T212" s="15">
        <f t="shared" si="15"/>
        <v>28726</v>
      </c>
      <c r="U212" s="14"/>
      <c r="V212" s="14"/>
      <c r="W212" s="14"/>
      <c r="X212" s="14"/>
    </row>
    <row r="213" spans="1:24" x14ac:dyDescent="0.35">
      <c r="A213" s="16">
        <v>44063</v>
      </c>
      <c r="B213" s="15">
        <f t="shared" si="13"/>
        <v>1509766</v>
      </c>
      <c r="C213" s="14">
        <v>22575</v>
      </c>
      <c r="D213" s="14">
        <v>356</v>
      </c>
      <c r="E213" s="15">
        <v>0</v>
      </c>
      <c r="F213" s="14">
        <v>26</v>
      </c>
      <c r="G213" s="14">
        <v>1804</v>
      </c>
      <c r="H213" s="15">
        <f t="shared" si="14"/>
        <v>80227</v>
      </c>
      <c r="I213" s="14">
        <v>23468</v>
      </c>
      <c r="J213" s="14">
        <v>15336</v>
      </c>
      <c r="K213" s="14">
        <v>38804</v>
      </c>
      <c r="L213" s="14">
        <v>430</v>
      </c>
      <c r="M213" s="14">
        <v>13933</v>
      </c>
      <c r="N213" s="14">
        <v>12</v>
      </c>
      <c r="O213" s="15">
        <f t="shared" si="17"/>
        <v>24871</v>
      </c>
      <c r="P213" s="15">
        <f t="shared" si="17"/>
        <v>418</v>
      </c>
      <c r="Q213" s="15">
        <f t="shared" si="16"/>
        <v>1.1863214118736039E-2</v>
      </c>
      <c r="R213" s="14"/>
      <c r="S213" s="14"/>
      <c r="T213" s="15">
        <f t="shared" si="15"/>
        <v>30249.571428571428</v>
      </c>
      <c r="U213" s="14"/>
      <c r="V213" s="14"/>
      <c r="W213" s="14"/>
      <c r="X213" s="14"/>
    </row>
    <row r="214" spans="1:24" x14ac:dyDescent="0.35">
      <c r="A214" s="16">
        <v>44064</v>
      </c>
      <c r="B214" s="15">
        <f t="shared" si="13"/>
        <v>1529936</v>
      </c>
      <c r="C214" s="14">
        <v>20170</v>
      </c>
      <c r="D214" s="14">
        <v>283</v>
      </c>
      <c r="E214" s="15">
        <v>0</v>
      </c>
      <c r="F214" s="14">
        <v>23</v>
      </c>
      <c r="G214" s="14">
        <v>1695</v>
      </c>
      <c r="H214" s="15">
        <f t="shared" si="14"/>
        <v>81922</v>
      </c>
      <c r="I214" s="14">
        <v>21045</v>
      </c>
      <c r="J214" s="14">
        <v>14244</v>
      </c>
      <c r="K214" s="14">
        <v>35289</v>
      </c>
      <c r="L214" s="14">
        <v>370</v>
      </c>
      <c r="M214" s="14">
        <v>13476</v>
      </c>
      <c r="N214" s="14">
        <v>11</v>
      </c>
      <c r="O214" s="15">
        <f t="shared" si="17"/>
        <v>21813</v>
      </c>
      <c r="P214" s="15">
        <f t="shared" si="17"/>
        <v>359</v>
      </c>
      <c r="Q214" s="15">
        <f>((SUM(L208:L214))/(SUM(K208:K214)))</f>
        <v>1.1256830102206175E-2</v>
      </c>
      <c r="R214" s="15">
        <f>((SUM(N208:N214))/(SUM(M208:M214)))</f>
        <v>8.7590373966359354E-4</v>
      </c>
      <c r="S214" s="15">
        <f>((SUM(P208:P214))/(SUM(O208:O214)))</f>
        <v>1.5866005747884094E-2</v>
      </c>
      <c r="T214" s="15">
        <f t="shared" si="15"/>
        <v>31295.285714285714</v>
      </c>
      <c r="U214" s="15">
        <f>AVERAGE(O208:O214)</f>
        <v>21672.571428571428</v>
      </c>
      <c r="V214" s="15">
        <f>AVERAGE(M208:M214)</f>
        <v>9622.7142857142862</v>
      </c>
      <c r="W214" s="15">
        <f>AVERAGE(P208:P214)</f>
        <v>343.85714285714283</v>
      </c>
      <c r="X214" s="15">
        <f>AVERAGE(N208:N214)</f>
        <v>8.4285714285714288</v>
      </c>
    </row>
    <row r="215" spans="1:24" x14ac:dyDescent="0.35">
      <c r="A215" s="16">
        <v>44065</v>
      </c>
      <c r="B215" s="15">
        <f t="shared" si="13"/>
        <v>1542557</v>
      </c>
      <c r="C215" s="14">
        <v>12621</v>
      </c>
      <c r="D215" s="14">
        <v>148</v>
      </c>
      <c r="E215" s="15">
        <v>0</v>
      </c>
      <c r="F215" s="14">
        <v>24</v>
      </c>
      <c r="G215" s="14">
        <v>1232</v>
      </c>
      <c r="H215" s="15">
        <f t="shared" si="14"/>
        <v>83154</v>
      </c>
      <c r="I215" s="14">
        <v>13057</v>
      </c>
      <c r="J215" s="14">
        <v>7516</v>
      </c>
      <c r="K215" s="14">
        <v>20573</v>
      </c>
      <c r="L215" s="14">
        <v>193</v>
      </c>
      <c r="M215" s="14">
        <v>8151</v>
      </c>
      <c r="N215" s="14">
        <v>11</v>
      </c>
      <c r="O215" s="15">
        <f t="shared" si="17"/>
        <v>12422</v>
      </c>
      <c r="P215" s="15">
        <f t="shared" si="17"/>
        <v>182</v>
      </c>
      <c r="Q215" s="15">
        <f t="shared" ref="Q215:Q278" si="18">((SUM(L209:L215))/(SUM(K209:K215)))</f>
        <v>1.0983886154884787E-2</v>
      </c>
      <c r="R215" s="15">
        <f t="shared" ref="R215:R278" si="19">((SUM(N209:N215))/(SUM(M209:M215)))</f>
        <v>9.0669192773530009E-4</v>
      </c>
      <c r="S215" s="15">
        <f t="shared" ref="S215:S278" si="20">((SUM(P209:P215))/(SUM(O209:O215)))</f>
        <v>1.5907122503355305E-2</v>
      </c>
      <c r="T215" s="15">
        <f t="shared" si="15"/>
        <v>32164</v>
      </c>
      <c r="U215" s="15">
        <f t="shared" ref="U215:U278" si="21">AVERAGE(O209:O215)</f>
        <v>21607.571428571428</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1552426</v>
      </c>
      <c r="C216" s="14">
        <v>9869</v>
      </c>
      <c r="D216" s="14">
        <v>92</v>
      </c>
      <c r="E216" s="15">
        <v>0</v>
      </c>
      <c r="F216" s="14">
        <v>21</v>
      </c>
      <c r="G216" s="14">
        <v>1085</v>
      </c>
      <c r="H216" s="15">
        <f t="shared" si="14"/>
        <v>84239</v>
      </c>
      <c r="I216" s="14">
        <v>10248</v>
      </c>
      <c r="J216" s="14">
        <v>7409</v>
      </c>
      <c r="K216" s="14">
        <v>17657</v>
      </c>
      <c r="L216" s="14">
        <v>116</v>
      </c>
      <c r="M216" s="14">
        <v>8535</v>
      </c>
      <c r="N216" s="14">
        <v>5</v>
      </c>
      <c r="O216" s="15">
        <f t="shared" si="17"/>
        <v>9122</v>
      </c>
      <c r="P216" s="15">
        <f t="shared" si="17"/>
        <v>111</v>
      </c>
      <c r="Q216" s="15">
        <f t="shared" si="18"/>
        <v>1.057985933891018E-2</v>
      </c>
      <c r="R216" s="15">
        <f t="shared" si="19"/>
        <v>8.0739323777109784E-4</v>
      </c>
      <c r="S216" s="15">
        <f t="shared" si="20"/>
        <v>1.5800860055213421E-2</v>
      </c>
      <c r="T216" s="15">
        <f t="shared" si="15"/>
        <v>33027.714285714283</v>
      </c>
      <c r="U216" s="15">
        <f t="shared" si="21"/>
        <v>21526.857142857141</v>
      </c>
      <c r="V216" s="15">
        <f t="shared" si="22"/>
        <v>11500.857142857143</v>
      </c>
      <c r="W216" s="15">
        <f t="shared" si="23"/>
        <v>340.14285714285717</v>
      </c>
      <c r="X216" s="15">
        <f t="shared" si="24"/>
        <v>9.2857142857142865</v>
      </c>
    </row>
    <row r="217" spans="1:24" x14ac:dyDescent="0.35">
      <c r="A217" s="16">
        <v>44067</v>
      </c>
      <c r="B217" s="15">
        <f t="shared" si="13"/>
        <v>1578098</v>
      </c>
      <c r="C217" s="14">
        <v>25672</v>
      </c>
      <c r="D217" s="14">
        <v>395</v>
      </c>
      <c r="E217" s="15">
        <v>0</v>
      </c>
      <c r="F217" s="14">
        <v>23</v>
      </c>
      <c r="G217" s="14">
        <v>1717</v>
      </c>
      <c r="H217" s="15">
        <f t="shared" si="14"/>
        <v>85956</v>
      </c>
      <c r="I217" s="14">
        <v>26753</v>
      </c>
      <c r="J217" s="14">
        <v>26494</v>
      </c>
      <c r="K217" s="14">
        <v>53247</v>
      </c>
      <c r="L217" s="14">
        <v>491</v>
      </c>
      <c r="M217" s="14">
        <v>22562</v>
      </c>
      <c r="N217" s="14">
        <v>20</v>
      </c>
      <c r="O217" s="15">
        <f t="shared" si="17"/>
        <v>30685</v>
      </c>
      <c r="P217" s="15">
        <f t="shared" si="17"/>
        <v>471</v>
      </c>
      <c r="Q217" s="15">
        <f t="shared" si="18"/>
        <v>1.0101631770493552E-2</v>
      </c>
      <c r="R217" s="15">
        <f t="shared" si="19"/>
        <v>8.1002681845547585E-4</v>
      </c>
      <c r="S217" s="15">
        <f t="shared" si="20"/>
        <v>1.5672582169484407E-2</v>
      </c>
      <c r="T217" s="15">
        <f t="shared" si="15"/>
        <v>34817.571428571428</v>
      </c>
      <c r="U217" s="15">
        <f t="shared" si="21"/>
        <v>21766.857142857141</v>
      </c>
      <c r="V217" s="15">
        <f t="shared" si="22"/>
        <v>13050.714285714286</v>
      </c>
      <c r="W217" s="15">
        <f t="shared" si="23"/>
        <v>341.14285714285717</v>
      </c>
      <c r="X217" s="15">
        <f t="shared" si="24"/>
        <v>10.571428571428571</v>
      </c>
    </row>
    <row r="218" spans="1:24" x14ac:dyDescent="0.35">
      <c r="A218" s="16">
        <v>44068</v>
      </c>
      <c r="B218" s="15">
        <f t="shared" si="13"/>
        <v>1602351</v>
      </c>
      <c r="C218" s="14">
        <v>24253</v>
      </c>
      <c r="D218" s="14">
        <v>379</v>
      </c>
      <c r="E218" s="15">
        <v>0</v>
      </c>
      <c r="F218" s="14">
        <v>33</v>
      </c>
      <c r="G218" s="14">
        <v>1440</v>
      </c>
      <c r="H218" s="15">
        <f t="shared" si="14"/>
        <v>87396</v>
      </c>
      <c r="I218" s="14">
        <v>25237</v>
      </c>
      <c r="J218" s="14">
        <v>27122</v>
      </c>
      <c r="K218" s="14">
        <v>52359</v>
      </c>
      <c r="L218" s="14">
        <v>473</v>
      </c>
      <c r="M218" s="14">
        <v>22523</v>
      </c>
      <c r="N218" s="14">
        <v>16</v>
      </c>
      <c r="O218" s="15">
        <f t="shared" si="17"/>
        <v>29836</v>
      </c>
      <c r="P218" s="15">
        <f t="shared" si="17"/>
        <v>457</v>
      </c>
      <c r="Q218" s="15">
        <f t="shared" si="18"/>
        <v>9.6664678804320291E-3</v>
      </c>
      <c r="R218" s="15">
        <f t="shared" si="19"/>
        <v>8.4660668228623182E-4</v>
      </c>
      <c r="S218" s="15">
        <f t="shared" si="20"/>
        <v>1.5447652847233425E-2</v>
      </c>
      <c r="T218" s="15">
        <f t="shared" si="15"/>
        <v>36651</v>
      </c>
      <c r="U218" s="15">
        <f t="shared" si="21"/>
        <v>22139.285714285714</v>
      </c>
      <c r="V218" s="15">
        <f t="shared" si="22"/>
        <v>14511.714285714286</v>
      </c>
      <c r="W218" s="15">
        <f t="shared" si="23"/>
        <v>342</v>
      </c>
      <c r="X218" s="15">
        <f t="shared" si="24"/>
        <v>12.285714285714286</v>
      </c>
    </row>
    <row r="219" spans="1:24" x14ac:dyDescent="0.35">
      <c r="A219" s="16">
        <v>44069</v>
      </c>
      <c r="B219" s="15">
        <f t="shared" si="13"/>
        <v>1626725</v>
      </c>
      <c r="C219" s="14">
        <v>24374</v>
      </c>
      <c r="D219" s="14">
        <v>379</v>
      </c>
      <c r="E219" s="15">
        <v>0</v>
      </c>
      <c r="F219" s="14">
        <v>36</v>
      </c>
      <c r="G219" s="14">
        <v>1455</v>
      </c>
      <c r="H219" s="15">
        <f t="shared" si="14"/>
        <v>88851</v>
      </c>
      <c r="I219" s="14">
        <v>25453</v>
      </c>
      <c r="J219" s="14">
        <v>24075</v>
      </c>
      <c r="K219" s="14">
        <v>49528</v>
      </c>
      <c r="L219" s="14">
        <v>471</v>
      </c>
      <c r="M219" s="14">
        <v>21821</v>
      </c>
      <c r="N219" s="14">
        <v>12</v>
      </c>
      <c r="O219" s="15">
        <f t="shared" si="17"/>
        <v>27707</v>
      </c>
      <c r="P219" s="15">
        <f t="shared" si="17"/>
        <v>459</v>
      </c>
      <c r="Q219" s="15">
        <f t="shared" si="18"/>
        <v>9.5118093749649475E-3</v>
      </c>
      <c r="R219" s="15">
        <f t="shared" si="19"/>
        <v>7.8377672273222761E-4</v>
      </c>
      <c r="S219" s="15">
        <f t="shared" si="20"/>
        <v>1.5704095720202486E-2</v>
      </c>
      <c r="T219" s="15">
        <f t="shared" si="15"/>
        <v>38208.142857142855</v>
      </c>
      <c r="U219" s="15">
        <f t="shared" si="21"/>
        <v>22350.857142857141</v>
      </c>
      <c r="V219" s="15">
        <f t="shared" si="22"/>
        <v>15857.285714285714</v>
      </c>
      <c r="W219" s="15">
        <f t="shared" si="23"/>
        <v>351</v>
      </c>
      <c r="X219" s="15">
        <f t="shared" si="24"/>
        <v>12.428571428571429</v>
      </c>
    </row>
    <row r="220" spans="1:24" x14ac:dyDescent="0.35">
      <c r="A220" s="16">
        <v>44070</v>
      </c>
      <c r="B220" s="15">
        <f t="shared" si="13"/>
        <v>1646579</v>
      </c>
      <c r="C220" s="14">
        <v>19854</v>
      </c>
      <c r="D220" s="14">
        <v>344</v>
      </c>
      <c r="E220" s="15">
        <v>0</v>
      </c>
      <c r="F220" s="14">
        <v>6</v>
      </c>
      <c r="G220" s="14">
        <v>435</v>
      </c>
      <c r="H220" s="15">
        <f t="shared" si="14"/>
        <v>89286</v>
      </c>
      <c r="I220" s="14">
        <v>20649</v>
      </c>
      <c r="J220" s="14">
        <v>26932</v>
      </c>
      <c r="K220" s="14">
        <v>47581</v>
      </c>
      <c r="L220" s="14">
        <v>420</v>
      </c>
      <c r="M220" s="14">
        <v>25205</v>
      </c>
      <c r="N220" s="14">
        <v>15</v>
      </c>
      <c r="O220" s="15">
        <f t="shared" si="17"/>
        <v>22376</v>
      </c>
      <c r="P220" s="15">
        <f t="shared" si="17"/>
        <v>405</v>
      </c>
      <c r="Q220" s="15">
        <f t="shared" si="18"/>
        <v>9.1733819877350357E-3</v>
      </c>
      <c r="R220" s="15">
        <f t="shared" si="19"/>
        <v>7.3605783778920935E-4</v>
      </c>
      <c r="S220" s="15">
        <f t="shared" si="20"/>
        <v>1.5874149947064518E-2</v>
      </c>
      <c r="T220" s="15">
        <f t="shared" si="15"/>
        <v>39462</v>
      </c>
      <c r="U220" s="15">
        <f t="shared" si="21"/>
        <v>21994.428571428572</v>
      </c>
      <c r="V220" s="15">
        <f t="shared" si="22"/>
        <v>17467.571428571428</v>
      </c>
      <c r="W220" s="15">
        <f t="shared" si="23"/>
        <v>349.14285714285717</v>
      </c>
      <c r="X220" s="15">
        <f t="shared" si="24"/>
        <v>12.857142857142858</v>
      </c>
    </row>
    <row r="221" spans="1:24" x14ac:dyDescent="0.35">
      <c r="A221" s="16">
        <v>44071</v>
      </c>
      <c r="B221" s="15">
        <f t="shared" si="13"/>
        <v>1669403</v>
      </c>
      <c r="C221" s="14">
        <v>22824</v>
      </c>
      <c r="D221" s="14">
        <v>363</v>
      </c>
      <c r="E221" s="15">
        <v>0</v>
      </c>
      <c r="F221" s="14">
        <v>33</v>
      </c>
      <c r="G221" s="14">
        <v>1337</v>
      </c>
      <c r="H221" s="15">
        <f t="shared" si="14"/>
        <v>90623</v>
      </c>
      <c r="I221" s="14">
        <v>23631</v>
      </c>
      <c r="J221" s="14">
        <v>24594</v>
      </c>
      <c r="K221" s="14">
        <v>48225</v>
      </c>
      <c r="L221" s="14">
        <v>460</v>
      </c>
      <c r="M221" s="14">
        <v>22996</v>
      </c>
      <c r="N221" s="14">
        <v>14</v>
      </c>
      <c r="O221" s="15">
        <f t="shared" si="17"/>
        <v>25229</v>
      </c>
      <c r="P221" s="15">
        <f t="shared" si="17"/>
        <v>446</v>
      </c>
      <c r="Q221" s="15">
        <f t="shared" si="18"/>
        <v>9.0742469827437156E-3</v>
      </c>
      <c r="R221" s="15">
        <f t="shared" si="19"/>
        <v>7.0565204525278272E-4</v>
      </c>
      <c r="S221" s="15">
        <f t="shared" si="20"/>
        <v>1.6082400859083603E-2</v>
      </c>
      <c r="T221" s="15">
        <f t="shared" si="15"/>
        <v>41310</v>
      </c>
      <c r="U221" s="15">
        <f t="shared" si="21"/>
        <v>22482.428571428572</v>
      </c>
      <c r="V221" s="15">
        <f t="shared" si="22"/>
        <v>18827.571428571428</v>
      </c>
      <c r="W221" s="15">
        <f t="shared" si="23"/>
        <v>361.57142857142856</v>
      </c>
      <c r="X221" s="15">
        <f t="shared" si="24"/>
        <v>13.285714285714286</v>
      </c>
    </row>
    <row r="222" spans="1:24" x14ac:dyDescent="0.35">
      <c r="A222" s="16">
        <v>44072</v>
      </c>
      <c r="B222" s="15">
        <f t="shared" si="13"/>
        <v>1685873</v>
      </c>
      <c r="C222" s="14">
        <v>16470</v>
      </c>
      <c r="D222" s="14">
        <v>172</v>
      </c>
      <c r="E222" s="15">
        <v>0</v>
      </c>
      <c r="F222" s="14">
        <v>27</v>
      </c>
      <c r="G222" s="14">
        <v>1108</v>
      </c>
      <c r="H222" s="15">
        <f t="shared" si="14"/>
        <v>91731</v>
      </c>
      <c r="I222" s="14">
        <v>17056</v>
      </c>
      <c r="J222" s="14">
        <v>10858</v>
      </c>
      <c r="K222" s="14">
        <v>27914</v>
      </c>
      <c r="L222" s="14">
        <v>225</v>
      </c>
      <c r="M222" s="14">
        <v>14677</v>
      </c>
      <c r="N222" s="14">
        <v>16</v>
      </c>
      <c r="O222" s="15">
        <f t="shared" si="17"/>
        <v>13237</v>
      </c>
      <c r="P222" s="15">
        <f t="shared" si="17"/>
        <v>209</v>
      </c>
      <c r="Q222" s="15">
        <f t="shared" si="18"/>
        <v>8.9575091649213689E-3</v>
      </c>
      <c r="R222" s="15">
        <f t="shared" si="19"/>
        <v>7.0850714652361565E-4</v>
      </c>
      <c r="S222" s="15">
        <f t="shared" si="20"/>
        <v>1.6170223525842013E-2</v>
      </c>
      <c r="T222" s="15">
        <f t="shared" si="15"/>
        <v>42358.714285714283</v>
      </c>
      <c r="U222" s="15">
        <f t="shared" si="21"/>
        <v>22598.857142857141</v>
      </c>
      <c r="V222" s="15">
        <f t="shared" si="22"/>
        <v>19759.857142857141</v>
      </c>
      <c r="W222" s="15">
        <f t="shared" si="23"/>
        <v>365.42857142857144</v>
      </c>
      <c r="X222" s="15">
        <f t="shared" si="24"/>
        <v>14</v>
      </c>
    </row>
    <row r="223" spans="1:24" x14ac:dyDescent="0.35">
      <c r="A223" s="16">
        <v>44073</v>
      </c>
      <c r="B223" s="15">
        <f t="shared" si="13"/>
        <v>1698278</v>
      </c>
      <c r="C223" s="14">
        <v>12405</v>
      </c>
      <c r="D223" s="14">
        <v>139</v>
      </c>
      <c r="E223" s="15">
        <v>0</v>
      </c>
      <c r="F223" s="14">
        <v>21</v>
      </c>
      <c r="G223" s="14">
        <v>1003</v>
      </c>
      <c r="H223" s="15">
        <f t="shared" si="14"/>
        <v>92734</v>
      </c>
      <c r="I223" s="14">
        <v>12778</v>
      </c>
      <c r="J223" s="14">
        <v>11967</v>
      </c>
      <c r="K223" s="14">
        <v>24745</v>
      </c>
      <c r="L223" s="14">
        <v>168</v>
      </c>
      <c r="M223" s="14">
        <v>14968</v>
      </c>
      <c r="N223" s="14">
        <v>20</v>
      </c>
      <c r="O223" s="15">
        <f t="shared" si="17"/>
        <v>9777</v>
      </c>
      <c r="P223" s="15">
        <f t="shared" si="17"/>
        <v>148</v>
      </c>
      <c r="Q223" s="15">
        <f t="shared" si="18"/>
        <v>8.919660473189964E-3</v>
      </c>
      <c r="R223" s="15">
        <f t="shared" si="19"/>
        <v>7.8064551785122138E-4</v>
      </c>
      <c r="S223" s="15">
        <f t="shared" si="20"/>
        <v>1.6336474720957905E-2</v>
      </c>
      <c r="T223" s="15">
        <f t="shared" si="15"/>
        <v>43371.285714285717</v>
      </c>
      <c r="U223" s="15">
        <f t="shared" si="21"/>
        <v>22692.428571428572</v>
      </c>
      <c r="V223" s="15">
        <f t="shared" si="22"/>
        <v>20678.857142857141</v>
      </c>
      <c r="W223" s="15">
        <f t="shared" si="23"/>
        <v>370.71428571428572</v>
      </c>
      <c r="X223" s="15">
        <f t="shared" si="24"/>
        <v>16.142857142857142</v>
      </c>
    </row>
    <row r="224" spans="1:24" x14ac:dyDescent="0.35">
      <c r="A224" s="16">
        <v>44074</v>
      </c>
      <c r="B224" s="15">
        <f t="shared" si="13"/>
        <v>1723348</v>
      </c>
      <c r="C224" s="14">
        <v>25070</v>
      </c>
      <c r="D224" s="14">
        <v>439</v>
      </c>
      <c r="E224" s="15">
        <v>0</v>
      </c>
      <c r="F224" s="14">
        <v>5</v>
      </c>
      <c r="G224" s="14">
        <v>488</v>
      </c>
      <c r="H224" s="15">
        <f t="shared" si="14"/>
        <v>93222</v>
      </c>
      <c r="I224" s="14">
        <v>26007</v>
      </c>
      <c r="J224" s="14">
        <v>38373</v>
      </c>
      <c r="K224" s="14">
        <v>64380</v>
      </c>
      <c r="L224" s="14">
        <v>553</v>
      </c>
      <c r="M224" s="14">
        <v>33730</v>
      </c>
      <c r="N224" s="14">
        <v>37</v>
      </c>
      <c r="O224" s="15">
        <f t="shared" si="17"/>
        <v>30650</v>
      </c>
      <c r="P224" s="15">
        <f t="shared" si="17"/>
        <v>516</v>
      </c>
      <c r="Q224" s="15">
        <f t="shared" si="18"/>
        <v>8.8011387466161682E-3</v>
      </c>
      <c r="R224" s="15">
        <f t="shared" si="19"/>
        <v>8.337609030271934E-4</v>
      </c>
      <c r="S224" s="15">
        <f t="shared" si="20"/>
        <v>1.6623428960028209E-2</v>
      </c>
      <c r="T224" s="15">
        <f t="shared" si="15"/>
        <v>44961.714285714283</v>
      </c>
      <c r="U224" s="15">
        <f t="shared" si="21"/>
        <v>22687.428571428572</v>
      </c>
      <c r="V224" s="15">
        <f t="shared" si="22"/>
        <v>22274.285714285714</v>
      </c>
      <c r="W224" s="15">
        <f t="shared" si="23"/>
        <v>377.14285714285717</v>
      </c>
      <c r="X224" s="15">
        <f t="shared" si="24"/>
        <v>18.571428571428573</v>
      </c>
    </row>
    <row r="225" spans="1:24" x14ac:dyDescent="0.35">
      <c r="A225" s="16">
        <v>44075</v>
      </c>
      <c r="B225" s="15">
        <f t="shared" si="13"/>
        <v>1747136</v>
      </c>
      <c r="C225" s="14">
        <v>23788</v>
      </c>
      <c r="D225" s="14">
        <v>395</v>
      </c>
      <c r="E225" s="15">
        <v>0</v>
      </c>
      <c r="F225" s="14">
        <v>24</v>
      </c>
      <c r="G225" s="14">
        <v>1291</v>
      </c>
      <c r="H225" s="15">
        <f t="shared" si="14"/>
        <v>94513</v>
      </c>
      <c r="I225" s="14">
        <v>24715</v>
      </c>
      <c r="J225" s="14">
        <v>37750</v>
      </c>
      <c r="K225" s="14">
        <v>62465</v>
      </c>
      <c r="L225" s="14">
        <v>473</v>
      </c>
      <c r="M225" s="14">
        <v>31351</v>
      </c>
      <c r="N225" s="14">
        <v>23</v>
      </c>
      <c r="O225" s="15">
        <f t="shared" si="17"/>
        <v>31114</v>
      </c>
      <c r="P225" s="15">
        <f t="shared" si="17"/>
        <v>450</v>
      </c>
      <c r="Q225" s="15">
        <f t="shared" si="18"/>
        <v>8.5273274678455101E-3</v>
      </c>
      <c r="R225" s="15">
        <f t="shared" si="19"/>
        <v>8.315730691723116E-4</v>
      </c>
      <c r="S225" s="15">
        <f t="shared" si="20"/>
        <v>1.6446998563308141E-2</v>
      </c>
      <c r="T225" s="15">
        <f t="shared" si="15"/>
        <v>46405.428571428572</v>
      </c>
      <c r="U225" s="15">
        <f t="shared" si="21"/>
        <v>22870</v>
      </c>
      <c r="V225" s="15">
        <f t="shared" si="22"/>
        <v>23535.428571428572</v>
      </c>
      <c r="W225" s="15">
        <f t="shared" si="23"/>
        <v>376.14285714285717</v>
      </c>
      <c r="X225" s="15">
        <f t="shared" si="24"/>
        <v>19.571428571428573</v>
      </c>
    </row>
    <row r="226" spans="1:24" x14ac:dyDescent="0.35">
      <c r="A226" s="16">
        <v>44076</v>
      </c>
      <c r="B226" s="15">
        <f t="shared" si="13"/>
        <v>1767580</v>
      </c>
      <c r="C226" s="14">
        <v>20444</v>
      </c>
      <c r="D226" s="14">
        <v>384</v>
      </c>
      <c r="E226" s="15">
        <v>0</v>
      </c>
      <c r="F226" s="14">
        <v>23</v>
      </c>
      <c r="G226" s="14">
        <v>1524</v>
      </c>
      <c r="H226" s="15">
        <f t="shared" si="14"/>
        <v>96037</v>
      </c>
      <c r="I226" s="14">
        <v>21231</v>
      </c>
      <c r="J226" s="14">
        <v>35545</v>
      </c>
      <c r="K226" s="14">
        <v>56776</v>
      </c>
      <c r="L226" s="14">
        <v>470</v>
      </c>
      <c r="M226" s="14">
        <v>29198</v>
      </c>
      <c r="N226" s="14">
        <v>36</v>
      </c>
      <c r="O226" s="15">
        <f t="shared" si="17"/>
        <v>27578</v>
      </c>
      <c r="P226" s="15">
        <f t="shared" si="17"/>
        <v>434</v>
      </c>
      <c r="Q226" s="15">
        <f t="shared" si="18"/>
        <v>8.3382015502008518E-3</v>
      </c>
      <c r="R226" s="15">
        <f t="shared" si="19"/>
        <v>9.3536673928830796E-4</v>
      </c>
      <c r="S226" s="15">
        <f t="shared" si="20"/>
        <v>1.6303974093685336E-2</v>
      </c>
      <c r="T226" s="15">
        <f t="shared" si="15"/>
        <v>47440.857142857145</v>
      </c>
      <c r="U226" s="15">
        <f t="shared" si="21"/>
        <v>22851.571428571428</v>
      </c>
      <c r="V226" s="15">
        <f t="shared" si="22"/>
        <v>24589.285714285714</v>
      </c>
      <c r="W226" s="15">
        <f t="shared" si="23"/>
        <v>372.57142857142856</v>
      </c>
      <c r="X226" s="15">
        <f t="shared" si="24"/>
        <v>23</v>
      </c>
    </row>
    <row r="227" spans="1:24" x14ac:dyDescent="0.35">
      <c r="A227" s="16">
        <v>44077</v>
      </c>
      <c r="B227" s="15">
        <f t="shared" si="13"/>
        <v>1788170</v>
      </c>
      <c r="C227" s="14">
        <v>20590</v>
      </c>
      <c r="D227" s="14">
        <v>464</v>
      </c>
      <c r="E227" s="15">
        <v>0</v>
      </c>
      <c r="F227" s="14">
        <v>35</v>
      </c>
      <c r="G227" s="14">
        <v>1495</v>
      </c>
      <c r="H227" s="15">
        <f t="shared" si="14"/>
        <v>97532</v>
      </c>
      <c r="I227" s="14">
        <v>21384</v>
      </c>
      <c r="J227" s="14">
        <v>41229</v>
      </c>
      <c r="K227" s="14">
        <v>62613</v>
      </c>
      <c r="L227" s="14">
        <v>554</v>
      </c>
      <c r="M227" s="14">
        <v>34042</v>
      </c>
      <c r="N227" s="14">
        <v>24</v>
      </c>
      <c r="O227" s="15">
        <f t="shared" si="17"/>
        <v>28571</v>
      </c>
      <c r="P227" s="15">
        <f t="shared" si="17"/>
        <v>530</v>
      </c>
      <c r="Q227" s="15">
        <f t="shared" si="18"/>
        <v>8.3631502831890015E-3</v>
      </c>
      <c r="R227" s="15">
        <f t="shared" si="19"/>
        <v>9.3942374642190074E-4</v>
      </c>
      <c r="S227" s="15">
        <f t="shared" si="20"/>
        <v>1.6448397891138448E-2</v>
      </c>
      <c r="T227" s="15">
        <f t="shared" si="15"/>
        <v>49588.285714285717</v>
      </c>
      <c r="U227" s="15">
        <f t="shared" si="21"/>
        <v>23736.571428571428</v>
      </c>
      <c r="V227" s="15">
        <f t="shared" si="22"/>
        <v>25851.714285714286</v>
      </c>
      <c r="W227" s="15">
        <f t="shared" si="23"/>
        <v>390.42857142857144</v>
      </c>
      <c r="X227" s="15">
        <f t="shared" si="24"/>
        <v>24.285714285714285</v>
      </c>
    </row>
    <row r="228" spans="1:24" x14ac:dyDescent="0.35">
      <c r="A228" s="16">
        <v>44078</v>
      </c>
      <c r="B228" s="15">
        <f t="shared" si="13"/>
        <v>1805591</v>
      </c>
      <c r="C228" s="14">
        <v>17421</v>
      </c>
      <c r="D228" s="14">
        <v>347</v>
      </c>
      <c r="E228" s="15">
        <v>0</v>
      </c>
      <c r="F228" s="14">
        <v>25</v>
      </c>
      <c r="G228" s="14">
        <v>1553</v>
      </c>
      <c r="H228" s="15">
        <f t="shared" si="14"/>
        <v>99085</v>
      </c>
      <c r="I228" s="14">
        <v>18046</v>
      </c>
      <c r="J228" s="14">
        <v>33503</v>
      </c>
      <c r="K228" s="14">
        <v>51549</v>
      </c>
      <c r="L228" s="14">
        <v>456</v>
      </c>
      <c r="M228" s="14">
        <v>28155</v>
      </c>
      <c r="N228" s="14">
        <v>18</v>
      </c>
      <c r="O228" s="15">
        <f t="shared" si="17"/>
        <v>23394</v>
      </c>
      <c r="P228" s="15">
        <f t="shared" si="17"/>
        <v>438</v>
      </c>
      <c r="Q228" s="15">
        <f t="shared" si="18"/>
        <v>8.2724102704584499E-3</v>
      </c>
      <c r="R228" s="15">
        <f t="shared" si="19"/>
        <v>9.3487569914195608E-4</v>
      </c>
      <c r="S228" s="15">
        <f t="shared" si="20"/>
        <v>1.6583394696965088E-2</v>
      </c>
      <c r="T228" s="15">
        <f t="shared" si="15"/>
        <v>50063.142857142855</v>
      </c>
      <c r="U228" s="15">
        <f t="shared" si="21"/>
        <v>23474.428571428572</v>
      </c>
      <c r="V228" s="15">
        <f t="shared" si="22"/>
        <v>26588.714285714286</v>
      </c>
      <c r="W228" s="15">
        <f t="shared" si="23"/>
        <v>389.28571428571428</v>
      </c>
      <c r="X228" s="15">
        <f t="shared" si="24"/>
        <v>24.857142857142858</v>
      </c>
    </row>
    <row r="229" spans="1:24" x14ac:dyDescent="0.35">
      <c r="A229" s="16">
        <v>44079</v>
      </c>
      <c r="B229" s="15">
        <f t="shared" si="13"/>
        <v>1814856</v>
      </c>
      <c r="C229" s="14">
        <v>9265</v>
      </c>
      <c r="D229" s="14">
        <v>198</v>
      </c>
      <c r="E229" s="15">
        <v>0</v>
      </c>
      <c r="F229" s="14">
        <v>24</v>
      </c>
      <c r="G229" s="14">
        <v>1210</v>
      </c>
      <c r="H229" s="15">
        <f t="shared" si="14"/>
        <v>100295</v>
      </c>
      <c r="I229" s="14">
        <v>9568</v>
      </c>
      <c r="J229" s="14">
        <v>14595</v>
      </c>
      <c r="K229" s="14">
        <v>24163</v>
      </c>
      <c r="L229" s="14">
        <v>253</v>
      </c>
      <c r="M229" s="14">
        <v>12046</v>
      </c>
      <c r="N229" s="14">
        <v>11</v>
      </c>
      <c r="O229" s="15">
        <f t="shared" si="17"/>
        <v>12117</v>
      </c>
      <c r="P229" s="15">
        <f t="shared" si="17"/>
        <v>242</v>
      </c>
      <c r="Q229" s="15">
        <f t="shared" si="18"/>
        <v>8.4426766198141857E-3</v>
      </c>
      <c r="R229" s="15">
        <f t="shared" si="19"/>
        <v>9.2103111886206331E-4</v>
      </c>
      <c r="S229" s="15">
        <f t="shared" si="20"/>
        <v>1.6899406253638151E-2</v>
      </c>
      <c r="T229" s="15">
        <f t="shared" si="15"/>
        <v>49527.285714285717</v>
      </c>
      <c r="U229" s="15">
        <f t="shared" si="21"/>
        <v>23314.428571428572</v>
      </c>
      <c r="V229" s="15">
        <f t="shared" si="22"/>
        <v>26212.857142857141</v>
      </c>
      <c r="W229" s="15">
        <f t="shared" si="23"/>
        <v>394</v>
      </c>
      <c r="X229" s="15">
        <f t="shared" si="24"/>
        <v>24.142857142857142</v>
      </c>
    </row>
    <row r="230" spans="1:24" x14ac:dyDescent="0.35">
      <c r="A230" s="16">
        <v>44080</v>
      </c>
      <c r="B230" s="15">
        <f t="shared" si="13"/>
        <v>1821851</v>
      </c>
      <c r="C230" s="14">
        <v>6995</v>
      </c>
      <c r="D230" s="14">
        <v>112</v>
      </c>
      <c r="E230" s="15">
        <v>0</v>
      </c>
      <c r="F230" s="14">
        <v>28</v>
      </c>
      <c r="G230" s="14">
        <v>1056</v>
      </c>
      <c r="H230" s="15">
        <f t="shared" si="14"/>
        <v>101351</v>
      </c>
      <c r="I230" s="14">
        <v>7215</v>
      </c>
      <c r="J230" s="14">
        <v>15651</v>
      </c>
      <c r="K230" s="14">
        <v>22866</v>
      </c>
      <c r="L230" s="14">
        <v>138</v>
      </c>
      <c r="M230" s="14">
        <v>13562</v>
      </c>
      <c r="N230" s="14">
        <v>8</v>
      </c>
      <c r="O230" s="15">
        <f t="shared" si="17"/>
        <v>9304</v>
      </c>
      <c r="P230" s="15">
        <f t="shared" si="17"/>
        <v>130</v>
      </c>
      <c r="Q230" s="15">
        <f t="shared" si="18"/>
        <v>8.4016797559249672E-3</v>
      </c>
      <c r="R230" s="15">
        <f t="shared" si="19"/>
        <v>8.622394059884449E-4</v>
      </c>
      <c r="S230" s="15">
        <f t="shared" si="20"/>
        <v>1.6837913573570621E-2</v>
      </c>
      <c r="T230" s="15">
        <f t="shared" si="15"/>
        <v>49258.857142857145</v>
      </c>
      <c r="U230" s="15">
        <f t="shared" si="21"/>
        <v>23246.857142857141</v>
      </c>
      <c r="V230" s="15">
        <f t="shared" si="22"/>
        <v>26012</v>
      </c>
      <c r="W230" s="15">
        <f t="shared" si="23"/>
        <v>391.42857142857144</v>
      </c>
      <c r="X230" s="15">
        <f t="shared" si="24"/>
        <v>22.428571428571427</v>
      </c>
    </row>
    <row r="231" spans="1:24" x14ac:dyDescent="0.35">
      <c r="A231" s="16">
        <v>44081</v>
      </c>
      <c r="B231" s="15">
        <f t="shared" si="13"/>
        <v>1829942</v>
      </c>
      <c r="C231" s="14">
        <v>8091</v>
      </c>
      <c r="D231" s="14">
        <v>161</v>
      </c>
      <c r="E231" s="15">
        <v>0</v>
      </c>
      <c r="F231" s="14">
        <v>33</v>
      </c>
      <c r="G231" s="14">
        <v>1114</v>
      </c>
      <c r="H231" s="15">
        <f t="shared" si="14"/>
        <v>102465</v>
      </c>
      <c r="I231" s="14">
        <v>8341</v>
      </c>
      <c r="J231" s="14">
        <v>28407</v>
      </c>
      <c r="K231" s="14">
        <v>36748</v>
      </c>
      <c r="L231" s="14">
        <v>200</v>
      </c>
      <c r="M231" s="14">
        <v>25386</v>
      </c>
      <c r="N231" s="14">
        <v>26</v>
      </c>
      <c r="O231" s="15">
        <f t="shared" si="17"/>
        <v>11362</v>
      </c>
      <c r="P231" s="15">
        <f t="shared" si="17"/>
        <v>174</v>
      </c>
      <c r="Q231" s="15">
        <f t="shared" si="18"/>
        <v>8.0206822624377325E-3</v>
      </c>
      <c r="R231" s="15">
        <f t="shared" si="19"/>
        <v>8.4033613445378156E-4</v>
      </c>
      <c r="S231" s="15">
        <f t="shared" si="20"/>
        <v>1.6717791411042945E-2</v>
      </c>
      <c r="T231" s="15">
        <f t="shared" si="15"/>
        <v>45311.428571428572</v>
      </c>
      <c r="U231" s="15">
        <f t="shared" si="21"/>
        <v>20491.428571428572</v>
      </c>
      <c r="V231" s="15">
        <f t="shared" si="22"/>
        <v>24820</v>
      </c>
      <c r="W231" s="15">
        <f t="shared" si="23"/>
        <v>342.57142857142856</v>
      </c>
      <c r="X231" s="15">
        <f t="shared" si="24"/>
        <v>20.857142857142858</v>
      </c>
    </row>
    <row r="232" spans="1:24" x14ac:dyDescent="0.35">
      <c r="A232" s="16">
        <v>44082</v>
      </c>
      <c r="B232" s="15">
        <f t="shared" si="13"/>
        <v>1851471</v>
      </c>
      <c r="C232" s="14">
        <v>21529</v>
      </c>
      <c r="D232" s="14">
        <v>547</v>
      </c>
      <c r="E232" s="15">
        <v>0</v>
      </c>
      <c r="F232" s="14">
        <v>15</v>
      </c>
      <c r="G232" s="14">
        <v>633</v>
      </c>
      <c r="H232" s="15">
        <f t="shared" si="14"/>
        <v>103098</v>
      </c>
      <c r="I232" s="14">
        <v>22375</v>
      </c>
      <c r="J232" s="14">
        <v>54529</v>
      </c>
      <c r="K232" s="14">
        <v>76904</v>
      </c>
      <c r="L232" s="14">
        <v>660</v>
      </c>
      <c r="M232" s="14">
        <v>41298</v>
      </c>
      <c r="N232" s="14">
        <v>61</v>
      </c>
      <c r="O232" s="15">
        <f t="shared" si="17"/>
        <v>35606</v>
      </c>
      <c r="P232" s="15">
        <f t="shared" si="17"/>
        <v>599</v>
      </c>
      <c r="Q232" s="15">
        <f t="shared" si="18"/>
        <v>8.23535442782229E-3</v>
      </c>
      <c r="R232" s="15">
        <f t="shared" si="19"/>
        <v>1.0017039855841731E-3</v>
      </c>
      <c r="S232" s="15">
        <f t="shared" si="20"/>
        <v>1.7217370143038695E-2</v>
      </c>
      <c r="T232" s="15">
        <f t="shared" si="15"/>
        <v>47374.142857142855</v>
      </c>
      <c r="U232" s="15">
        <f t="shared" si="21"/>
        <v>21133.142857142859</v>
      </c>
      <c r="V232" s="15">
        <f t="shared" si="22"/>
        <v>26241</v>
      </c>
      <c r="W232" s="15">
        <f t="shared" si="23"/>
        <v>363.85714285714283</v>
      </c>
      <c r="X232" s="15">
        <f t="shared" si="24"/>
        <v>26.285714285714285</v>
      </c>
    </row>
    <row r="233" spans="1:24" x14ac:dyDescent="0.35">
      <c r="A233" s="16">
        <v>44083</v>
      </c>
      <c r="B233" s="15">
        <f t="shared" si="13"/>
        <v>1870623</v>
      </c>
      <c r="C233" s="14">
        <v>19152</v>
      </c>
      <c r="D233" s="14">
        <v>474</v>
      </c>
      <c r="E233" s="15">
        <v>0</v>
      </c>
      <c r="F233" s="14">
        <v>36</v>
      </c>
      <c r="G233" s="14">
        <v>1488</v>
      </c>
      <c r="H233" s="15">
        <f t="shared" si="14"/>
        <v>104586</v>
      </c>
      <c r="I233" s="14">
        <v>19949</v>
      </c>
      <c r="J233" s="14">
        <v>47967</v>
      </c>
      <c r="K233" s="14">
        <v>67916</v>
      </c>
      <c r="L233" s="14">
        <v>592</v>
      </c>
      <c r="M233" s="14">
        <v>34077</v>
      </c>
      <c r="N233" s="14">
        <v>45</v>
      </c>
      <c r="O233" s="15">
        <f t="shared" si="17"/>
        <v>33839</v>
      </c>
      <c r="P233" s="15">
        <f t="shared" si="17"/>
        <v>547</v>
      </c>
      <c r="Q233" s="15">
        <f t="shared" si="18"/>
        <v>8.3236326398431551E-3</v>
      </c>
      <c r="R233" s="15">
        <f t="shared" si="19"/>
        <v>1.0235143132908372E-3</v>
      </c>
      <c r="S233" s="15">
        <f t="shared" si="20"/>
        <v>1.7251107378415363E-2</v>
      </c>
      <c r="T233" s="15">
        <f t="shared" si="15"/>
        <v>48965.571428571428</v>
      </c>
      <c r="U233" s="15">
        <f t="shared" si="21"/>
        <v>22027.571428571428</v>
      </c>
      <c r="V233" s="15">
        <f t="shared" si="22"/>
        <v>26938</v>
      </c>
      <c r="W233" s="15">
        <f t="shared" si="23"/>
        <v>380</v>
      </c>
      <c r="X233" s="15">
        <f t="shared" si="24"/>
        <v>27.571428571428573</v>
      </c>
    </row>
    <row r="234" spans="1:24" x14ac:dyDescent="0.35">
      <c r="A234" s="16">
        <v>44084</v>
      </c>
      <c r="B234" s="15">
        <f t="shared" si="13"/>
        <v>1886821</v>
      </c>
      <c r="C234" s="14">
        <v>16198</v>
      </c>
      <c r="D234" s="14">
        <v>410</v>
      </c>
      <c r="E234" s="15">
        <v>0</v>
      </c>
      <c r="F234" s="14">
        <v>29</v>
      </c>
      <c r="G234" s="14">
        <v>1399</v>
      </c>
      <c r="H234" s="15">
        <f t="shared" si="14"/>
        <v>105985</v>
      </c>
      <c r="I234" s="14">
        <v>16772</v>
      </c>
      <c r="J234" s="14">
        <v>47882</v>
      </c>
      <c r="K234" s="14">
        <v>64654</v>
      </c>
      <c r="L234" s="14">
        <v>514</v>
      </c>
      <c r="M234" s="14">
        <v>36029</v>
      </c>
      <c r="N234" s="14">
        <v>26</v>
      </c>
      <c r="O234" s="15">
        <f t="shared" si="17"/>
        <v>28625</v>
      </c>
      <c r="P234" s="15">
        <f t="shared" si="17"/>
        <v>488</v>
      </c>
      <c r="Q234" s="15">
        <f t="shared" si="18"/>
        <v>8.1583526682134574E-3</v>
      </c>
      <c r="R234" s="15">
        <f t="shared" si="19"/>
        <v>1.0233373392179604E-3</v>
      </c>
      <c r="S234" s="15">
        <f t="shared" si="20"/>
        <v>1.6972777428410277E-2</v>
      </c>
      <c r="T234" s="15">
        <f t="shared" si="15"/>
        <v>49257.142857142855</v>
      </c>
      <c r="U234" s="15">
        <f t="shared" si="21"/>
        <v>22035.285714285714</v>
      </c>
      <c r="V234" s="15">
        <f t="shared" si="22"/>
        <v>27221.857142857141</v>
      </c>
      <c r="W234" s="15">
        <f t="shared" si="23"/>
        <v>374</v>
      </c>
      <c r="X234" s="15">
        <f t="shared" si="24"/>
        <v>27.857142857142858</v>
      </c>
    </row>
    <row r="235" spans="1:24" x14ac:dyDescent="0.35">
      <c r="A235" s="16">
        <v>44085</v>
      </c>
      <c r="B235" s="15">
        <f t="shared" si="13"/>
        <v>1902787</v>
      </c>
      <c r="C235" s="14">
        <v>15966</v>
      </c>
      <c r="D235" s="14">
        <v>409</v>
      </c>
      <c r="E235" s="15">
        <v>0</v>
      </c>
      <c r="F235" s="14">
        <v>31</v>
      </c>
      <c r="G235" s="14">
        <v>1385</v>
      </c>
      <c r="H235" s="15">
        <f t="shared" si="14"/>
        <v>107370</v>
      </c>
      <c r="I235" s="14">
        <v>16586</v>
      </c>
      <c r="J235" s="14">
        <v>41867</v>
      </c>
      <c r="K235" s="14">
        <v>58453</v>
      </c>
      <c r="L235" s="14">
        <v>506</v>
      </c>
      <c r="M235" s="14">
        <v>31244</v>
      </c>
      <c r="N235" s="14">
        <v>29</v>
      </c>
      <c r="O235" s="15">
        <f t="shared" si="17"/>
        <v>27209</v>
      </c>
      <c r="P235" s="15">
        <f t="shared" si="17"/>
        <v>477</v>
      </c>
      <c r="Q235" s="15">
        <f t="shared" si="18"/>
        <v>8.1403680367581836E-3</v>
      </c>
      <c r="R235" s="15">
        <f t="shared" si="19"/>
        <v>1.0638187996405738E-3</v>
      </c>
      <c r="S235" s="15">
        <f t="shared" si="20"/>
        <v>1.6809859422252028E-2</v>
      </c>
      <c r="T235" s="15">
        <f t="shared" si="15"/>
        <v>50243.428571428572</v>
      </c>
      <c r="U235" s="15">
        <f t="shared" si="21"/>
        <v>22580.285714285714</v>
      </c>
      <c r="V235" s="15">
        <f t="shared" si="22"/>
        <v>27663.142857142859</v>
      </c>
      <c r="W235" s="15">
        <f t="shared" si="23"/>
        <v>379.57142857142856</v>
      </c>
      <c r="X235" s="15">
        <f t="shared" si="24"/>
        <v>29.428571428571427</v>
      </c>
    </row>
    <row r="236" spans="1:24" x14ac:dyDescent="0.35">
      <c r="A236" s="16">
        <v>44086</v>
      </c>
      <c r="B236" s="15">
        <f t="shared" si="13"/>
        <v>1912846</v>
      </c>
      <c r="C236" s="14">
        <v>10059</v>
      </c>
      <c r="D236" s="14">
        <v>189</v>
      </c>
      <c r="E236" s="15">
        <v>0</v>
      </c>
      <c r="F236" s="14">
        <v>21</v>
      </c>
      <c r="G236" s="14">
        <v>1122</v>
      </c>
      <c r="H236" s="15">
        <f t="shared" si="14"/>
        <v>108492</v>
      </c>
      <c r="I236" s="14">
        <v>10406</v>
      </c>
      <c r="J236" s="14">
        <v>12928</v>
      </c>
      <c r="K236" s="14">
        <v>23334</v>
      </c>
      <c r="L236" s="14">
        <v>238</v>
      </c>
      <c r="M236" s="14">
        <v>9288</v>
      </c>
      <c r="N236" s="14">
        <v>6</v>
      </c>
      <c r="O236" s="15">
        <f t="shared" si="17"/>
        <v>14046</v>
      </c>
      <c r="P236" s="15">
        <f t="shared" si="17"/>
        <v>232</v>
      </c>
      <c r="Q236" s="15">
        <f t="shared" si="18"/>
        <v>8.1168507303170639E-3</v>
      </c>
      <c r="R236" s="15">
        <f t="shared" si="19"/>
        <v>1.0529955365562332E-3</v>
      </c>
      <c r="S236" s="15">
        <f t="shared" si="20"/>
        <v>1.6544680638285902E-2</v>
      </c>
      <c r="T236" s="15">
        <f t="shared" si="15"/>
        <v>50125</v>
      </c>
      <c r="U236" s="15">
        <f t="shared" si="21"/>
        <v>22855.857142857141</v>
      </c>
      <c r="V236" s="15">
        <f t="shared" si="22"/>
        <v>27269.142857142859</v>
      </c>
      <c r="W236" s="15">
        <f t="shared" si="23"/>
        <v>378.14285714285717</v>
      </c>
      <c r="X236" s="15">
        <f t="shared" si="24"/>
        <v>28.714285714285715</v>
      </c>
    </row>
    <row r="237" spans="1:24" x14ac:dyDescent="0.35">
      <c r="A237" s="16">
        <v>44087</v>
      </c>
      <c r="B237" s="15">
        <f t="shared" si="13"/>
        <v>1921635</v>
      </c>
      <c r="C237" s="14">
        <v>8789</v>
      </c>
      <c r="D237" s="14">
        <v>161</v>
      </c>
      <c r="E237" s="15">
        <v>0</v>
      </c>
      <c r="F237" s="14">
        <v>31</v>
      </c>
      <c r="G237" s="14">
        <v>1056</v>
      </c>
      <c r="H237" s="15">
        <f t="shared" si="14"/>
        <v>109548</v>
      </c>
      <c r="I237" s="14">
        <v>9041</v>
      </c>
      <c r="J237" s="14">
        <v>15002</v>
      </c>
      <c r="K237" s="14">
        <v>24043</v>
      </c>
      <c r="L237" s="14">
        <v>198</v>
      </c>
      <c r="M237" s="14">
        <v>13057</v>
      </c>
      <c r="N237" s="14">
        <v>8</v>
      </c>
      <c r="O237" s="15">
        <f t="shared" si="17"/>
        <v>10986</v>
      </c>
      <c r="P237" s="15">
        <f t="shared" si="17"/>
        <v>190</v>
      </c>
      <c r="Q237" s="15">
        <f t="shared" si="18"/>
        <v>8.2601433879086038E-3</v>
      </c>
      <c r="R237" s="15">
        <f t="shared" si="19"/>
        <v>1.0557887161924372E-3</v>
      </c>
      <c r="S237" s="15">
        <f t="shared" si="20"/>
        <v>1.6743673959164488E-2</v>
      </c>
      <c r="T237" s="15">
        <f t="shared" si="15"/>
        <v>50293.142857142855</v>
      </c>
      <c r="U237" s="15">
        <f t="shared" si="21"/>
        <v>23096.142857142859</v>
      </c>
      <c r="V237" s="15">
        <f t="shared" si="22"/>
        <v>27197</v>
      </c>
      <c r="W237" s="15">
        <f t="shared" si="23"/>
        <v>386.71428571428572</v>
      </c>
      <c r="X237" s="15">
        <f t="shared" si="24"/>
        <v>28.714285714285715</v>
      </c>
    </row>
    <row r="238" spans="1:24" x14ac:dyDescent="0.35">
      <c r="A238" s="16">
        <v>44088</v>
      </c>
      <c r="B238" s="15">
        <f t="shared" si="13"/>
        <v>1941850</v>
      </c>
      <c r="C238" s="14">
        <v>20215</v>
      </c>
      <c r="D238" s="14">
        <v>503</v>
      </c>
      <c r="E238" s="15">
        <v>0</v>
      </c>
      <c r="F238" s="14">
        <v>24</v>
      </c>
      <c r="G238" s="14">
        <v>1492</v>
      </c>
      <c r="H238" s="15">
        <f t="shared" si="14"/>
        <v>111040</v>
      </c>
      <c r="I238" s="14">
        <v>20938</v>
      </c>
      <c r="J238" s="14">
        <v>56013</v>
      </c>
      <c r="K238" s="14">
        <v>76951</v>
      </c>
      <c r="L238" s="14">
        <v>624</v>
      </c>
      <c r="M238" s="14">
        <v>42848</v>
      </c>
      <c r="N238" s="14">
        <v>29</v>
      </c>
      <c r="O238" s="15">
        <f t="shared" si="17"/>
        <v>34103</v>
      </c>
      <c r="P238" s="15">
        <f t="shared" si="17"/>
        <v>595</v>
      </c>
      <c r="Q238" s="15">
        <f t="shared" si="18"/>
        <v>8.4944742578169814E-3</v>
      </c>
      <c r="R238" s="15">
        <f t="shared" si="19"/>
        <v>9.8151952694607893E-4</v>
      </c>
      <c r="S238" s="15">
        <f t="shared" si="20"/>
        <v>1.696183586929409E-2</v>
      </c>
      <c r="T238" s="15">
        <f t="shared" si="15"/>
        <v>56036.428571428572</v>
      </c>
      <c r="U238" s="15">
        <f t="shared" si="21"/>
        <v>26344.857142857141</v>
      </c>
      <c r="V238" s="15">
        <f t="shared" si="22"/>
        <v>29691.571428571428</v>
      </c>
      <c r="W238" s="15">
        <f t="shared" si="23"/>
        <v>446.85714285714283</v>
      </c>
      <c r="X238" s="15">
        <f t="shared" si="24"/>
        <v>29.142857142857142</v>
      </c>
    </row>
    <row r="239" spans="1:24" x14ac:dyDescent="0.35">
      <c r="A239" s="16">
        <v>44089</v>
      </c>
      <c r="B239" s="15">
        <f t="shared" si="13"/>
        <v>1960693</v>
      </c>
      <c r="C239" s="14">
        <v>18843</v>
      </c>
      <c r="D239" s="14">
        <v>424</v>
      </c>
      <c r="E239" s="15">
        <v>0</v>
      </c>
      <c r="F239" s="14">
        <v>26</v>
      </c>
      <c r="G239" s="14">
        <v>1522</v>
      </c>
      <c r="H239" s="15">
        <f t="shared" si="14"/>
        <v>112562</v>
      </c>
      <c r="I239" s="14">
        <v>19544</v>
      </c>
      <c r="J239" s="14">
        <v>51307</v>
      </c>
      <c r="K239" s="14">
        <v>70851</v>
      </c>
      <c r="L239" s="14">
        <v>523</v>
      </c>
      <c r="M239" s="14">
        <v>37536</v>
      </c>
      <c r="N239" s="14">
        <v>15</v>
      </c>
      <c r="O239" s="15">
        <f t="shared" si="17"/>
        <v>33315</v>
      </c>
      <c r="P239" s="15">
        <f t="shared" si="17"/>
        <v>508</v>
      </c>
      <c r="Q239" s="15">
        <f t="shared" si="18"/>
        <v>8.2728727453508788E-3</v>
      </c>
      <c r="R239" s="15">
        <f t="shared" si="19"/>
        <v>7.7420998730883624E-4</v>
      </c>
      <c r="S239" s="15">
        <f t="shared" si="20"/>
        <v>1.6675543451403721E-2</v>
      </c>
      <c r="T239" s="15">
        <f t="shared" si="15"/>
        <v>55171.714285714283</v>
      </c>
      <c r="U239" s="15">
        <f t="shared" si="21"/>
        <v>26017.571428571428</v>
      </c>
      <c r="V239" s="15">
        <f t="shared" si="22"/>
        <v>29154.142857142859</v>
      </c>
      <c r="W239" s="15">
        <f t="shared" si="23"/>
        <v>433.85714285714283</v>
      </c>
      <c r="X239" s="15">
        <f t="shared" si="24"/>
        <v>22.571428571428573</v>
      </c>
    </row>
    <row r="240" spans="1:24" x14ac:dyDescent="0.35">
      <c r="A240" s="16">
        <v>44090</v>
      </c>
      <c r="B240" s="15">
        <f t="shared" si="13"/>
        <v>1977634</v>
      </c>
      <c r="C240" s="14">
        <v>16941</v>
      </c>
      <c r="D240" s="14">
        <v>413</v>
      </c>
      <c r="E240" s="15">
        <v>0</v>
      </c>
      <c r="F240" s="14">
        <v>32</v>
      </c>
      <c r="G240" s="14">
        <v>1476</v>
      </c>
      <c r="H240" s="15">
        <f t="shared" si="14"/>
        <v>114038</v>
      </c>
      <c r="I240" s="14">
        <v>17643</v>
      </c>
      <c r="J240" s="14">
        <v>47446</v>
      </c>
      <c r="K240" s="14">
        <v>65089</v>
      </c>
      <c r="L240" s="14">
        <v>522</v>
      </c>
      <c r="M240" s="14">
        <v>32686</v>
      </c>
      <c r="N240" s="14">
        <v>26</v>
      </c>
      <c r="O240" s="15">
        <f t="shared" si="17"/>
        <v>32403</v>
      </c>
      <c r="P240" s="15">
        <f t="shared" si="17"/>
        <v>496</v>
      </c>
      <c r="Q240" s="15">
        <f t="shared" si="18"/>
        <v>8.1512879034887509E-3</v>
      </c>
      <c r="R240" s="15">
        <f t="shared" si="19"/>
        <v>6.8578307546574046E-4</v>
      </c>
      <c r="S240" s="15">
        <f t="shared" si="20"/>
        <v>1.652581536026388E-2</v>
      </c>
      <c r="T240" s="15">
        <f t="shared" si="15"/>
        <v>54767.857142857145</v>
      </c>
      <c r="U240" s="15">
        <f t="shared" si="21"/>
        <v>25812.428571428572</v>
      </c>
      <c r="V240" s="15">
        <f t="shared" si="22"/>
        <v>28955.428571428572</v>
      </c>
      <c r="W240" s="15">
        <f t="shared" si="23"/>
        <v>426.57142857142856</v>
      </c>
      <c r="X240" s="15">
        <f t="shared" si="24"/>
        <v>19.857142857142858</v>
      </c>
    </row>
    <row r="241" spans="1:24" x14ac:dyDescent="0.35">
      <c r="A241" s="16">
        <v>44091</v>
      </c>
      <c r="B241" s="15">
        <f t="shared" si="13"/>
        <v>1992741</v>
      </c>
      <c r="C241" s="14">
        <v>15107</v>
      </c>
      <c r="D241" s="14">
        <v>354</v>
      </c>
      <c r="E241" s="15">
        <v>0</v>
      </c>
      <c r="F241" s="14">
        <v>47</v>
      </c>
      <c r="G241" s="14">
        <v>1527</v>
      </c>
      <c r="H241" s="15">
        <f t="shared" si="14"/>
        <v>115565</v>
      </c>
      <c r="I241" s="14">
        <v>15651</v>
      </c>
      <c r="J241" s="14">
        <v>51943</v>
      </c>
      <c r="K241" s="14">
        <v>67594</v>
      </c>
      <c r="L241" s="14">
        <v>459</v>
      </c>
      <c r="M241" s="14">
        <v>38641</v>
      </c>
      <c r="N241" s="14">
        <v>13</v>
      </c>
      <c r="O241" s="15">
        <f t="shared" si="17"/>
        <v>28953</v>
      </c>
      <c r="P241" s="15">
        <f t="shared" si="17"/>
        <v>446</v>
      </c>
      <c r="Q241" s="15">
        <f t="shared" si="18"/>
        <v>7.9468827252371765E-3</v>
      </c>
      <c r="R241" s="15">
        <f t="shared" si="19"/>
        <v>6.1373599610326348E-4</v>
      </c>
      <c r="S241" s="15">
        <f t="shared" si="20"/>
        <v>1.6263845537662625E-2</v>
      </c>
      <c r="T241" s="15">
        <f t="shared" si="15"/>
        <v>55187.857142857145</v>
      </c>
      <c r="U241" s="15">
        <f t="shared" si="21"/>
        <v>25859.285714285714</v>
      </c>
      <c r="V241" s="15">
        <f t="shared" si="22"/>
        <v>29328.571428571428</v>
      </c>
      <c r="W241" s="15">
        <f t="shared" si="23"/>
        <v>420.57142857142856</v>
      </c>
      <c r="X241" s="15">
        <f t="shared" si="24"/>
        <v>18</v>
      </c>
    </row>
    <row r="242" spans="1:24" x14ac:dyDescent="0.35">
      <c r="A242" s="16">
        <v>44092</v>
      </c>
      <c r="B242" s="15">
        <f t="shared" si="13"/>
        <v>2007799</v>
      </c>
      <c r="C242" s="14">
        <v>15058</v>
      </c>
      <c r="D242" s="14">
        <v>436</v>
      </c>
      <c r="E242" s="15">
        <v>0</v>
      </c>
      <c r="F242" s="14">
        <v>38</v>
      </c>
      <c r="G242" s="14">
        <v>1506</v>
      </c>
      <c r="H242" s="15">
        <f t="shared" si="14"/>
        <v>117071</v>
      </c>
      <c r="I242" s="14">
        <v>15595</v>
      </c>
      <c r="J242" s="14">
        <v>43413</v>
      </c>
      <c r="K242" s="14">
        <v>59008</v>
      </c>
      <c r="L242" s="14">
        <v>544</v>
      </c>
      <c r="M242" s="14">
        <v>30767</v>
      </c>
      <c r="N242" s="14">
        <v>18</v>
      </c>
      <c r="O242" s="15">
        <f t="shared" si="17"/>
        <v>28241</v>
      </c>
      <c r="P242" s="15">
        <f t="shared" si="17"/>
        <v>526</v>
      </c>
      <c r="Q242" s="15">
        <f t="shared" si="18"/>
        <v>8.0337064130069531E-3</v>
      </c>
      <c r="R242" s="15">
        <f t="shared" si="19"/>
        <v>5.614603828671585E-4</v>
      </c>
      <c r="S242" s="15">
        <f t="shared" si="20"/>
        <v>1.6440809241569484E-2</v>
      </c>
      <c r="T242" s="15">
        <f t="shared" si="15"/>
        <v>55267.142857142855</v>
      </c>
      <c r="U242" s="15">
        <f t="shared" si="21"/>
        <v>26006.714285714286</v>
      </c>
      <c r="V242" s="15">
        <f t="shared" si="22"/>
        <v>29260.428571428572</v>
      </c>
      <c r="W242" s="15">
        <f t="shared" si="23"/>
        <v>427.57142857142856</v>
      </c>
      <c r="X242" s="15">
        <f t="shared" si="24"/>
        <v>16.428571428571427</v>
      </c>
    </row>
    <row r="243" spans="1:24" x14ac:dyDescent="0.35">
      <c r="A243" s="16">
        <v>44093</v>
      </c>
      <c r="B243" s="15">
        <f t="shared" si="13"/>
        <v>2015919</v>
      </c>
      <c r="C243" s="14">
        <v>8120</v>
      </c>
      <c r="D243" s="14">
        <v>202</v>
      </c>
      <c r="E243" s="15">
        <v>0</v>
      </c>
      <c r="F243" s="14">
        <v>33</v>
      </c>
      <c r="G243" s="14">
        <v>1197</v>
      </c>
      <c r="H243" s="15">
        <f t="shared" si="14"/>
        <v>118268</v>
      </c>
      <c r="I243" s="14">
        <v>8388</v>
      </c>
      <c r="J243" s="14">
        <v>14668</v>
      </c>
      <c r="K243" s="14">
        <v>23056</v>
      </c>
      <c r="L243" s="14">
        <v>254</v>
      </c>
      <c r="M243" s="14">
        <v>8752</v>
      </c>
      <c r="N243" s="14">
        <v>1</v>
      </c>
      <c r="O243" s="15">
        <f t="shared" si="17"/>
        <v>14304</v>
      </c>
      <c r="P243" s="15">
        <f t="shared" si="17"/>
        <v>253</v>
      </c>
      <c r="Q243" s="15">
        <f t="shared" si="18"/>
        <v>8.0808707888419835E-3</v>
      </c>
      <c r="R243" s="15">
        <f t="shared" si="19"/>
        <v>5.3845814956409365E-4</v>
      </c>
      <c r="S243" s="15">
        <f t="shared" si="20"/>
        <v>1.6532733605770549E-2</v>
      </c>
      <c r="T243" s="15">
        <f t="shared" si="15"/>
        <v>55227.428571428572</v>
      </c>
      <c r="U243" s="15">
        <f t="shared" si="21"/>
        <v>26043.571428571428</v>
      </c>
      <c r="V243" s="15">
        <f t="shared" si="22"/>
        <v>29183.857142857141</v>
      </c>
      <c r="W243" s="15">
        <f t="shared" si="23"/>
        <v>430.57142857142856</v>
      </c>
      <c r="X243" s="15">
        <f t="shared" si="24"/>
        <v>15.714285714285714</v>
      </c>
    </row>
    <row r="244" spans="1:24" x14ac:dyDescent="0.35">
      <c r="A244" s="16">
        <v>44094</v>
      </c>
      <c r="B244" s="15">
        <f t="shared" si="13"/>
        <v>2022179</v>
      </c>
      <c r="C244" s="14">
        <v>6260</v>
      </c>
      <c r="D244" s="14">
        <v>141</v>
      </c>
      <c r="E244" s="15">
        <v>0</v>
      </c>
      <c r="F244" s="14">
        <v>30</v>
      </c>
      <c r="G244" s="14">
        <v>1156</v>
      </c>
      <c r="H244" s="15">
        <f t="shared" si="14"/>
        <v>119424</v>
      </c>
      <c r="I244" s="14">
        <v>6449</v>
      </c>
      <c r="J244" s="14">
        <v>16830</v>
      </c>
      <c r="K244" s="14">
        <v>23279</v>
      </c>
      <c r="L244" s="14">
        <v>176</v>
      </c>
      <c r="M244" s="14">
        <v>12658</v>
      </c>
      <c r="N244" s="14">
        <v>7</v>
      </c>
      <c r="O244" s="15">
        <f t="shared" si="17"/>
        <v>10621</v>
      </c>
      <c r="P244" s="15">
        <f t="shared" si="17"/>
        <v>169</v>
      </c>
      <c r="Q244" s="15">
        <f t="shared" si="18"/>
        <v>8.0398519547570414E-3</v>
      </c>
      <c r="R244" s="15">
        <f t="shared" si="19"/>
        <v>5.3460723534489525E-4</v>
      </c>
      <c r="S244" s="15">
        <f t="shared" si="20"/>
        <v>1.6450478179619654E-2</v>
      </c>
      <c r="T244" s="15">
        <f t="shared" si="15"/>
        <v>55118.285714285717</v>
      </c>
      <c r="U244" s="15">
        <f t="shared" si="21"/>
        <v>25991.428571428572</v>
      </c>
      <c r="V244" s="15">
        <f t="shared" si="22"/>
        <v>29126.857142857141</v>
      </c>
      <c r="W244" s="15">
        <f t="shared" si="23"/>
        <v>427.57142857142856</v>
      </c>
      <c r="X244" s="15">
        <f t="shared" si="24"/>
        <v>15.571428571428571</v>
      </c>
    </row>
    <row r="245" spans="1:24" x14ac:dyDescent="0.35">
      <c r="A245" s="16">
        <v>44095</v>
      </c>
      <c r="B245" s="15">
        <f t="shared" si="13"/>
        <v>2040168</v>
      </c>
      <c r="C245" s="14">
        <v>17989</v>
      </c>
      <c r="D245" s="14">
        <v>427</v>
      </c>
      <c r="E245" s="15">
        <v>0</v>
      </c>
      <c r="F245" s="14">
        <v>39</v>
      </c>
      <c r="G245" s="14">
        <v>1730</v>
      </c>
      <c r="H245" s="15">
        <f t="shared" si="14"/>
        <v>121154</v>
      </c>
      <c r="I245" s="14">
        <v>18572</v>
      </c>
      <c r="J245" s="14">
        <v>60275</v>
      </c>
      <c r="K245" s="14">
        <v>78847</v>
      </c>
      <c r="L245" s="14">
        <v>511</v>
      </c>
      <c r="M245" s="14">
        <v>44281</v>
      </c>
      <c r="N245" s="14">
        <v>40</v>
      </c>
      <c r="O245" s="15">
        <f t="shared" si="17"/>
        <v>34566</v>
      </c>
      <c r="P245" s="15">
        <f t="shared" si="17"/>
        <v>471</v>
      </c>
      <c r="Q245" s="15">
        <f t="shared" si="18"/>
        <v>7.7090920345400339E-3</v>
      </c>
      <c r="R245" s="15">
        <f t="shared" si="19"/>
        <v>5.8445068940829242E-4</v>
      </c>
      <c r="S245" s="15">
        <f t="shared" si="20"/>
        <v>1.5728907967522465E-2</v>
      </c>
      <c r="T245" s="15">
        <f t="shared" si="15"/>
        <v>55389.142857142855</v>
      </c>
      <c r="U245" s="15">
        <f t="shared" si="21"/>
        <v>26057.571428571428</v>
      </c>
      <c r="V245" s="15">
        <f t="shared" si="22"/>
        <v>29331.571428571428</v>
      </c>
      <c r="W245" s="15">
        <f t="shared" si="23"/>
        <v>409.85714285714283</v>
      </c>
      <c r="X245" s="15">
        <f t="shared" si="24"/>
        <v>17.142857142857142</v>
      </c>
    </row>
    <row r="246" spans="1:24" x14ac:dyDescent="0.35">
      <c r="A246" s="16">
        <v>44096</v>
      </c>
      <c r="B246" s="15">
        <f t="shared" si="13"/>
        <v>2058095</v>
      </c>
      <c r="C246" s="14">
        <v>17927</v>
      </c>
      <c r="D246" s="14">
        <v>508</v>
      </c>
      <c r="E246" s="15">
        <v>0</v>
      </c>
      <c r="F246" s="14">
        <v>16</v>
      </c>
      <c r="G246" s="14">
        <v>649</v>
      </c>
      <c r="H246" s="15">
        <f t="shared" si="14"/>
        <v>121803</v>
      </c>
      <c r="I246" s="14">
        <v>18604</v>
      </c>
      <c r="J246" s="14">
        <v>56235</v>
      </c>
      <c r="K246" s="14">
        <v>74839</v>
      </c>
      <c r="L246" s="14">
        <v>613</v>
      </c>
      <c r="M246" s="14">
        <v>39700</v>
      </c>
      <c r="N246" s="14">
        <v>78</v>
      </c>
      <c r="O246" s="15">
        <f t="shared" si="17"/>
        <v>35139</v>
      </c>
      <c r="P246" s="15">
        <f t="shared" si="17"/>
        <v>535</v>
      </c>
      <c r="Q246" s="15">
        <f t="shared" si="18"/>
        <v>7.8603668000980318E-3</v>
      </c>
      <c r="R246" s="15">
        <f t="shared" si="19"/>
        <v>8.8199146926283827E-4</v>
      </c>
      <c r="S246" s="15">
        <f t="shared" si="20"/>
        <v>1.5719737063514035E-2</v>
      </c>
      <c r="T246" s="15">
        <f t="shared" si="15"/>
        <v>55958.857142857145</v>
      </c>
      <c r="U246" s="15">
        <f t="shared" si="21"/>
        <v>26318.142857142859</v>
      </c>
      <c r="V246" s="15">
        <f t="shared" si="22"/>
        <v>29640.714285714286</v>
      </c>
      <c r="W246" s="15">
        <f t="shared" si="23"/>
        <v>413.71428571428572</v>
      </c>
      <c r="X246" s="15">
        <f t="shared" si="24"/>
        <v>26.142857142857142</v>
      </c>
    </row>
    <row r="247" spans="1:24" x14ac:dyDescent="0.35">
      <c r="A247" s="16">
        <v>44097</v>
      </c>
      <c r="B247" s="15">
        <f t="shared" si="13"/>
        <v>2074500</v>
      </c>
      <c r="C247" s="14">
        <v>16405</v>
      </c>
      <c r="D247" s="14">
        <v>560</v>
      </c>
      <c r="E247" s="15">
        <v>0</v>
      </c>
      <c r="F247" s="14">
        <v>69</v>
      </c>
      <c r="G247" s="14">
        <v>1727</v>
      </c>
      <c r="H247" s="15">
        <f t="shared" si="14"/>
        <v>123530</v>
      </c>
      <c r="I247" s="14">
        <v>16949</v>
      </c>
      <c r="J247" s="14">
        <v>49519</v>
      </c>
      <c r="K247" s="14">
        <v>66468</v>
      </c>
      <c r="L247" s="14">
        <v>690</v>
      </c>
      <c r="M247" s="14">
        <v>34061</v>
      </c>
      <c r="N247" s="14">
        <v>43</v>
      </c>
      <c r="O247" s="15">
        <f t="shared" si="17"/>
        <v>32407</v>
      </c>
      <c r="P247" s="15">
        <f t="shared" si="17"/>
        <v>647</v>
      </c>
      <c r="Q247" s="15">
        <f t="shared" si="18"/>
        <v>8.2601738528737621E-3</v>
      </c>
      <c r="R247" s="15">
        <f t="shared" si="19"/>
        <v>9.5757923968208371E-4</v>
      </c>
      <c r="S247" s="15">
        <f t="shared" si="20"/>
        <v>1.6539018949036807E-2</v>
      </c>
      <c r="T247" s="15">
        <f t="shared" si="15"/>
        <v>56155.857142857145</v>
      </c>
      <c r="U247" s="15">
        <f t="shared" si="21"/>
        <v>26318.714285714286</v>
      </c>
      <c r="V247" s="15">
        <f t="shared" si="22"/>
        <v>29837.142857142859</v>
      </c>
      <c r="W247" s="15">
        <f t="shared" si="23"/>
        <v>435.28571428571428</v>
      </c>
      <c r="X247" s="15">
        <f t="shared" si="24"/>
        <v>28.571428571428573</v>
      </c>
    </row>
    <row r="248" spans="1:24" x14ac:dyDescent="0.35">
      <c r="A248" s="16">
        <v>44098</v>
      </c>
      <c r="B248" s="15">
        <f t="shared" si="13"/>
        <v>2091070</v>
      </c>
      <c r="C248" s="14">
        <v>16570</v>
      </c>
      <c r="D248" s="14">
        <v>597</v>
      </c>
      <c r="E248" s="15">
        <v>0</v>
      </c>
      <c r="F248" s="14">
        <v>68</v>
      </c>
      <c r="G248" s="14">
        <v>1723</v>
      </c>
      <c r="H248" s="15">
        <f t="shared" si="14"/>
        <v>125253</v>
      </c>
      <c r="I248" s="14">
        <v>17148</v>
      </c>
      <c r="J248" s="14">
        <v>57213</v>
      </c>
      <c r="K248" s="14">
        <v>74361</v>
      </c>
      <c r="L248" s="14">
        <v>697</v>
      </c>
      <c r="M248" s="14">
        <v>42330</v>
      </c>
      <c r="N248" s="14">
        <v>32</v>
      </c>
      <c r="O248" s="15">
        <f t="shared" si="17"/>
        <v>32031</v>
      </c>
      <c r="P248" s="15">
        <f t="shared" si="17"/>
        <v>665</v>
      </c>
      <c r="Q248" s="15">
        <f t="shared" si="18"/>
        <v>8.7155940358827379E-3</v>
      </c>
      <c r="R248" s="15">
        <f t="shared" si="19"/>
        <v>1.030350648556333E-3</v>
      </c>
      <c r="S248" s="15">
        <f t="shared" si="20"/>
        <v>1.7436428575241979E-2</v>
      </c>
      <c r="T248" s="15">
        <f t="shared" si="15"/>
        <v>57122.571428571428</v>
      </c>
      <c r="U248" s="15">
        <f t="shared" si="21"/>
        <v>26758.428571428572</v>
      </c>
      <c r="V248" s="15">
        <f t="shared" si="22"/>
        <v>30364.142857142859</v>
      </c>
      <c r="W248" s="15">
        <f t="shared" si="23"/>
        <v>466.57142857142856</v>
      </c>
      <c r="X248" s="15">
        <f t="shared" si="24"/>
        <v>31.285714285714285</v>
      </c>
    </row>
    <row r="249" spans="1:24" x14ac:dyDescent="0.35">
      <c r="A249" s="16">
        <v>44099</v>
      </c>
      <c r="B249" s="15">
        <f t="shared" si="13"/>
        <v>2106890</v>
      </c>
      <c r="C249" s="14">
        <v>15820</v>
      </c>
      <c r="D249" s="14">
        <v>553</v>
      </c>
      <c r="E249" s="15">
        <v>0</v>
      </c>
      <c r="F249" s="14">
        <v>64</v>
      </c>
      <c r="G249" s="14">
        <v>1827</v>
      </c>
      <c r="H249" s="15">
        <f t="shared" si="14"/>
        <v>127080</v>
      </c>
      <c r="I249" s="14">
        <v>16310</v>
      </c>
      <c r="J249" s="14">
        <v>44718</v>
      </c>
      <c r="K249" s="14">
        <v>61028</v>
      </c>
      <c r="L249" s="14">
        <v>678</v>
      </c>
      <c r="M249" s="14">
        <v>31486</v>
      </c>
      <c r="N249" s="14">
        <v>34</v>
      </c>
      <c r="O249" s="15">
        <f t="shared" si="17"/>
        <v>29542</v>
      </c>
      <c r="P249" s="15">
        <f t="shared" si="17"/>
        <v>644</v>
      </c>
      <c r="Q249" s="15">
        <f t="shared" si="18"/>
        <v>9.0052204898003873E-3</v>
      </c>
      <c r="R249" s="15">
        <f t="shared" si="19"/>
        <v>1.101899956861789E-3</v>
      </c>
      <c r="S249" s="15">
        <f t="shared" si="20"/>
        <v>1.794178463496103E-2</v>
      </c>
      <c r="T249" s="15">
        <f t="shared" si="15"/>
        <v>57411.142857142855</v>
      </c>
      <c r="U249" s="15">
        <f t="shared" si="21"/>
        <v>26944.285714285714</v>
      </c>
      <c r="V249" s="15">
        <f t="shared" si="22"/>
        <v>30466.857142857141</v>
      </c>
      <c r="W249" s="15">
        <f t="shared" si="23"/>
        <v>483.42857142857144</v>
      </c>
      <c r="X249" s="15">
        <f t="shared" si="24"/>
        <v>33.571428571428569</v>
      </c>
    </row>
    <row r="250" spans="1:24" x14ac:dyDescent="0.35">
      <c r="A250" s="16">
        <v>44100</v>
      </c>
      <c r="B250" s="15">
        <f t="shared" si="13"/>
        <v>2117771</v>
      </c>
      <c r="C250" s="14">
        <v>10881</v>
      </c>
      <c r="D250" s="14">
        <v>364</v>
      </c>
      <c r="E250" s="15">
        <v>0</v>
      </c>
      <c r="F250" s="14">
        <v>46</v>
      </c>
      <c r="G250" s="14">
        <v>1368</v>
      </c>
      <c r="H250" s="15">
        <f t="shared" si="14"/>
        <v>128448</v>
      </c>
      <c r="I250" s="14">
        <v>11233</v>
      </c>
      <c r="J250" s="14">
        <v>15256</v>
      </c>
      <c r="K250" s="14">
        <v>26489</v>
      </c>
      <c r="L250" s="14">
        <v>419</v>
      </c>
      <c r="M250" s="14">
        <v>8444</v>
      </c>
      <c r="N250" s="14">
        <v>8</v>
      </c>
      <c r="O250" s="15">
        <f t="shared" si="17"/>
        <v>18045</v>
      </c>
      <c r="P250" s="15">
        <f t="shared" si="17"/>
        <v>411</v>
      </c>
      <c r="Q250" s="15">
        <f t="shared" si="18"/>
        <v>9.3360407193488464E-3</v>
      </c>
      <c r="R250" s="15">
        <f t="shared" si="19"/>
        <v>1.1363636363636363E-3</v>
      </c>
      <c r="S250" s="15">
        <f t="shared" si="20"/>
        <v>1.8414253110199584E-2</v>
      </c>
      <c r="T250" s="15">
        <f t="shared" si="15"/>
        <v>57901.571428571428</v>
      </c>
      <c r="U250" s="15">
        <f t="shared" si="21"/>
        <v>27478.714285714286</v>
      </c>
      <c r="V250" s="15">
        <f t="shared" si="22"/>
        <v>30422.857142857141</v>
      </c>
      <c r="W250" s="15">
        <f t="shared" si="23"/>
        <v>506</v>
      </c>
      <c r="X250" s="15">
        <f t="shared" si="24"/>
        <v>34.571428571428569</v>
      </c>
    </row>
    <row r="251" spans="1:24" x14ac:dyDescent="0.35">
      <c r="A251" s="16">
        <v>44101</v>
      </c>
      <c r="B251" s="15">
        <f t="shared" si="13"/>
        <v>2126256</v>
      </c>
      <c r="C251" s="14">
        <v>8485</v>
      </c>
      <c r="D251" s="14">
        <v>225</v>
      </c>
      <c r="E251" s="15">
        <v>0</v>
      </c>
      <c r="F251" s="14">
        <v>47</v>
      </c>
      <c r="G251" s="14">
        <v>1245</v>
      </c>
      <c r="H251" s="15">
        <f t="shared" si="14"/>
        <v>129693</v>
      </c>
      <c r="I251" s="14">
        <v>8767</v>
      </c>
      <c r="J251" s="14">
        <v>14757</v>
      </c>
      <c r="K251" s="14">
        <v>23524</v>
      </c>
      <c r="L251" s="14">
        <v>272</v>
      </c>
      <c r="M251" s="14">
        <v>9886</v>
      </c>
      <c r="N251" s="14">
        <v>13</v>
      </c>
      <c r="O251" s="15">
        <f t="shared" si="17"/>
        <v>13638</v>
      </c>
      <c r="P251" s="15">
        <f t="shared" si="17"/>
        <v>259</v>
      </c>
      <c r="Q251" s="15">
        <f t="shared" si="18"/>
        <v>9.5671128031640518E-3</v>
      </c>
      <c r="R251" s="15">
        <f t="shared" si="19"/>
        <v>1.1798960930214854E-3</v>
      </c>
      <c r="S251" s="15">
        <f t="shared" si="20"/>
        <v>1.8590557307235574E-2</v>
      </c>
      <c r="T251" s="15">
        <f t="shared" si="15"/>
        <v>57936.571428571428</v>
      </c>
      <c r="U251" s="15">
        <f t="shared" si="21"/>
        <v>27909.714285714286</v>
      </c>
      <c r="V251" s="15">
        <f t="shared" si="22"/>
        <v>30026.857142857141</v>
      </c>
      <c r="W251" s="15">
        <f t="shared" si="23"/>
        <v>518.85714285714289</v>
      </c>
      <c r="X251" s="15">
        <f t="shared" si="24"/>
        <v>35.428571428571431</v>
      </c>
    </row>
    <row r="252" spans="1:24" x14ac:dyDescent="0.35">
      <c r="A252" s="16">
        <v>44102</v>
      </c>
      <c r="B252" s="15">
        <f t="shared" si="13"/>
        <v>2146813</v>
      </c>
      <c r="C252" s="14">
        <v>20557</v>
      </c>
      <c r="D252" s="14">
        <v>867</v>
      </c>
      <c r="E252" s="15">
        <v>0</v>
      </c>
      <c r="F252" s="14">
        <v>63</v>
      </c>
      <c r="G252" s="14">
        <v>1716</v>
      </c>
      <c r="H252" s="15">
        <f t="shared" si="14"/>
        <v>131409</v>
      </c>
      <c r="I252" s="14">
        <v>21178</v>
      </c>
      <c r="J252" s="14">
        <v>61843</v>
      </c>
      <c r="K252" s="14">
        <v>83021</v>
      </c>
      <c r="L252" s="14">
        <v>998</v>
      </c>
      <c r="M252" s="14">
        <v>41647</v>
      </c>
      <c r="N252" s="14">
        <v>61</v>
      </c>
      <c r="O252" s="15">
        <f t="shared" si="17"/>
        <v>41374</v>
      </c>
      <c r="P252" s="15">
        <f t="shared" si="17"/>
        <v>937</v>
      </c>
      <c r="Q252" s="15">
        <f t="shared" si="18"/>
        <v>1.0658238352085519E-2</v>
      </c>
      <c r="R252" s="15">
        <f t="shared" si="19"/>
        <v>1.2960482573209863E-3</v>
      </c>
      <c r="S252" s="15">
        <f t="shared" si="20"/>
        <v>2.0269468186134853E-2</v>
      </c>
      <c r="T252" s="15">
        <f t="shared" si="15"/>
        <v>58532.857142857145</v>
      </c>
      <c r="U252" s="15">
        <f t="shared" si="21"/>
        <v>28882.285714285714</v>
      </c>
      <c r="V252" s="15">
        <f t="shared" si="22"/>
        <v>29650.571428571428</v>
      </c>
      <c r="W252" s="15">
        <f t="shared" si="23"/>
        <v>585.42857142857144</v>
      </c>
      <c r="X252" s="15">
        <f t="shared" si="24"/>
        <v>38.428571428571431</v>
      </c>
    </row>
    <row r="253" spans="1:24" x14ac:dyDescent="0.35">
      <c r="A253" s="16">
        <v>44103</v>
      </c>
      <c r="B253" s="15">
        <f t="shared" si="13"/>
        <v>2166008</v>
      </c>
      <c r="C253" s="14">
        <v>19195</v>
      </c>
      <c r="D253" s="14">
        <v>720</v>
      </c>
      <c r="E253" s="15">
        <v>0</v>
      </c>
      <c r="F253" s="14">
        <v>73</v>
      </c>
      <c r="G253" s="14">
        <v>1775</v>
      </c>
      <c r="H253" s="15">
        <f t="shared" si="14"/>
        <v>133184</v>
      </c>
      <c r="I253" s="14">
        <v>19888</v>
      </c>
      <c r="J253" s="14">
        <v>58798</v>
      </c>
      <c r="K253" s="14">
        <v>78686</v>
      </c>
      <c r="L253" s="14">
        <v>836</v>
      </c>
      <c r="M253" s="14">
        <v>39320</v>
      </c>
      <c r="N253" s="14">
        <v>33</v>
      </c>
      <c r="O253" s="15">
        <f t="shared" si="17"/>
        <v>39366</v>
      </c>
      <c r="P253" s="15">
        <f t="shared" si="17"/>
        <v>803</v>
      </c>
      <c r="Q253" s="15">
        <f t="shared" si="18"/>
        <v>1.1098296085130459E-2</v>
      </c>
      <c r="R253" s="15">
        <f t="shared" si="19"/>
        <v>1.081216754998214E-3</v>
      </c>
      <c r="S253" s="15">
        <f t="shared" si="20"/>
        <v>2.1152793321802494E-2</v>
      </c>
      <c r="T253" s="15">
        <f t="shared" si="15"/>
        <v>59082.428571428572</v>
      </c>
      <c r="U253" s="15">
        <f t="shared" si="21"/>
        <v>29486.142857142859</v>
      </c>
      <c r="V253" s="15">
        <f t="shared" si="22"/>
        <v>29596.285714285714</v>
      </c>
      <c r="W253" s="15">
        <f t="shared" si="23"/>
        <v>623.71428571428567</v>
      </c>
      <c r="X253" s="15">
        <f t="shared" si="24"/>
        <v>32</v>
      </c>
    </row>
    <row r="254" spans="1:24" x14ac:dyDescent="0.35">
      <c r="A254" s="16">
        <v>44104</v>
      </c>
      <c r="B254" s="15">
        <f t="shared" si="13"/>
        <v>2182802</v>
      </c>
      <c r="C254" s="14">
        <v>16794</v>
      </c>
      <c r="D254" s="14">
        <v>613</v>
      </c>
      <c r="E254" s="15">
        <v>0</v>
      </c>
      <c r="F254" s="14">
        <v>67</v>
      </c>
      <c r="G254" s="14">
        <v>1714</v>
      </c>
      <c r="H254" s="15">
        <f t="shared" si="14"/>
        <v>134898</v>
      </c>
      <c r="I254" s="14">
        <v>17326</v>
      </c>
      <c r="J254" s="14">
        <v>49220</v>
      </c>
      <c r="K254" s="14">
        <v>66546</v>
      </c>
      <c r="L254" s="14">
        <v>735</v>
      </c>
      <c r="M254" s="14">
        <v>30279</v>
      </c>
      <c r="N254" s="14">
        <v>40</v>
      </c>
      <c r="O254" s="15">
        <f t="shared" si="17"/>
        <v>36267</v>
      </c>
      <c r="P254" s="15">
        <f t="shared" si="17"/>
        <v>695</v>
      </c>
      <c r="Q254" s="15">
        <f t="shared" si="18"/>
        <v>1.1204989665300794E-2</v>
      </c>
      <c r="R254" s="15">
        <f t="shared" si="19"/>
        <v>1.0865717432347389E-3</v>
      </c>
      <c r="S254" s="15">
        <f t="shared" si="20"/>
        <v>2.0992756690430554E-2</v>
      </c>
      <c r="T254" s="15">
        <f t="shared" si="15"/>
        <v>59093.571428571428</v>
      </c>
      <c r="U254" s="15">
        <f t="shared" si="21"/>
        <v>30037.571428571428</v>
      </c>
      <c r="V254" s="15">
        <f t="shared" si="22"/>
        <v>29056</v>
      </c>
      <c r="W254" s="15">
        <f t="shared" si="23"/>
        <v>630.57142857142856</v>
      </c>
      <c r="X254" s="15">
        <f t="shared" si="24"/>
        <v>31.571428571428573</v>
      </c>
    </row>
    <row r="255" spans="1:24" x14ac:dyDescent="0.35">
      <c r="A255" s="16">
        <v>44105</v>
      </c>
      <c r="B255" s="15">
        <f t="shared" si="13"/>
        <v>2198558</v>
      </c>
      <c r="C255" s="14">
        <v>15756</v>
      </c>
      <c r="D255" s="14">
        <v>684</v>
      </c>
      <c r="E255" s="15">
        <v>0</v>
      </c>
      <c r="F255" s="14">
        <v>62</v>
      </c>
      <c r="G255" s="14">
        <v>1666</v>
      </c>
      <c r="H255" s="15">
        <f t="shared" si="14"/>
        <v>136564</v>
      </c>
      <c r="I255" s="14">
        <v>16258</v>
      </c>
      <c r="J255" s="14">
        <v>60135</v>
      </c>
      <c r="K255" s="14">
        <v>76393</v>
      </c>
      <c r="L255" s="14">
        <v>816</v>
      </c>
      <c r="M255" s="14">
        <v>42039</v>
      </c>
      <c r="N255" s="14">
        <v>44</v>
      </c>
      <c r="O255" s="15">
        <f t="shared" si="17"/>
        <v>34354</v>
      </c>
      <c r="P255" s="15">
        <f t="shared" si="17"/>
        <v>772</v>
      </c>
      <c r="Q255" s="15">
        <f t="shared" si="18"/>
        <v>1.1436489474051389E-2</v>
      </c>
      <c r="R255" s="15">
        <f t="shared" si="19"/>
        <v>1.1472124706426851E-3</v>
      </c>
      <c r="S255" s="15">
        <f t="shared" si="20"/>
        <v>2.1266687364172619E-2</v>
      </c>
      <c r="T255" s="15">
        <f t="shared" si="15"/>
        <v>59383.857142857145</v>
      </c>
      <c r="U255" s="15">
        <f t="shared" si="21"/>
        <v>30369.428571428572</v>
      </c>
      <c r="V255" s="15">
        <f t="shared" si="22"/>
        <v>29014.428571428572</v>
      </c>
      <c r="W255" s="15">
        <f t="shared" si="23"/>
        <v>645.85714285714289</v>
      </c>
      <c r="X255" s="15">
        <f t="shared" si="24"/>
        <v>33.285714285714285</v>
      </c>
    </row>
    <row r="256" spans="1:24" x14ac:dyDescent="0.35">
      <c r="A256" s="16">
        <v>44106</v>
      </c>
      <c r="B256" s="15">
        <f t="shared" si="13"/>
        <v>2214912</v>
      </c>
      <c r="C256" s="14">
        <v>16354</v>
      </c>
      <c r="D256" s="14">
        <v>565</v>
      </c>
      <c r="E256" s="15">
        <v>0</v>
      </c>
      <c r="F256" s="14">
        <v>43</v>
      </c>
      <c r="G256" s="14">
        <v>1936</v>
      </c>
      <c r="H256" s="15">
        <f t="shared" si="14"/>
        <v>138500</v>
      </c>
      <c r="I256" s="14">
        <v>16942</v>
      </c>
      <c r="J256" s="14">
        <v>47736</v>
      </c>
      <c r="K256" s="14">
        <v>64678</v>
      </c>
      <c r="L256" s="14">
        <v>673</v>
      </c>
      <c r="M256" s="14">
        <v>31613</v>
      </c>
      <c r="N256" s="14">
        <v>34</v>
      </c>
      <c r="O256" s="15">
        <f t="shared" si="17"/>
        <v>33065</v>
      </c>
      <c r="P256" s="15">
        <f t="shared" si="17"/>
        <v>639</v>
      </c>
      <c r="Q256" s="15">
        <f t="shared" si="18"/>
        <v>1.1325020210475108E-2</v>
      </c>
      <c r="R256" s="15">
        <f t="shared" si="19"/>
        <v>1.1464955616352077E-3</v>
      </c>
      <c r="S256" s="15">
        <f t="shared" si="20"/>
        <v>2.0896862231559073E-2</v>
      </c>
      <c r="T256" s="15">
        <f t="shared" si="15"/>
        <v>59905.285714285717</v>
      </c>
      <c r="U256" s="15">
        <f t="shared" si="21"/>
        <v>30872.714285714286</v>
      </c>
      <c r="V256" s="15">
        <f t="shared" si="22"/>
        <v>29032.571428571428</v>
      </c>
      <c r="W256" s="15">
        <f t="shared" si="23"/>
        <v>645.14285714285711</v>
      </c>
      <c r="X256" s="15">
        <f t="shared" si="24"/>
        <v>33.285714285714285</v>
      </c>
    </row>
    <row r="257" spans="1:24" x14ac:dyDescent="0.35">
      <c r="A257" s="16">
        <v>44107</v>
      </c>
      <c r="B257" s="15">
        <f t="shared" si="13"/>
        <v>2226049</v>
      </c>
      <c r="C257" s="14">
        <v>11137</v>
      </c>
      <c r="D257" s="14">
        <v>408</v>
      </c>
      <c r="E257" s="15">
        <v>0</v>
      </c>
      <c r="F257" s="14">
        <v>61</v>
      </c>
      <c r="G257" s="14">
        <v>1572</v>
      </c>
      <c r="H257" s="15">
        <f t="shared" si="14"/>
        <v>140072</v>
      </c>
      <c r="I257" s="14">
        <v>11643</v>
      </c>
      <c r="J257" s="14">
        <v>17046</v>
      </c>
      <c r="K257" s="14">
        <v>28689</v>
      </c>
      <c r="L257" s="14">
        <v>484</v>
      </c>
      <c r="M257" s="14">
        <v>9147</v>
      </c>
      <c r="N257" s="14">
        <v>6</v>
      </c>
      <c r="O257" s="15">
        <f t="shared" si="17"/>
        <v>19542</v>
      </c>
      <c r="P257" s="15">
        <f t="shared" si="17"/>
        <v>478</v>
      </c>
      <c r="Q257" s="15">
        <f t="shared" si="18"/>
        <v>1.1420112587981601E-2</v>
      </c>
      <c r="R257" s="15">
        <f t="shared" si="19"/>
        <v>1.1327360724951087E-3</v>
      </c>
      <c r="S257" s="15">
        <f t="shared" si="20"/>
        <v>2.1061000156245693E-2</v>
      </c>
      <c r="T257" s="15">
        <f t="shared" si="15"/>
        <v>60219.571428571428</v>
      </c>
      <c r="U257" s="15">
        <f t="shared" si="21"/>
        <v>31086.571428571428</v>
      </c>
      <c r="V257" s="15">
        <f t="shared" si="22"/>
        <v>29133</v>
      </c>
      <c r="W257" s="15">
        <f t="shared" si="23"/>
        <v>654.71428571428567</v>
      </c>
      <c r="X257" s="15">
        <f t="shared" si="24"/>
        <v>33</v>
      </c>
    </row>
    <row r="258" spans="1:24" x14ac:dyDescent="0.35">
      <c r="A258" s="16">
        <v>44108</v>
      </c>
      <c r="B258" s="15">
        <f t="shared" si="13"/>
        <v>2233482</v>
      </c>
      <c r="C258" s="14">
        <v>7433</v>
      </c>
      <c r="D258" s="14">
        <v>292</v>
      </c>
      <c r="E258" s="15">
        <v>0</v>
      </c>
      <c r="F258" s="14">
        <v>64</v>
      </c>
      <c r="G258" s="14">
        <v>1684</v>
      </c>
      <c r="H258" s="15">
        <f t="shared" si="14"/>
        <v>141756</v>
      </c>
      <c r="I258" s="14">
        <v>7650</v>
      </c>
      <c r="J258" s="14">
        <v>19046</v>
      </c>
      <c r="K258" s="14">
        <v>26696</v>
      </c>
      <c r="L258" s="14">
        <v>359</v>
      </c>
      <c r="M258" s="14">
        <v>12622</v>
      </c>
      <c r="N258" s="14">
        <v>6</v>
      </c>
      <c r="O258" s="15">
        <f t="shared" si="17"/>
        <v>14074</v>
      </c>
      <c r="P258" s="15">
        <f t="shared" si="17"/>
        <v>353</v>
      </c>
      <c r="Q258" s="15">
        <f t="shared" si="18"/>
        <v>1.1539665983061343E-2</v>
      </c>
      <c r="R258" s="15">
        <f t="shared" si="19"/>
        <v>1.083869219565775E-3</v>
      </c>
      <c r="S258" s="15">
        <f t="shared" si="20"/>
        <v>2.1449995872354868E-2</v>
      </c>
      <c r="T258" s="15">
        <f t="shared" si="15"/>
        <v>60672.714285714283</v>
      </c>
      <c r="U258" s="15">
        <f t="shared" si="21"/>
        <v>31148.857142857141</v>
      </c>
      <c r="V258" s="15">
        <f t="shared" si="22"/>
        <v>29523.857142857141</v>
      </c>
      <c r="W258" s="15">
        <f t="shared" si="23"/>
        <v>668.14285714285711</v>
      </c>
      <c r="X258" s="15">
        <f t="shared" si="24"/>
        <v>32</v>
      </c>
    </row>
    <row r="259" spans="1:24" x14ac:dyDescent="0.35">
      <c r="A259" s="16">
        <v>44109</v>
      </c>
      <c r="B259" s="15">
        <f t="shared" si="13"/>
        <v>2254650</v>
      </c>
      <c r="C259" s="14">
        <v>21168</v>
      </c>
      <c r="D259" s="14">
        <v>751</v>
      </c>
      <c r="E259" s="15">
        <v>0</v>
      </c>
      <c r="F259" s="14">
        <v>29</v>
      </c>
      <c r="G259" s="14">
        <v>877</v>
      </c>
      <c r="H259" s="15">
        <f t="shared" si="14"/>
        <v>142633</v>
      </c>
      <c r="I259" s="14">
        <v>21837</v>
      </c>
      <c r="J259" s="14">
        <v>69756</v>
      </c>
      <c r="K259" s="14">
        <v>91593</v>
      </c>
      <c r="L259" s="14">
        <v>922</v>
      </c>
      <c r="M259" s="14">
        <v>45811</v>
      </c>
      <c r="N259" s="14">
        <v>42</v>
      </c>
      <c r="O259" s="15">
        <f t="shared" si="17"/>
        <v>45782</v>
      </c>
      <c r="P259" s="15">
        <f t="shared" si="17"/>
        <v>880</v>
      </c>
      <c r="Q259" s="15">
        <f t="shared" si="18"/>
        <v>1.1135960265970583E-2</v>
      </c>
      <c r="R259" s="15">
        <f t="shared" si="19"/>
        <v>9.7234277691610812E-4</v>
      </c>
      <c r="S259" s="15">
        <f t="shared" si="20"/>
        <v>2.076871207012812E-2</v>
      </c>
      <c r="T259" s="15">
        <f t="shared" si="15"/>
        <v>61897.285714285717</v>
      </c>
      <c r="U259" s="15">
        <f t="shared" si="21"/>
        <v>31778.571428571428</v>
      </c>
      <c r="V259" s="15">
        <f t="shared" si="22"/>
        <v>30118.714285714286</v>
      </c>
      <c r="W259" s="15">
        <f t="shared" si="23"/>
        <v>660</v>
      </c>
      <c r="X259" s="15">
        <f t="shared" si="24"/>
        <v>29.285714285714285</v>
      </c>
    </row>
    <row r="260" spans="1:24" x14ac:dyDescent="0.35">
      <c r="A260" s="16">
        <v>44110</v>
      </c>
      <c r="B260" s="15">
        <f t="shared" ref="B260:B323" si="25">C260+B259</f>
        <v>2275979</v>
      </c>
      <c r="C260" s="14">
        <v>21329</v>
      </c>
      <c r="D260" s="14">
        <v>736</v>
      </c>
      <c r="E260" s="15">
        <v>0</v>
      </c>
      <c r="F260" s="14">
        <v>59</v>
      </c>
      <c r="G260" s="14">
        <v>2126</v>
      </c>
      <c r="H260" s="15">
        <f t="shared" ref="H260:H279" si="26">G260+H259</f>
        <v>144759</v>
      </c>
      <c r="I260" s="14">
        <v>22046</v>
      </c>
      <c r="J260" s="14">
        <v>66244</v>
      </c>
      <c r="K260" s="14">
        <v>88290</v>
      </c>
      <c r="L260" s="14">
        <v>883</v>
      </c>
      <c r="M260" s="14">
        <v>41718</v>
      </c>
      <c r="N260" s="14">
        <v>22</v>
      </c>
      <c r="O260" s="15">
        <f t="shared" si="17"/>
        <v>46572</v>
      </c>
      <c r="P260" s="15">
        <f t="shared" si="17"/>
        <v>861</v>
      </c>
      <c r="Q260" s="15">
        <f t="shared" si="18"/>
        <v>1.1000598349458664E-2</v>
      </c>
      <c r="R260" s="15">
        <f t="shared" si="19"/>
        <v>9.0981995882361217E-4</v>
      </c>
      <c r="S260" s="15">
        <f t="shared" si="20"/>
        <v>2.0369596265719162E-2</v>
      </c>
      <c r="T260" s="15">
        <f t="shared" si="15"/>
        <v>63269.285714285717</v>
      </c>
      <c r="U260" s="15">
        <f t="shared" si="21"/>
        <v>32808</v>
      </c>
      <c r="V260" s="15">
        <f t="shared" si="22"/>
        <v>30461.285714285714</v>
      </c>
      <c r="W260" s="15">
        <f t="shared" si="23"/>
        <v>668.28571428571433</v>
      </c>
      <c r="X260" s="15">
        <f t="shared" si="24"/>
        <v>27.714285714285715</v>
      </c>
    </row>
    <row r="261" spans="1:24" x14ac:dyDescent="0.35">
      <c r="A261" s="16">
        <v>44111</v>
      </c>
      <c r="B261" s="15">
        <f t="shared" si="25"/>
        <v>2296483</v>
      </c>
      <c r="C261" s="14">
        <v>20504</v>
      </c>
      <c r="D261" s="14">
        <v>722</v>
      </c>
      <c r="E261" s="15">
        <v>0</v>
      </c>
      <c r="F261" s="14">
        <v>58</v>
      </c>
      <c r="G261" s="14">
        <v>2034</v>
      </c>
      <c r="H261" s="15">
        <f t="shared" si="26"/>
        <v>146793</v>
      </c>
      <c r="I261" s="14">
        <v>21183</v>
      </c>
      <c r="J261" s="14">
        <v>57048</v>
      </c>
      <c r="K261" s="14">
        <v>78231</v>
      </c>
      <c r="L261" s="14">
        <v>878</v>
      </c>
      <c r="M261" s="14">
        <v>33845</v>
      </c>
      <c r="N261" s="14">
        <v>18</v>
      </c>
      <c r="O261" s="15">
        <f t="shared" si="17"/>
        <v>44386</v>
      </c>
      <c r="P261" s="15">
        <f t="shared" si="17"/>
        <v>860</v>
      </c>
      <c r="Q261" s="15">
        <f t="shared" si="18"/>
        <v>1.1032404250170491E-2</v>
      </c>
      <c r="R261" s="15">
        <f t="shared" si="19"/>
        <v>7.9337623100163746E-4</v>
      </c>
      <c r="S261" s="15">
        <f t="shared" si="20"/>
        <v>2.0367994953212069E-2</v>
      </c>
      <c r="T261" s="15">
        <f t="shared" si="15"/>
        <v>64938.571428571428</v>
      </c>
      <c r="U261" s="15">
        <f t="shared" si="21"/>
        <v>33967.857142857145</v>
      </c>
      <c r="V261" s="15">
        <f t="shared" si="22"/>
        <v>30970.714285714286</v>
      </c>
      <c r="W261" s="15">
        <f t="shared" si="23"/>
        <v>691.85714285714289</v>
      </c>
      <c r="X261" s="15">
        <f t="shared" si="24"/>
        <v>24.571428571428573</v>
      </c>
    </row>
    <row r="262" spans="1:24" x14ac:dyDescent="0.35">
      <c r="A262" s="16">
        <v>44112</v>
      </c>
      <c r="B262" s="15">
        <f t="shared" si="25"/>
        <v>2315145</v>
      </c>
      <c r="C262" s="14">
        <v>18662</v>
      </c>
      <c r="D262" s="14">
        <v>835</v>
      </c>
      <c r="E262" s="15">
        <v>0</v>
      </c>
      <c r="F262" s="14">
        <v>106</v>
      </c>
      <c r="G262" s="14">
        <v>2039</v>
      </c>
      <c r="H262" s="15">
        <f t="shared" si="26"/>
        <v>148832</v>
      </c>
      <c r="I262" s="14">
        <v>19174</v>
      </c>
      <c r="J262" s="14">
        <v>68250</v>
      </c>
      <c r="K262" s="14">
        <v>87424</v>
      </c>
      <c r="L262" s="14">
        <v>996</v>
      </c>
      <c r="M262" s="14">
        <v>43661</v>
      </c>
      <c r="N262" s="14">
        <v>26</v>
      </c>
      <c r="O262" s="15">
        <f t="shared" si="17"/>
        <v>43763</v>
      </c>
      <c r="P262" s="15">
        <f t="shared" si="17"/>
        <v>970</v>
      </c>
      <c r="Q262" s="15">
        <f t="shared" si="18"/>
        <v>1.1157622084145008E-2</v>
      </c>
      <c r="R262" s="15">
        <f t="shared" si="19"/>
        <v>7.0507332304719865E-4</v>
      </c>
      <c r="S262" s="15">
        <f t="shared" si="20"/>
        <v>2.0393714803547156E-2</v>
      </c>
      <c r="T262" s="15">
        <f t="shared" si="15"/>
        <v>66514.428571428565</v>
      </c>
      <c r="U262" s="15">
        <f t="shared" si="21"/>
        <v>35312</v>
      </c>
      <c r="V262" s="15">
        <f t="shared" si="22"/>
        <v>31202.428571428572</v>
      </c>
      <c r="W262" s="15">
        <f t="shared" si="23"/>
        <v>720.14285714285711</v>
      </c>
      <c r="X262" s="15">
        <f t="shared" si="24"/>
        <v>22</v>
      </c>
    </row>
    <row r="263" spans="1:24" x14ac:dyDescent="0.35">
      <c r="A263" s="16">
        <v>44113</v>
      </c>
      <c r="B263" s="15">
        <f t="shared" si="25"/>
        <v>2330599</v>
      </c>
      <c r="C263" s="14">
        <v>15454</v>
      </c>
      <c r="D263" s="14">
        <v>689</v>
      </c>
      <c r="E263" s="15">
        <v>0</v>
      </c>
      <c r="F263" s="14">
        <v>57</v>
      </c>
      <c r="G263" s="14">
        <v>1987</v>
      </c>
      <c r="H263" s="15">
        <f t="shared" si="26"/>
        <v>150819</v>
      </c>
      <c r="I263" s="14">
        <v>15883</v>
      </c>
      <c r="J263" s="14">
        <v>44058</v>
      </c>
      <c r="K263" s="14">
        <v>59941</v>
      </c>
      <c r="L263" s="14">
        <v>881</v>
      </c>
      <c r="M263" s="14">
        <v>24769</v>
      </c>
      <c r="N263" s="14">
        <v>16</v>
      </c>
      <c r="O263" s="15">
        <f t="shared" si="17"/>
        <v>35172</v>
      </c>
      <c r="P263" s="15">
        <f t="shared" si="17"/>
        <v>865</v>
      </c>
      <c r="Q263" s="15">
        <f t="shared" si="18"/>
        <v>1.1723632134425774E-2</v>
      </c>
      <c r="R263" s="15">
        <f t="shared" si="19"/>
        <v>6.4280413852429183E-4</v>
      </c>
      <c r="S263" s="15">
        <f t="shared" si="20"/>
        <v>2.1127918777653427E-2</v>
      </c>
      <c r="T263" s="15">
        <f t="shared" si="15"/>
        <v>65837.71428571429</v>
      </c>
      <c r="U263" s="15">
        <f t="shared" si="21"/>
        <v>35613</v>
      </c>
      <c r="V263" s="15">
        <f t="shared" si="22"/>
        <v>30224.714285714286</v>
      </c>
      <c r="W263" s="15">
        <f t="shared" si="23"/>
        <v>752.42857142857144</v>
      </c>
      <c r="X263" s="15">
        <f t="shared" si="24"/>
        <v>19.428571428571427</v>
      </c>
    </row>
    <row r="264" spans="1:24" x14ac:dyDescent="0.35">
      <c r="A264" s="16">
        <v>44114</v>
      </c>
      <c r="B264" s="15">
        <f t="shared" si="25"/>
        <v>2340708</v>
      </c>
      <c r="C264" s="14">
        <v>10109</v>
      </c>
      <c r="D264" s="14">
        <v>413</v>
      </c>
      <c r="E264" s="15">
        <v>0</v>
      </c>
      <c r="F264" s="14">
        <v>58</v>
      </c>
      <c r="G264" s="14">
        <v>1608</v>
      </c>
      <c r="H264" s="15">
        <f t="shared" si="26"/>
        <v>152427</v>
      </c>
      <c r="I264" s="14">
        <v>10378</v>
      </c>
      <c r="J264" s="14">
        <v>12751</v>
      </c>
      <c r="K264" s="14">
        <v>23129</v>
      </c>
      <c r="L264" s="14">
        <v>515</v>
      </c>
      <c r="M264" s="14">
        <v>3600</v>
      </c>
      <c r="N264" s="14">
        <v>5</v>
      </c>
      <c r="O264" s="15">
        <f t="shared" si="17"/>
        <v>19529</v>
      </c>
      <c r="P264" s="15">
        <f t="shared" si="17"/>
        <v>510</v>
      </c>
      <c r="Q264" s="15">
        <f t="shared" si="18"/>
        <v>1.1934883067137561E-2</v>
      </c>
      <c r="R264" s="15">
        <f t="shared" si="19"/>
        <v>6.5525710347237728E-4</v>
      </c>
      <c r="S264" s="15">
        <f t="shared" si="20"/>
        <v>2.1257391346207848E-2</v>
      </c>
      <c r="T264" s="15">
        <f t="shared" si="15"/>
        <v>65043.428571428572</v>
      </c>
      <c r="U264" s="15">
        <f t="shared" si="21"/>
        <v>35611.142857142855</v>
      </c>
      <c r="V264" s="15">
        <f t="shared" si="22"/>
        <v>29432.285714285714</v>
      </c>
      <c r="W264" s="15">
        <f t="shared" si="23"/>
        <v>757</v>
      </c>
      <c r="X264" s="15">
        <f t="shared" si="24"/>
        <v>19.285714285714285</v>
      </c>
    </row>
    <row r="265" spans="1:24" x14ac:dyDescent="0.35">
      <c r="A265" s="16">
        <v>44115</v>
      </c>
      <c r="B265" s="15">
        <f t="shared" si="25"/>
        <v>2347773</v>
      </c>
      <c r="C265" s="14">
        <v>7065</v>
      </c>
      <c r="D265" s="14">
        <v>264</v>
      </c>
      <c r="E265" s="15">
        <v>0</v>
      </c>
      <c r="F265" s="14">
        <v>75</v>
      </c>
      <c r="G265" s="14">
        <v>1350</v>
      </c>
      <c r="H265" s="15">
        <f t="shared" si="26"/>
        <v>153777</v>
      </c>
      <c r="I265" s="14">
        <v>7252</v>
      </c>
      <c r="J265" s="14">
        <v>16011</v>
      </c>
      <c r="K265" s="14">
        <v>23263</v>
      </c>
      <c r="L265" s="14">
        <v>328</v>
      </c>
      <c r="M265" s="14">
        <v>9654</v>
      </c>
      <c r="N265" s="14">
        <v>1</v>
      </c>
      <c r="O265" s="15">
        <f t="shared" si="17"/>
        <v>13609</v>
      </c>
      <c r="P265" s="15">
        <f t="shared" si="17"/>
        <v>327</v>
      </c>
      <c r="Q265" s="15">
        <f t="shared" si="18"/>
        <v>1.1956952316037099E-2</v>
      </c>
      <c r="R265" s="15">
        <f t="shared" si="19"/>
        <v>6.4021117119246723E-4</v>
      </c>
      <c r="S265" s="15">
        <f t="shared" si="20"/>
        <v>2.1192622571971721E-2</v>
      </c>
      <c r="T265" s="15">
        <f t="shared" ref="T265:T328" si="27">AVERAGE(K259:K265)</f>
        <v>64553</v>
      </c>
      <c r="U265" s="15">
        <f t="shared" si="21"/>
        <v>35544.714285714283</v>
      </c>
      <c r="V265" s="15">
        <f t="shared" si="22"/>
        <v>29008.285714285714</v>
      </c>
      <c r="W265" s="15">
        <f t="shared" si="23"/>
        <v>753.28571428571433</v>
      </c>
      <c r="X265" s="15">
        <f t="shared" si="24"/>
        <v>18.571428571428573</v>
      </c>
    </row>
    <row r="266" spans="1:24" x14ac:dyDescent="0.35">
      <c r="A266" s="16">
        <v>44116</v>
      </c>
      <c r="B266" s="15">
        <f t="shared" si="25"/>
        <v>2361255</v>
      </c>
      <c r="C266" s="14">
        <v>13482</v>
      </c>
      <c r="D266" s="14">
        <v>595</v>
      </c>
      <c r="E266" s="15">
        <v>0</v>
      </c>
      <c r="F266" s="14">
        <v>82</v>
      </c>
      <c r="G266" s="14">
        <v>2050</v>
      </c>
      <c r="H266" s="15">
        <f t="shared" si="26"/>
        <v>155827</v>
      </c>
      <c r="I266" s="14">
        <v>13848</v>
      </c>
      <c r="J266" s="14">
        <v>46062</v>
      </c>
      <c r="K266" s="14">
        <v>59910</v>
      </c>
      <c r="L266" s="14">
        <v>751</v>
      </c>
      <c r="M266" s="14">
        <v>28637</v>
      </c>
      <c r="N266" s="14">
        <v>20</v>
      </c>
      <c r="O266" s="15">
        <f t="shared" si="17"/>
        <v>31273</v>
      </c>
      <c r="P266" s="15">
        <f t="shared" si="17"/>
        <v>731</v>
      </c>
      <c r="Q266" s="15">
        <f t="shared" si="18"/>
        <v>1.2451569297552523E-2</v>
      </c>
      <c r="R266" s="15">
        <f t="shared" si="19"/>
        <v>5.8100751006003742E-4</v>
      </c>
      <c r="S266" s="15">
        <f t="shared" si="20"/>
        <v>2.1869024856596558E-2</v>
      </c>
      <c r="T266" s="15">
        <f t="shared" si="27"/>
        <v>60026.857142857145</v>
      </c>
      <c r="U266" s="15">
        <f t="shared" si="21"/>
        <v>33472</v>
      </c>
      <c r="V266" s="15">
        <f t="shared" si="22"/>
        <v>26554.857142857141</v>
      </c>
      <c r="W266" s="15">
        <f t="shared" si="23"/>
        <v>732</v>
      </c>
      <c r="X266" s="15">
        <f t="shared" si="24"/>
        <v>15.428571428571429</v>
      </c>
    </row>
    <row r="267" spans="1:24" x14ac:dyDescent="0.35">
      <c r="A267" s="16">
        <v>44117</v>
      </c>
      <c r="B267" s="15">
        <f t="shared" si="25"/>
        <v>2379043</v>
      </c>
      <c r="C267" s="14">
        <v>17788</v>
      </c>
      <c r="D267" s="14">
        <v>786</v>
      </c>
      <c r="E267" s="15">
        <v>0</v>
      </c>
      <c r="F267" s="14">
        <v>53</v>
      </c>
      <c r="G267" s="14">
        <v>1865</v>
      </c>
      <c r="H267" s="15">
        <f t="shared" si="26"/>
        <v>157692</v>
      </c>
      <c r="I267" s="14">
        <v>18214</v>
      </c>
      <c r="J267" s="14">
        <v>69658</v>
      </c>
      <c r="K267" s="14">
        <v>87872</v>
      </c>
      <c r="L267" s="14">
        <v>943</v>
      </c>
      <c r="M267" s="14">
        <v>44555</v>
      </c>
      <c r="N267" s="14">
        <v>63</v>
      </c>
      <c r="O267" s="15">
        <f t="shared" si="17"/>
        <v>43317</v>
      </c>
      <c r="P267" s="15">
        <f t="shared" si="17"/>
        <v>880</v>
      </c>
      <c r="Q267" s="15">
        <f t="shared" si="18"/>
        <v>1.260690378064178E-2</v>
      </c>
      <c r="R267" s="15">
        <f t="shared" si="19"/>
        <v>7.8952527805596618E-4</v>
      </c>
      <c r="S267" s="15">
        <f t="shared" si="20"/>
        <v>2.2259347584278659E-2</v>
      </c>
      <c r="T267" s="15">
        <f t="shared" si="27"/>
        <v>59967.142857142855</v>
      </c>
      <c r="U267" s="15">
        <f t="shared" si="21"/>
        <v>33007</v>
      </c>
      <c r="V267" s="15">
        <f t="shared" si="22"/>
        <v>26960.142857142859</v>
      </c>
      <c r="W267" s="15">
        <f t="shared" si="23"/>
        <v>734.71428571428567</v>
      </c>
      <c r="X267" s="15">
        <f t="shared" si="24"/>
        <v>21.285714285714285</v>
      </c>
    </row>
    <row r="268" spans="1:24" x14ac:dyDescent="0.35">
      <c r="A268" s="16">
        <v>44118</v>
      </c>
      <c r="B268" s="15">
        <f t="shared" si="25"/>
        <v>2398843</v>
      </c>
      <c r="C268" s="14">
        <v>19800</v>
      </c>
      <c r="D268" s="14">
        <v>898</v>
      </c>
      <c r="E268" s="15">
        <v>0</v>
      </c>
      <c r="F268" s="14">
        <v>71</v>
      </c>
      <c r="G268" s="14">
        <v>2020</v>
      </c>
      <c r="H268" s="15">
        <f t="shared" si="26"/>
        <v>159712</v>
      </c>
      <c r="I268" s="14">
        <v>20361</v>
      </c>
      <c r="J268" s="14">
        <v>64617</v>
      </c>
      <c r="K268" s="14">
        <v>84978</v>
      </c>
      <c r="L268" s="14">
        <v>1134</v>
      </c>
      <c r="M268" s="14">
        <v>39079</v>
      </c>
      <c r="N268" s="14">
        <v>51</v>
      </c>
      <c r="O268" s="15">
        <f t="shared" si="17"/>
        <v>45899</v>
      </c>
      <c r="P268" s="15">
        <f t="shared" si="17"/>
        <v>1083</v>
      </c>
      <c r="Q268" s="15">
        <f t="shared" si="18"/>
        <v>1.3007687853004686E-2</v>
      </c>
      <c r="R268" s="15">
        <f t="shared" si="19"/>
        <v>9.3836199118352195E-4</v>
      </c>
      <c r="S268" s="15">
        <f t="shared" si="20"/>
        <v>2.307341698127811E-2</v>
      </c>
      <c r="T268" s="15">
        <f t="shared" si="27"/>
        <v>60931</v>
      </c>
      <c r="U268" s="15">
        <f t="shared" si="21"/>
        <v>33223.142857142855</v>
      </c>
      <c r="V268" s="15">
        <f t="shared" si="22"/>
        <v>27707.857142857141</v>
      </c>
      <c r="W268" s="15">
        <f t="shared" si="23"/>
        <v>766.57142857142856</v>
      </c>
      <c r="X268" s="15">
        <f t="shared" si="24"/>
        <v>26</v>
      </c>
    </row>
    <row r="269" spans="1:24" x14ac:dyDescent="0.35">
      <c r="A269" s="16">
        <v>44119</v>
      </c>
      <c r="B269" s="15">
        <f t="shared" si="25"/>
        <v>2416993</v>
      </c>
      <c r="C269" s="14">
        <v>18150</v>
      </c>
      <c r="D269" s="14">
        <v>950</v>
      </c>
      <c r="E269" s="15">
        <v>0</v>
      </c>
      <c r="F269" s="14">
        <v>57</v>
      </c>
      <c r="G269" s="14">
        <v>1816</v>
      </c>
      <c r="H269" s="15">
        <f t="shared" si="26"/>
        <v>161528</v>
      </c>
      <c r="I269" s="14">
        <v>18610</v>
      </c>
      <c r="J269" s="14">
        <v>69106</v>
      </c>
      <c r="K269" s="14">
        <v>87716</v>
      </c>
      <c r="L269" s="14">
        <v>1171</v>
      </c>
      <c r="M269" s="14">
        <v>44121</v>
      </c>
      <c r="N269" s="14">
        <v>38</v>
      </c>
      <c r="O269" s="15">
        <f t="shared" si="17"/>
        <v>43595</v>
      </c>
      <c r="P269" s="15">
        <f t="shared" si="17"/>
        <v>1133</v>
      </c>
      <c r="Q269" s="15">
        <f t="shared" si="18"/>
        <v>1.3408808155404408E-2</v>
      </c>
      <c r="R269" s="15">
        <f t="shared" si="19"/>
        <v>9.9786539104492963E-4</v>
      </c>
      <c r="S269" s="15">
        <f t="shared" si="20"/>
        <v>2.3791492035078358E-2</v>
      </c>
      <c r="T269" s="15">
        <f t="shared" si="27"/>
        <v>60972.714285714283</v>
      </c>
      <c r="U269" s="15">
        <f t="shared" si="21"/>
        <v>33199.142857142855</v>
      </c>
      <c r="V269" s="15">
        <f t="shared" si="22"/>
        <v>27773.571428571428</v>
      </c>
      <c r="W269" s="15">
        <f t="shared" si="23"/>
        <v>789.85714285714289</v>
      </c>
      <c r="X269" s="15">
        <f t="shared" si="24"/>
        <v>27.714285714285715</v>
      </c>
    </row>
    <row r="270" spans="1:24" x14ac:dyDescent="0.35">
      <c r="A270" s="16">
        <v>44120</v>
      </c>
      <c r="B270" s="15">
        <f t="shared" si="25"/>
        <v>2433583</v>
      </c>
      <c r="C270" s="14">
        <v>16590</v>
      </c>
      <c r="D270" s="14">
        <v>866</v>
      </c>
      <c r="E270" s="15">
        <v>0</v>
      </c>
      <c r="F270" s="14">
        <v>84</v>
      </c>
      <c r="G270" s="14">
        <v>1898</v>
      </c>
      <c r="H270" s="15">
        <f t="shared" si="26"/>
        <v>163426</v>
      </c>
      <c r="I270" s="14">
        <v>16966</v>
      </c>
      <c r="J270" s="14">
        <v>57699</v>
      </c>
      <c r="K270" s="14">
        <v>74665</v>
      </c>
      <c r="L270" s="14">
        <v>1087</v>
      </c>
      <c r="M270" s="14">
        <v>36715</v>
      </c>
      <c r="N270" s="14">
        <v>27</v>
      </c>
      <c r="O270" s="15">
        <f t="shared" si="17"/>
        <v>37950</v>
      </c>
      <c r="P270" s="15">
        <f t="shared" si="17"/>
        <v>1060</v>
      </c>
      <c r="Q270" s="15">
        <f t="shared" si="18"/>
        <v>1.3428214878616094E-2</v>
      </c>
      <c r="R270" s="15">
        <f t="shared" si="19"/>
        <v>9.9340476155862782E-4</v>
      </c>
      <c r="S270" s="15">
        <f t="shared" si="20"/>
        <v>2.4339632269147687E-2</v>
      </c>
      <c r="T270" s="15">
        <f t="shared" si="27"/>
        <v>63076.142857142855</v>
      </c>
      <c r="U270" s="15">
        <f t="shared" si="21"/>
        <v>33596</v>
      </c>
      <c r="V270" s="15">
        <f t="shared" si="22"/>
        <v>29480.142857142859</v>
      </c>
      <c r="W270" s="15">
        <f t="shared" si="23"/>
        <v>817.71428571428567</v>
      </c>
      <c r="X270" s="15">
        <f t="shared" si="24"/>
        <v>29.285714285714285</v>
      </c>
    </row>
    <row r="271" spans="1:24" x14ac:dyDescent="0.35">
      <c r="A271" s="16">
        <v>44121</v>
      </c>
      <c r="B271" s="15">
        <f t="shared" si="25"/>
        <v>2443670</v>
      </c>
      <c r="C271" s="14">
        <v>10087</v>
      </c>
      <c r="D271" s="14">
        <v>544</v>
      </c>
      <c r="E271" s="15">
        <v>0</v>
      </c>
      <c r="F271" s="14">
        <v>86</v>
      </c>
      <c r="G271" s="14">
        <v>1376</v>
      </c>
      <c r="H271" s="15">
        <f t="shared" si="26"/>
        <v>164802</v>
      </c>
      <c r="I271" s="14">
        <v>10340</v>
      </c>
      <c r="J271" s="14">
        <v>18616</v>
      </c>
      <c r="K271" s="14">
        <v>28956</v>
      </c>
      <c r="L271" s="14">
        <v>662</v>
      </c>
      <c r="M271" s="14">
        <v>8821</v>
      </c>
      <c r="N271" s="14">
        <v>13</v>
      </c>
      <c r="O271" s="15">
        <f t="shared" si="17"/>
        <v>20135</v>
      </c>
      <c r="P271" s="15">
        <f t="shared" si="17"/>
        <v>649</v>
      </c>
      <c r="Q271" s="15">
        <f t="shared" si="18"/>
        <v>1.3581902718168812E-2</v>
      </c>
      <c r="R271" s="15">
        <f t="shared" si="19"/>
        <v>1.0067018933557674E-3</v>
      </c>
      <c r="S271" s="15">
        <f t="shared" si="20"/>
        <v>2.4866611812806961E-2</v>
      </c>
      <c r="T271" s="15">
        <f t="shared" si="27"/>
        <v>63908.571428571428</v>
      </c>
      <c r="U271" s="15">
        <f t="shared" si="21"/>
        <v>33682.571428571428</v>
      </c>
      <c r="V271" s="15">
        <f t="shared" si="22"/>
        <v>30226</v>
      </c>
      <c r="W271" s="15">
        <f t="shared" si="23"/>
        <v>837.57142857142856</v>
      </c>
      <c r="X271" s="15">
        <f t="shared" si="24"/>
        <v>30.428571428571427</v>
      </c>
    </row>
    <row r="272" spans="1:24" x14ac:dyDescent="0.35">
      <c r="A272" s="16">
        <v>44122</v>
      </c>
      <c r="B272" s="15">
        <f t="shared" si="25"/>
        <v>2450801</v>
      </c>
      <c r="C272" s="14">
        <v>7131</v>
      </c>
      <c r="D272" s="14">
        <v>331</v>
      </c>
      <c r="E272" s="15">
        <v>0</v>
      </c>
      <c r="F272" s="14">
        <v>70</v>
      </c>
      <c r="G272" s="14">
        <v>1397</v>
      </c>
      <c r="H272" s="15">
        <f t="shared" si="26"/>
        <v>166199</v>
      </c>
      <c r="I272" s="14">
        <v>7326</v>
      </c>
      <c r="J272" s="14">
        <v>18589</v>
      </c>
      <c r="K272" s="14">
        <v>25915</v>
      </c>
      <c r="L272" s="14">
        <v>397</v>
      </c>
      <c r="M272" s="14">
        <v>11439</v>
      </c>
      <c r="N272" s="14">
        <v>8</v>
      </c>
      <c r="O272" s="15">
        <f t="shared" si="17"/>
        <v>14476</v>
      </c>
      <c r="P272" s="15">
        <f t="shared" si="17"/>
        <v>389</v>
      </c>
      <c r="Q272" s="15">
        <f t="shared" si="18"/>
        <v>1.3655191417117766E-2</v>
      </c>
      <c r="R272" s="15">
        <f>((SUM(N266:N272))/(SUM(M266:M272)))</f>
        <v>1.0310872815383822E-3</v>
      </c>
      <c r="S272" s="15">
        <f t="shared" si="20"/>
        <v>2.5037503433412919E-2</v>
      </c>
      <c r="T272" s="15">
        <f t="shared" si="27"/>
        <v>64287.428571428572</v>
      </c>
      <c r="U272" s="15">
        <f t="shared" si="21"/>
        <v>33806.428571428572</v>
      </c>
      <c r="V272" s="15">
        <f t="shared" si="22"/>
        <v>30481</v>
      </c>
      <c r="W272" s="15">
        <f t="shared" si="23"/>
        <v>846.42857142857144</v>
      </c>
      <c r="X272" s="15">
        <f t="shared" si="24"/>
        <v>31.428571428571427</v>
      </c>
    </row>
    <row r="273" spans="1:24" x14ac:dyDescent="0.35">
      <c r="A273" s="16">
        <v>44123</v>
      </c>
      <c r="B273" s="15">
        <f t="shared" si="25"/>
        <v>2470656</v>
      </c>
      <c r="C273" s="14">
        <v>19855</v>
      </c>
      <c r="D273" s="14">
        <v>1079</v>
      </c>
      <c r="E273" s="15">
        <v>0</v>
      </c>
      <c r="F273" s="14">
        <v>99</v>
      </c>
      <c r="G273" s="14">
        <v>2130</v>
      </c>
      <c r="H273" s="15">
        <f t="shared" si="26"/>
        <v>168329</v>
      </c>
      <c r="I273" s="14">
        <v>20288</v>
      </c>
      <c r="J273" s="14">
        <v>67434</v>
      </c>
      <c r="K273" s="14">
        <v>87722</v>
      </c>
      <c r="L273" s="14">
        <v>1327</v>
      </c>
      <c r="M273" s="14">
        <v>40493</v>
      </c>
      <c r="N273" s="14">
        <v>42</v>
      </c>
      <c r="O273" s="15">
        <f t="shared" ref="O273:P288" si="28">K273-M273</f>
        <v>47229</v>
      </c>
      <c r="P273" s="15">
        <f t="shared" si="28"/>
        <v>1285</v>
      </c>
      <c r="Q273" s="15">
        <f t="shared" si="18"/>
        <v>1.4065848513260112E-2</v>
      </c>
      <c r="R273" s="15">
        <f t="shared" si="19"/>
        <v>1.0744906159672859E-3</v>
      </c>
      <c r="S273" s="15">
        <f t="shared" si="20"/>
        <v>2.5649146282081228E-2</v>
      </c>
      <c r="T273" s="15">
        <f t="shared" si="27"/>
        <v>68260.571428571435</v>
      </c>
      <c r="U273" s="15">
        <f t="shared" si="21"/>
        <v>36085.857142857145</v>
      </c>
      <c r="V273" s="15">
        <f t="shared" si="22"/>
        <v>32174.714285714286</v>
      </c>
      <c r="W273" s="15">
        <f t="shared" si="23"/>
        <v>925.57142857142856</v>
      </c>
      <c r="X273" s="15">
        <f t="shared" si="24"/>
        <v>34.571428571428569</v>
      </c>
    </row>
    <row r="274" spans="1:24" x14ac:dyDescent="0.35">
      <c r="A274" s="16">
        <v>44124</v>
      </c>
      <c r="B274" s="15">
        <f t="shared" si="25"/>
        <v>2490433</v>
      </c>
      <c r="C274" s="14">
        <v>19777</v>
      </c>
      <c r="D274" s="14">
        <v>1120</v>
      </c>
      <c r="E274" s="15">
        <v>0</v>
      </c>
      <c r="F274" s="14">
        <v>94</v>
      </c>
      <c r="G274" s="14">
        <v>1928</v>
      </c>
      <c r="H274" s="15">
        <f t="shared" si="26"/>
        <v>170257</v>
      </c>
      <c r="I274" s="14">
        <v>20236</v>
      </c>
      <c r="J274" s="14">
        <v>70642</v>
      </c>
      <c r="K274" s="14">
        <v>90878</v>
      </c>
      <c r="L274" s="14">
        <v>1324</v>
      </c>
      <c r="M274" s="14">
        <v>42244</v>
      </c>
      <c r="N274" s="14">
        <v>53</v>
      </c>
      <c r="O274" s="15">
        <f t="shared" si="28"/>
        <v>48634</v>
      </c>
      <c r="P274" s="15">
        <f t="shared" si="28"/>
        <v>1271</v>
      </c>
      <c r="Q274" s="15">
        <f t="shared" si="18"/>
        <v>1.477029303496038E-2</v>
      </c>
      <c r="R274" s="15">
        <f t="shared" si="19"/>
        <v>1.0407694516221648E-3</v>
      </c>
      <c r="S274" s="15">
        <f t="shared" si="20"/>
        <v>2.6636372800657573E-2</v>
      </c>
      <c r="T274" s="15">
        <f t="shared" si="27"/>
        <v>68690</v>
      </c>
      <c r="U274" s="15">
        <f t="shared" si="21"/>
        <v>36845.428571428572</v>
      </c>
      <c r="V274" s="15">
        <f t="shared" si="22"/>
        <v>31844.571428571428</v>
      </c>
      <c r="W274" s="15">
        <f t="shared" si="23"/>
        <v>981.42857142857144</v>
      </c>
      <c r="X274" s="15">
        <f t="shared" si="24"/>
        <v>33.142857142857146</v>
      </c>
    </row>
    <row r="275" spans="1:24" x14ac:dyDescent="0.35">
      <c r="A275" s="16">
        <v>44125</v>
      </c>
      <c r="B275" s="15">
        <f t="shared" si="25"/>
        <v>2509533</v>
      </c>
      <c r="C275" s="14">
        <v>19100</v>
      </c>
      <c r="D275" s="14">
        <v>1201</v>
      </c>
      <c r="E275" s="15">
        <v>0</v>
      </c>
      <c r="F275" s="14">
        <v>119</v>
      </c>
      <c r="G275" s="14">
        <v>1961</v>
      </c>
      <c r="H275" s="15">
        <f t="shared" si="26"/>
        <v>172218</v>
      </c>
      <c r="I275" s="14">
        <v>19520</v>
      </c>
      <c r="J275" s="14">
        <v>62634</v>
      </c>
      <c r="K275" s="14">
        <v>82154</v>
      </c>
      <c r="L275" s="14">
        <v>1428</v>
      </c>
      <c r="M275" s="14">
        <v>34476</v>
      </c>
      <c r="N275" s="14">
        <v>41</v>
      </c>
      <c r="O275" s="15">
        <f t="shared" si="28"/>
        <v>47678</v>
      </c>
      <c r="P275" s="15">
        <f t="shared" si="28"/>
        <v>1387</v>
      </c>
      <c r="Q275" s="15">
        <f t="shared" si="18"/>
        <v>1.5472609130429325E-2</v>
      </c>
      <c r="R275" s="15">
        <f t="shared" si="19"/>
        <v>1.016907227828445E-3</v>
      </c>
      <c r="S275" s="15">
        <f t="shared" si="20"/>
        <v>2.7624500860618337E-2</v>
      </c>
      <c r="T275" s="15">
        <f t="shared" si="27"/>
        <v>68286.571428571435</v>
      </c>
      <c r="U275" s="15">
        <f t="shared" si="21"/>
        <v>37099.571428571428</v>
      </c>
      <c r="V275" s="15">
        <f t="shared" si="22"/>
        <v>31187</v>
      </c>
      <c r="W275" s="15">
        <f t="shared" si="23"/>
        <v>1024.8571428571429</v>
      </c>
      <c r="X275" s="15">
        <f t="shared" si="24"/>
        <v>31.714285714285715</v>
      </c>
    </row>
    <row r="276" spans="1:24" x14ac:dyDescent="0.35">
      <c r="A276" s="16">
        <v>44126</v>
      </c>
      <c r="B276" s="15">
        <f t="shared" si="25"/>
        <v>2528764</v>
      </c>
      <c r="C276" s="14">
        <v>19231</v>
      </c>
      <c r="D276" s="14">
        <v>1376</v>
      </c>
      <c r="E276" s="15">
        <v>0</v>
      </c>
      <c r="F276" s="14">
        <v>131</v>
      </c>
      <c r="G276" s="14">
        <v>1896</v>
      </c>
      <c r="H276" s="15">
        <f t="shared" si="26"/>
        <v>174114</v>
      </c>
      <c r="I276" s="14">
        <v>19645</v>
      </c>
      <c r="J276" s="14">
        <v>69568</v>
      </c>
      <c r="K276" s="14">
        <v>89213</v>
      </c>
      <c r="L276" s="14">
        <v>1599</v>
      </c>
      <c r="M276" s="14">
        <v>42849</v>
      </c>
      <c r="N276" s="14">
        <v>39</v>
      </c>
      <c r="O276" s="15">
        <f t="shared" si="28"/>
        <v>46364</v>
      </c>
      <c r="P276" s="15">
        <f t="shared" si="28"/>
        <v>1560</v>
      </c>
      <c r="Q276" s="15">
        <f t="shared" si="18"/>
        <v>1.6316894784808435E-2</v>
      </c>
      <c r="R276" s="15">
        <f t="shared" si="19"/>
        <v>1.0274745780673342E-3</v>
      </c>
      <c r="S276" s="15">
        <f t="shared" si="20"/>
        <v>2.8959941478134309E-2</v>
      </c>
      <c r="T276" s="15">
        <f t="shared" si="27"/>
        <v>68500.428571428565</v>
      </c>
      <c r="U276" s="15">
        <f t="shared" si="21"/>
        <v>37495.142857142855</v>
      </c>
      <c r="V276" s="15">
        <f t="shared" si="22"/>
        <v>31005.285714285714</v>
      </c>
      <c r="W276" s="15">
        <f t="shared" si="23"/>
        <v>1085.8571428571429</v>
      </c>
      <c r="X276" s="15">
        <f t="shared" si="24"/>
        <v>31.857142857142858</v>
      </c>
    </row>
    <row r="277" spans="1:24" x14ac:dyDescent="0.35">
      <c r="A277" s="16">
        <v>44127</v>
      </c>
      <c r="B277" s="15">
        <f t="shared" si="25"/>
        <v>2546551</v>
      </c>
      <c r="C277" s="14">
        <v>17787</v>
      </c>
      <c r="D277" s="14">
        <v>1224</v>
      </c>
      <c r="E277" s="15">
        <v>0</v>
      </c>
      <c r="F277" s="14">
        <v>95</v>
      </c>
      <c r="G277" s="14">
        <v>1849</v>
      </c>
      <c r="H277" s="15">
        <f t="shared" si="26"/>
        <v>175963</v>
      </c>
      <c r="I277" s="14">
        <v>18119</v>
      </c>
      <c r="J277" s="14">
        <v>56344</v>
      </c>
      <c r="K277" s="14">
        <v>74463</v>
      </c>
      <c r="L277" s="14">
        <v>1465</v>
      </c>
      <c r="M277" s="14">
        <v>33392</v>
      </c>
      <c r="N277" s="14">
        <v>27</v>
      </c>
      <c r="O277" s="15">
        <f t="shared" si="28"/>
        <v>41071</v>
      </c>
      <c r="P277" s="15">
        <f t="shared" si="28"/>
        <v>1438</v>
      </c>
      <c r="Q277" s="15">
        <f t="shared" si="18"/>
        <v>1.7112419961569036E-2</v>
      </c>
      <c r="R277" s="15">
        <f t="shared" si="19"/>
        <v>1.0434505928483861E-3</v>
      </c>
      <c r="S277" s="15">
        <f t="shared" si="20"/>
        <v>3.0042886135240053E-2</v>
      </c>
      <c r="T277" s="15">
        <f t="shared" si="27"/>
        <v>68471.571428571435</v>
      </c>
      <c r="U277" s="15">
        <f t="shared" si="21"/>
        <v>37941</v>
      </c>
      <c r="V277" s="15">
        <f t="shared" si="22"/>
        <v>30530.571428571428</v>
      </c>
      <c r="W277" s="15">
        <f t="shared" si="23"/>
        <v>1139.8571428571429</v>
      </c>
      <c r="X277" s="15">
        <f t="shared" si="24"/>
        <v>31.857142857142858</v>
      </c>
    </row>
    <row r="278" spans="1:24" x14ac:dyDescent="0.35">
      <c r="A278" s="16">
        <v>44128</v>
      </c>
      <c r="B278" s="15">
        <f t="shared" si="25"/>
        <v>2558356</v>
      </c>
      <c r="C278" s="14">
        <v>11805</v>
      </c>
      <c r="D278" s="14">
        <v>789</v>
      </c>
      <c r="E278" s="15">
        <v>0</v>
      </c>
      <c r="F278" s="14">
        <v>107</v>
      </c>
      <c r="G278" s="14">
        <v>1458</v>
      </c>
      <c r="H278" s="15">
        <f t="shared" si="26"/>
        <v>177421</v>
      </c>
      <c r="I278" s="14">
        <v>12050</v>
      </c>
      <c r="J278" s="14">
        <v>19155</v>
      </c>
      <c r="K278" s="14">
        <v>31205</v>
      </c>
      <c r="L278" s="14">
        <v>987</v>
      </c>
      <c r="M278" s="14">
        <v>8692</v>
      </c>
      <c r="N278" s="14">
        <v>10</v>
      </c>
      <c r="O278" s="15">
        <f t="shared" si="28"/>
        <v>22513</v>
      </c>
      <c r="P278" s="15">
        <f t="shared" si="28"/>
        <v>977</v>
      </c>
      <c r="Q278" s="15">
        <f t="shared" si="18"/>
        <v>1.7707403177240164E-2</v>
      </c>
      <c r="R278" s="15">
        <f t="shared" si="19"/>
        <v>1.0300348807266429E-3</v>
      </c>
      <c r="S278" s="15">
        <f t="shared" si="20"/>
        <v>3.1000317205605209E-2</v>
      </c>
      <c r="T278" s="15">
        <f t="shared" si="27"/>
        <v>68792.857142857145</v>
      </c>
      <c r="U278" s="15">
        <f t="shared" si="21"/>
        <v>38280.714285714283</v>
      </c>
      <c r="V278" s="15">
        <f t="shared" si="22"/>
        <v>30512.142857142859</v>
      </c>
      <c r="W278" s="15">
        <f t="shared" si="23"/>
        <v>1186.7142857142858</v>
      </c>
      <c r="X278" s="15">
        <f t="shared" si="24"/>
        <v>31.428571428571427</v>
      </c>
    </row>
    <row r="279" spans="1:24" x14ac:dyDescent="0.35">
      <c r="A279" s="16">
        <v>44129</v>
      </c>
      <c r="B279" s="15">
        <f t="shared" si="25"/>
        <v>2565924</v>
      </c>
      <c r="C279" s="14">
        <v>7568</v>
      </c>
      <c r="D279" s="14">
        <v>484</v>
      </c>
      <c r="E279" s="15">
        <v>0</v>
      </c>
      <c r="F279" s="14">
        <v>119</v>
      </c>
      <c r="G279" s="14">
        <v>1556</v>
      </c>
      <c r="H279" s="15">
        <f t="shared" si="26"/>
        <v>178977</v>
      </c>
      <c r="I279" s="14">
        <v>7671</v>
      </c>
      <c r="J279" s="14">
        <v>20245</v>
      </c>
      <c r="K279" s="14">
        <v>27916</v>
      </c>
      <c r="L279" s="14">
        <v>563</v>
      </c>
      <c r="M279" s="14">
        <v>12056</v>
      </c>
      <c r="N279" s="14">
        <v>11</v>
      </c>
      <c r="O279" s="15">
        <f t="shared" si="28"/>
        <v>15860</v>
      </c>
      <c r="P279" s="15">
        <f>L279-N279</f>
        <v>552</v>
      </c>
      <c r="Q279" s="15">
        <f t="shared" ref="Q279:Q287" si="29">((SUM(L273:L279))/(SUM(K273:K279)))</f>
        <v>1.7977421202727325E-2</v>
      </c>
      <c r="R279" s="15">
        <f>((SUM(N273:N279))/(SUM(M273:M279)))</f>
        <v>1.0410733793335264E-3</v>
      </c>
      <c r="S279" s="15">
        <f t="shared" ref="S279" si="30">((SUM(P273:P279))/(SUM(O273:O279)))</f>
        <v>3.1446190630000481E-2</v>
      </c>
      <c r="T279" s="15">
        <f t="shared" si="27"/>
        <v>69078.71428571429</v>
      </c>
      <c r="U279" s="15">
        <f t="shared" ref="U279:U340" si="31">AVERAGE(O273:O279)</f>
        <v>38478.428571428572</v>
      </c>
      <c r="V279" s="15">
        <f t="shared" ref="V279:V340" si="32">AVERAGE(M273:M279)</f>
        <v>30600.285714285714</v>
      </c>
      <c r="W279" s="15">
        <f t="shared" ref="W279:W340" si="33">AVERAGE(P273:P279)</f>
        <v>1210</v>
      </c>
      <c r="X279" s="15">
        <f t="shared" ref="X279:X287" si="34">AVERAGE(N273:N279)</f>
        <v>31.857142857142858</v>
      </c>
    </row>
    <row r="280" spans="1:24" x14ac:dyDescent="0.35">
      <c r="A280" s="16">
        <v>44130</v>
      </c>
      <c r="B280" s="15">
        <f t="shared" si="25"/>
        <v>2586953</v>
      </c>
      <c r="C280" s="14">
        <v>21029</v>
      </c>
      <c r="D280" s="14">
        <v>1524</v>
      </c>
      <c r="E280" s="15">
        <v>0</v>
      </c>
      <c r="F280" s="14">
        <v>111</v>
      </c>
      <c r="G280" s="14">
        <v>2240</v>
      </c>
      <c r="H280" s="15">
        <f>G280+H279</f>
        <v>181217</v>
      </c>
      <c r="I280" s="14">
        <v>21295</v>
      </c>
      <c r="J280" s="14">
        <v>72561</v>
      </c>
      <c r="K280" s="14">
        <v>93856</v>
      </c>
      <c r="L280" s="14">
        <v>1815</v>
      </c>
      <c r="M280" s="14">
        <v>43234</v>
      </c>
      <c r="N280" s="14">
        <v>64</v>
      </c>
      <c r="O280" s="15">
        <f t="shared" si="28"/>
        <v>50622</v>
      </c>
      <c r="P280" s="15">
        <f t="shared" si="28"/>
        <v>1751</v>
      </c>
      <c r="Q280" s="15">
        <f t="shared" si="29"/>
        <v>1.8748787485832728E-2</v>
      </c>
      <c r="R280" s="15">
        <f t="shared" ref="R280:R287" si="35">((SUM(N274:N280))/(SUM(M274:M280)))</f>
        <v>1.1293289020618319E-3</v>
      </c>
      <c r="S280" s="15">
        <f t="shared" ref="S280:S287" si="36">((SUM(P274:P280))/(SUM(O274:O280)))</f>
        <v>3.2763564100871889E-2</v>
      </c>
      <c r="T280" s="15">
        <f t="shared" si="27"/>
        <v>69955</v>
      </c>
      <c r="U280" s="15">
        <f t="shared" si="31"/>
        <v>38963.142857142855</v>
      </c>
      <c r="V280" s="15">
        <f t="shared" si="32"/>
        <v>30991.857142857141</v>
      </c>
      <c r="W280" s="15">
        <f t="shared" si="33"/>
        <v>1276.5714285714287</v>
      </c>
      <c r="X280" s="15">
        <f t="shared" si="34"/>
        <v>35</v>
      </c>
    </row>
    <row r="281" spans="1:24" x14ac:dyDescent="0.35">
      <c r="A281" s="16">
        <v>44131</v>
      </c>
      <c r="B281" s="15">
        <f t="shared" si="25"/>
        <v>2607441</v>
      </c>
      <c r="C281" s="14">
        <v>20488</v>
      </c>
      <c r="D281" s="14">
        <v>1346</v>
      </c>
      <c r="E281" s="15">
        <v>0</v>
      </c>
      <c r="F281" s="14">
        <v>136</v>
      </c>
      <c r="G281" s="14">
        <v>2217</v>
      </c>
      <c r="H281" s="15">
        <f t="shared" ref="H281:H344" si="37">G281+H280</f>
        <v>183434</v>
      </c>
      <c r="I281" s="14">
        <v>20883</v>
      </c>
      <c r="J281" s="14">
        <v>73083</v>
      </c>
      <c r="K281" s="14">
        <v>93966</v>
      </c>
      <c r="L281" s="14">
        <v>1561</v>
      </c>
      <c r="M281" s="14">
        <v>43461</v>
      </c>
      <c r="N281" s="14">
        <v>32</v>
      </c>
      <c r="O281" s="15">
        <f t="shared" si="28"/>
        <v>50505</v>
      </c>
      <c r="P281" s="15">
        <f t="shared" si="28"/>
        <v>1529</v>
      </c>
      <c r="Q281" s="15">
        <f t="shared" si="29"/>
        <v>1.9112248438936386E-2</v>
      </c>
      <c r="R281" s="15">
        <f t="shared" si="35"/>
        <v>1.0267693436010268E-3</v>
      </c>
      <c r="S281" s="15">
        <f t="shared" si="36"/>
        <v>3.3479842542050088E-2</v>
      </c>
      <c r="T281" s="15">
        <f t="shared" si="27"/>
        <v>70396.142857142855</v>
      </c>
      <c r="U281" s="15">
        <f t="shared" si="31"/>
        <v>39230.428571428572</v>
      </c>
      <c r="V281" s="15">
        <f t="shared" si="32"/>
        <v>31165.714285714286</v>
      </c>
      <c r="W281" s="15">
        <f t="shared" si="33"/>
        <v>1313.4285714285713</v>
      </c>
      <c r="X281" s="15">
        <f t="shared" si="34"/>
        <v>32</v>
      </c>
    </row>
    <row r="282" spans="1:24" x14ac:dyDescent="0.35">
      <c r="A282" s="16">
        <v>44132</v>
      </c>
      <c r="B282" s="15">
        <f t="shared" si="25"/>
        <v>2626852</v>
      </c>
      <c r="C282" s="14">
        <v>19411</v>
      </c>
      <c r="D282" s="14">
        <v>1440</v>
      </c>
      <c r="E282" s="15">
        <v>0</v>
      </c>
      <c r="F282" s="14">
        <v>127</v>
      </c>
      <c r="G282" s="14">
        <v>2431</v>
      </c>
      <c r="H282" s="15">
        <f t="shared" si="37"/>
        <v>185865</v>
      </c>
      <c r="I282" s="14">
        <v>19687</v>
      </c>
      <c r="J282" s="14">
        <v>61569</v>
      </c>
      <c r="K282" s="14">
        <v>81256</v>
      </c>
      <c r="L282" s="14">
        <v>1682</v>
      </c>
      <c r="M282" s="14">
        <v>33100</v>
      </c>
      <c r="N282" s="14">
        <v>71</v>
      </c>
      <c r="O282" s="15">
        <f t="shared" si="28"/>
        <v>48156</v>
      </c>
      <c r="P282" s="15">
        <f t="shared" si="28"/>
        <v>1611</v>
      </c>
      <c r="Q282" s="15">
        <f t="shared" si="29"/>
        <v>1.9663532401524776E-2</v>
      </c>
      <c r="R282" s="15">
        <f t="shared" si="35"/>
        <v>1.1716731862130047E-3</v>
      </c>
      <c r="S282" s="15">
        <f t="shared" si="36"/>
        <v>3.4235943742252563E-2</v>
      </c>
      <c r="T282" s="15">
        <f t="shared" si="27"/>
        <v>70267.857142857145</v>
      </c>
      <c r="U282" s="15">
        <f t="shared" si="31"/>
        <v>39298.714285714283</v>
      </c>
      <c r="V282" s="15">
        <f t="shared" si="32"/>
        <v>30969.142857142859</v>
      </c>
      <c r="W282" s="15">
        <f t="shared" si="33"/>
        <v>1345.4285714285713</v>
      </c>
      <c r="X282" s="15">
        <f t="shared" si="34"/>
        <v>36.285714285714285</v>
      </c>
    </row>
    <row r="283" spans="1:24" x14ac:dyDescent="0.35">
      <c r="A283" s="16">
        <v>44133</v>
      </c>
      <c r="B283" s="15">
        <f t="shared" si="25"/>
        <v>2648765</v>
      </c>
      <c r="C283" s="14">
        <v>21913</v>
      </c>
      <c r="D283" s="14">
        <v>1386</v>
      </c>
      <c r="E283" s="15">
        <v>0</v>
      </c>
      <c r="F283" s="14">
        <v>172</v>
      </c>
      <c r="G283" s="14">
        <v>2608</v>
      </c>
      <c r="H283" s="15">
        <f t="shared" si="37"/>
        <v>188473</v>
      </c>
      <c r="I283" s="14">
        <v>22200</v>
      </c>
      <c r="J283" s="14">
        <v>73493</v>
      </c>
      <c r="K283" s="14">
        <v>95693</v>
      </c>
      <c r="L283" s="14">
        <v>1663</v>
      </c>
      <c r="M283" s="14">
        <v>42994</v>
      </c>
      <c r="N283" s="14">
        <v>47</v>
      </c>
      <c r="O283" s="15">
        <f t="shared" si="28"/>
        <v>52699</v>
      </c>
      <c r="P283" s="15">
        <f t="shared" si="28"/>
        <v>1616</v>
      </c>
      <c r="Q283" s="15">
        <f t="shared" si="29"/>
        <v>1.9536274342587111E-2</v>
      </c>
      <c r="R283" s="15">
        <f t="shared" si="35"/>
        <v>1.2077684403652808E-3</v>
      </c>
      <c r="S283" s="15">
        <f t="shared" si="36"/>
        <v>3.3664266983150101E-2</v>
      </c>
      <c r="T283" s="15">
        <f t="shared" si="27"/>
        <v>71193.571428571435</v>
      </c>
      <c r="U283" s="15">
        <f t="shared" si="31"/>
        <v>40203.714285714283</v>
      </c>
      <c r="V283" s="15">
        <f t="shared" si="32"/>
        <v>30989.857142857141</v>
      </c>
      <c r="W283" s="15">
        <f t="shared" si="33"/>
        <v>1353.4285714285713</v>
      </c>
      <c r="X283" s="15">
        <f t="shared" si="34"/>
        <v>37.428571428571431</v>
      </c>
    </row>
    <row r="284" spans="1:24" x14ac:dyDescent="0.35">
      <c r="A284" s="16">
        <v>44134</v>
      </c>
      <c r="B284" s="15">
        <f t="shared" si="25"/>
        <v>2665595</v>
      </c>
      <c r="C284" s="14">
        <v>16830</v>
      </c>
      <c r="D284" s="14">
        <v>1124</v>
      </c>
      <c r="E284" s="15">
        <v>0</v>
      </c>
      <c r="F284" s="14">
        <v>136</v>
      </c>
      <c r="G284" s="14">
        <v>2325</v>
      </c>
      <c r="H284" s="15">
        <f t="shared" si="37"/>
        <v>190798</v>
      </c>
      <c r="I284" s="14">
        <v>17098</v>
      </c>
      <c r="J284" s="14">
        <v>52890</v>
      </c>
      <c r="K284" s="14">
        <v>69988</v>
      </c>
      <c r="L284" s="14">
        <v>1376</v>
      </c>
      <c r="M284" s="14">
        <v>31546</v>
      </c>
      <c r="N284" s="14">
        <v>26</v>
      </c>
      <c r="O284" s="15">
        <f t="shared" si="28"/>
        <v>38442</v>
      </c>
      <c r="P284" s="15">
        <f t="shared" si="28"/>
        <v>1350</v>
      </c>
      <c r="Q284" s="15">
        <f t="shared" si="29"/>
        <v>1.953308495990929E-2</v>
      </c>
      <c r="R284" s="15">
        <f t="shared" si="35"/>
        <v>1.2134850267106188E-3</v>
      </c>
      <c r="S284" s="15">
        <f t="shared" si="36"/>
        <v>3.366607244697755E-2</v>
      </c>
      <c r="T284" s="15">
        <f t="shared" si="27"/>
        <v>70554.28571428571</v>
      </c>
      <c r="U284" s="15">
        <f t="shared" si="31"/>
        <v>39828.142857142855</v>
      </c>
      <c r="V284" s="15">
        <f t="shared" si="32"/>
        <v>30726.142857142859</v>
      </c>
      <c r="W284" s="15">
        <f t="shared" si="33"/>
        <v>1340.8571428571429</v>
      </c>
      <c r="X284" s="15">
        <f t="shared" si="34"/>
        <v>37.285714285714285</v>
      </c>
    </row>
    <row r="285" spans="1:24" x14ac:dyDescent="0.35">
      <c r="A285" s="16">
        <v>44135</v>
      </c>
      <c r="B285" s="15">
        <f t="shared" si="25"/>
        <v>2677444</v>
      </c>
      <c r="C285" s="14">
        <v>11849</v>
      </c>
      <c r="D285" s="14">
        <v>870</v>
      </c>
      <c r="E285" s="15">
        <v>0</v>
      </c>
      <c r="F285" s="14">
        <v>104</v>
      </c>
      <c r="G285" s="14">
        <v>1689</v>
      </c>
      <c r="H285" s="15">
        <f t="shared" si="37"/>
        <v>192487</v>
      </c>
      <c r="I285" s="14">
        <v>12084</v>
      </c>
      <c r="J285" s="14">
        <v>20469</v>
      </c>
      <c r="K285" s="14">
        <v>32553</v>
      </c>
      <c r="L285" s="14">
        <v>1045</v>
      </c>
      <c r="M285" s="14">
        <v>8846</v>
      </c>
      <c r="N285" s="14">
        <v>8</v>
      </c>
      <c r="O285" s="15">
        <f t="shared" si="28"/>
        <v>23707</v>
      </c>
      <c r="P285" s="15">
        <f t="shared" si="28"/>
        <v>1037</v>
      </c>
      <c r="Q285" s="15">
        <f t="shared" si="29"/>
        <v>1.9597034093387287E-2</v>
      </c>
      <c r="R285" s="15">
        <f t="shared" si="35"/>
        <v>1.2033247071832444E-3</v>
      </c>
      <c r="S285" s="15">
        <f t="shared" si="36"/>
        <v>3.3736798682814803E-2</v>
      </c>
      <c r="T285" s="15">
        <f t="shared" si="27"/>
        <v>70746.857142857145</v>
      </c>
      <c r="U285" s="15">
        <f t="shared" si="31"/>
        <v>39998.714285714283</v>
      </c>
      <c r="V285" s="15">
        <f t="shared" si="32"/>
        <v>30748.142857142859</v>
      </c>
      <c r="W285" s="15">
        <f t="shared" si="33"/>
        <v>1349.4285714285713</v>
      </c>
      <c r="X285" s="15">
        <f t="shared" si="34"/>
        <v>37</v>
      </c>
    </row>
    <row r="286" spans="1:24" x14ac:dyDescent="0.35">
      <c r="A286" s="16">
        <v>44136</v>
      </c>
      <c r="B286" s="15">
        <f t="shared" si="25"/>
        <v>2685738</v>
      </c>
      <c r="C286" s="14">
        <v>8294</v>
      </c>
      <c r="D286" s="14">
        <v>522</v>
      </c>
      <c r="E286" s="15">
        <v>0</v>
      </c>
      <c r="F286" s="14">
        <v>116</v>
      </c>
      <c r="G286" s="14">
        <v>1544</v>
      </c>
      <c r="H286" s="15">
        <f t="shared" si="37"/>
        <v>194031</v>
      </c>
      <c r="I286" s="14">
        <v>8398</v>
      </c>
      <c r="J286" s="14">
        <v>21908</v>
      </c>
      <c r="K286" s="14">
        <v>30306</v>
      </c>
      <c r="L286" s="14">
        <v>624</v>
      </c>
      <c r="M286" s="14">
        <v>12441</v>
      </c>
      <c r="N286" s="14">
        <v>11</v>
      </c>
      <c r="O286" s="15">
        <f t="shared" si="28"/>
        <v>17865</v>
      </c>
      <c r="P286" s="15">
        <f t="shared" si="28"/>
        <v>613</v>
      </c>
      <c r="Q286" s="15">
        <f t="shared" si="29"/>
        <v>1.9625495862287939E-2</v>
      </c>
      <c r="R286" s="15">
        <f t="shared" si="35"/>
        <v>1.2011761323056089E-3</v>
      </c>
      <c r="S286" s="15">
        <f t="shared" si="36"/>
        <v>3.3713244159491625E-2</v>
      </c>
      <c r="T286" s="15">
        <f t="shared" si="27"/>
        <v>71088.28571428571</v>
      </c>
      <c r="U286" s="15">
        <f t="shared" si="31"/>
        <v>40285.142857142855</v>
      </c>
      <c r="V286" s="15">
        <f t="shared" si="32"/>
        <v>30803.142857142859</v>
      </c>
      <c r="W286" s="15">
        <f t="shared" si="33"/>
        <v>1358.1428571428571</v>
      </c>
      <c r="X286" s="15">
        <f t="shared" si="34"/>
        <v>37</v>
      </c>
    </row>
    <row r="287" spans="1:24" x14ac:dyDescent="0.35">
      <c r="A287" s="16">
        <v>44137</v>
      </c>
      <c r="B287" s="15">
        <f t="shared" si="25"/>
        <v>2709423</v>
      </c>
      <c r="C287" s="14">
        <v>23685</v>
      </c>
      <c r="D287" s="14">
        <v>1836</v>
      </c>
      <c r="E287" s="15">
        <v>0</v>
      </c>
      <c r="F287" s="14">
        <v>163</v>
      </c>
      <c r="G287" s="14">
        <v>2358</v>
      </c>
      <c r="H287" s="15">
        <f t="shared" si="37"/>
        <v>196389</v>
      </c>
      <c r="I287" s="14">
        <v>23889</v>
      </c>
      <c r="J287" s="14">
        <v>81466</v>
      </c>
      <c r="K287" s="14">
        <v>105355</v>
      </c>
      <c r="L287" s="14">
        <v>2179</v>
      </c>
      <c r="M287" s="14">
        <v>49178</v>
      </c>
      <c r="N287" s="14">
        <v>85</v>
      </c>
      <c r="O287" s="15">
        <f t="shared" si="28"/>
        <v>56177</v>
      </c>
      <c r="P287" s="15">
        <f t="shared" si="28"/>
        <v>2094</v>
      </c>
      <c r="Q287" s="15">
        <f t="shared" si="29"/>
        <v>1.9897194554493368E-2</v>
      </c>
      <c r="R287" s="15">
        <f t="shared" si="35"/>
        <v>1.263731800005416E-3</v>
      </c>
      <c r="S287" s="15">
        <f t="shared" si="36"/>
        <v>3.4254793062795816E-2</v>
      </c>
      <c r="T287" s="15">
        <f t="shared" si="27"/>
        <v>72731</v>
      </c>
      <c r="U287" s="15">
        <f t="shared" si="31"/>
        <v>41078.714285714283</v>
      </c>
      <c r="V287" s="15">
        <f t="shared" si="32"/>
        <v>31652.285714285714</v>
      </c>
      <c r="W287" s="15">
        <f t="shared" si="33"/>
        <v>1407.1428571428571</v>
      </c>
      <c r="X287" s="15">
        <f t="shared" si="34"/>
        <v>40</v>
      </c>
    </row>
    <row r="288" spans="1:24" x14ac:dyDescent="0.35">
      <c r="A288" s="16">
        <v>44138</v>
      </c>
      <c r="B288" s="15">
        <f t="shared" si="25"/>
        <v>2736004</v>
      </c>
      <c r="C288" s="14">
        <v>26581</v>
      </c>
      <c r="D288" s="14">
        <v>1906</v>
      </c>
      <c r="E288" s="15">
        <v>0</v>
      </c>
      <c r="F288" s="14">
        <v>163</v>
      </c>
      <c r="G288" s="14">
        <v>2361</v>
      </c>
      <c r="H288" s="15">
        <f t="shared" si="37"/>
        <v>198750</v>
      </c>
      <c r="I288" s="14">
        <v>26868</v>
      </c>
      <c r="J288" s="14">
        <v>70021</v>
      </c>
      <c r="K288" s="14">
        <v>96889</v>
      </c>
      <c r="L288" s="14">
        <v>2225</v>
      </c>
      <c r="M288" s="14">
        <v>42578</v>
      </c>
      <c r="N288" s="14">
        <v>122</v>
      </c>
      <c r="O288" s="15">
        <f t="shared" si="28"/>
        <v>54311</v>
      </c>
      <c r="P288" s="15">
        <f t="shared" si="28"/>
        <v>2103</v>
      </c>
      <c r="Q288" s="15">
        <f t="shared" ref="Q288:Q340" si="38">((SUM(L282:L288))/(SUM(K282:K288)))</f>
        <v>2.1080384344973047E-2</v>
      </c>
      <c r="R288" s="15">
        <f t="shared" ref="R288:R340" si="39">((SUM(N282:N288))/(SUM(M282:M288)))</f>
        <v>1.6766130603626016E-3</v>
      </c>
      <c r="S288" s="15">
        <f t="shared" ref="S288:S340" si="40">((SUM(P282:P288))/(SUM(O282:O288)))</f>
        <v>3.5777413962938938E-2</v>
      </c>
      <c r="T288" s="15">
        <f t="shared" si="27"/>
        <v>73148.571428571435</v>
      </c>
      <c r="U288" s="15">
        <f t="shared" si="31"/>
        <v>41622.428571428572</v>
      </c>
      <c r="V288" s="15">
        <f t="shared" si="32"/>
        <v>31526.142857142859</v>
      </c>
      <c r="W288" s="15">
        <f t="shared" si="33"/>
        <v>1489.1428571428571</v>
      </c>
      <c r="X288" s="15">
        <f>AVERAGE(N282:N288)</f>
        <v>52.857142857142854</v>
      </c>
    </row>
    <row r="289" spans="1:24" x14ac:dyDescent="0.35">
      <c r="A289" s="16">
        <v>44139</v>
      </c>
      <c r="B289" s="15">
        <f t="shared" si="25"/>
        <v>2758298</v>
      </c>
      <c r="C289" s="14">
        <v>22294</v>
      </c>
      <c r="D289" s="14">
        <v>2174</v>
      </c>
      <c r="E289" s="15">
        <v>0</v>
      </c>
      <c r="F289" s="14">
        <v>194</v>
      </c>
      <c r="G289" s="14">
        <v>2386</v>
      </c>
      <c r="H289" s="15">
        <f t="shared" si="37"/>
        <v>201136</v>
      </c>
      <c r="I289" s="14">
        <v>22326</v>
      </c>
      <c r="J289" s="14">
        <v>68734</v>
      </c>
      <c r="K289" s="14">
        <v>91060</v>
      </c>
      <c r="L289" s="14">
        <v>2492</v>
      </c>
      <c r="M289" s="14">
        <v>34203</v>
      </c>
      <c r="N289" s="14">
        <v>115</v>
      </c>
      <c r="O289" s="15">
        <f t="shared" ref="O289:P304" si="41">K289-M289</f>
        <v>56857</v>
      </c>
      <c r="P289" s="15">
        <f t="shared" si="41"/>
        <v>2377</v>
      </c>
      <c r="Q289" s="15">
        <f t="shared" si="38"/>
        <v>2.2236530457378067E-2</v>
      </c>
      <c r="R289" s="15">
        <f t="shared" si="39"/>
        <v>1.8666642619462005E-3</v>
      </c>
      <c r="S289" s="15">
        <f t="shared" si="40"/>
        <v>3.7292790060588284E-2</v>
      </c>
      <c r="T289" s="15">
        <f t="shared" si="27"/>
        <v>74549.142857142855</v>
      </c>
      <c r="U289" s="15">
        <f t="shared" si="31"/>
        <v>42865.428571428572</v>
      </c>
      <c r="V289" s="15">
        <f t="shared" si="32"/>
        <v>31683.714285714286</v>
      </c>
      <c r="W289" s="15">
        <f t="shared" si="33"/>
        <v>1598.5714285714287</v>
      </c>
      <c r="X289" s="15">
        <f t="shared" ref="X289:X340" si="42">AVERAGE(N283:N289)</f>
        <v>59.142857142857146</v>
      </c>
    </row>
    <row r="290" spans="1:24" x14ac:dyDescent="0.35">
      <c r="A290" s="16">
        <v>44140</v>
      </c>
      <c r="B290" s="15">
        <f t="shared" si="25"/>
        <v>2781844</v>
      </c>
      <c r="C290" s="14">
        <v>23546</v>
      </c>
      <c r="D290" s="14">
        <v>2416</v>
      </c>
      <c r="E290" s="15">
        <v>0</v>
      </c>
      <c r="F290" s="14">
        <v>210</v>
      </c>
      <c r="G290" s="14">
        <v>2841</v>
      </c>
      <c r="H290" s="15">
        <f t="shared" si="37"/>
        <v>203977</v>
      </c>
      <c r="I290" s="14">
        <v>23678</v>
      </c>
      <c r="J290" s="14">
        <v>79224</v>
      </c>
      <c r="K290" s="14">
        <v>102902</v>
      </c>
      <c r="L290" s="14">
        <v>2742</v>
      </c>
      <c r="M290" s="14">
        <v>45202</v>
      </c>
      <c r="N290" s="14">
        <v>124</v>
      </c>
      <c r="O290" s="15">
        <f t="shared" si="41"/>
        <v>57700</v>
      </c>
      <c r="P290" s="15">
        <f t="shared" si="41"/>
        <v>2618</v>
      </c>
      <c r="Q290" s="15">
        <f t="shared" si="38"/>
        <v>2.3973023496700708E-2</v>
      </c>
      <c r="R290" s="15">
        <f t="shared" si="39"/>
        <v>2.1920230006160879E-3</v>
      </c>
      <c r="S290" s="15">
        <f t="shared" si="40"/>
        <v>3.9966039356321238E-2</v>
      </c>
      <c r="T290" s="15">
        <f t="shared" si="27"/>
        <v>75579</v>
      </c>
      <c r="U290" s="15">
        <f t="shared" si="31"/>
        <v>43579.857142857145</v>
      </c>
      <c r="V290" s="15">
        <f t="shared" si="32"/>
        <v>31999.142857142859</v>
      </c>
      <c r="W290" s="15">
        <f t="shared" si="33"/>
        <v>1741.7142857142858</v>
      </c>
      <c r="X290" s="15">
        <f t="shared" si="42"/>
        <v>70.142857142857139</v>
      </c>
    </row>
    <row r="291" spans="1:24" x14ac:dyDescent="0.35">
      <c r="A291" s="16">
        <v>44141</v>
      </c>
      <c r="B291" s="15">
        <f t="shared" si="25"/>
        <v>2803291</v>
      </c>
      <c r="C291" s="14">
        <v>21447</v>
      </c>
      <c r="D291" s="14">
        <v>2240</v>
      </c>
      <c r="E291" s="15">
        <v>0</v>
      </c>
      <c r="F291" s="14">
        <v>205</v>
      </c>
      <c r="G291" s="14">
        <v>2393</v>
      </c>
      <c r="H291" s="15">
        <f t="shared" si="37"/>
        <v>206370</v>
      </c>
      <c r="I291" s="14">
        <v>21557</v>
      </c>
      <c r="J291" s="14">
        <v>62726</v>
      </c>
      <c r="K291" s="14">
        <v>84283</v>
      </c>
      <c r="L291" s="14">
        <v>2652</v>
      </c>
      <c r="M291" s="14">
        <v>33806</v>
      </c>
      <c r="N291" s="14">
        <v>66</v>
      </c>
      <c r="O291" s="15">
        <f t="shared" si="41"/>
        <v>50477</v>
      </c>
      <c r="P291" s="15">
        <f t="shared" si="41"/>
        <v>2586</v>
      </c>
      <c r="Q291" s="15">
        <f t="shared" si="38"/>
        <v>2.5690717551182667E-2</v>
      </c>
      <c r="R291" s="15">
        <f t="shared" si="39"/>
        <v>2.346919833461508E-3</v>
      </c>
      <c r="S291" s="15">
        <f t="shared" si="40"/>
        <v>4.2347064277469773E-2</v>
      </c>
      <c r="T291" s="15">
        <f t="shared" si="27"/>
        <v>77621.142857142855</v>
      </c>
      <c r="U291" s="15">
        <f t="shared" si="31"/>
        <v>45299.142857142855</v>
      </c>
      <c r="V291" s="15">
        <f t="shared" si="32"/>
        <v>32322</v>
      </c>
      <c r="W291" s="15">
        <f t="shared" si="33"/>
        <v>1918.2857142857142</v>
      </c>
      <c r="X291" s="15">
        <f t="shared" si="42"/>
        <v>75.857142857142861</v>
      </c>
    </row>
    <row r="292" spans="1:24" x14ac:dyDescent="0.35">
      <c r="A292" s="16">
        <v>44142</v>
      </c>
      <c r="B292" s="15">
        <f t="shared" si="25"/>
        <v>2816432</v>
      </c>
      <c r="C292" s="14">
        <v>13141</v>
      </c>
      <c r="D292" s="14">
        <v>1327</v>
      </c>
      <c r="E292" s="15">
        <v>0</v>
      </c>
      <c r="F292" s="14">
        <v>165</v>
      </c>
      <c r="G292" s="14">
        <v>1823</v>
      </c>
      <c r="H292" s="15">
        <f t="shared" si="37"/>
        <v>208193</v>
      </c>
      <c r="I292" s="14">
        <v>13185</v>
      </c>
      <c r="J292" s="14">
        <v>22736</v>
      </c>
      <c r="K292" s="14">
        <v>35921</v>
      </c>
      <c r="L292" s="14">
        <v>1508</v>
      </c>
      <c r="M292" s="14">
        <v>8976</v>
      </c>
      <c r="N292" s="14">
        <v>21</v>
      </c>
      <c r="O292" s="15">
        <f t="shared" si="41"/>
        <v>26945</v>
      </c>
      <c r="P292" s="15">
        <f t="shared" si="41"/>
        <v>1487</v>
      </c>
      <c r="Q292" s="15">
        <f t="shared" si="38"/>
        <v>2.6379326743684105E-2</v>
      </c>
      <c r="R292" s="15">
        <f t="shared" si="39"/>
        <v>2.4029966782104745E-3</v>
      </c>
      <c r="S292" s="15">
        <f t="shared" si="40"/>
        <v>4.332380155588577E-2</v>
      </c>
      <c r="T292" s="15">
        <f t="shared" si="27"/>
        <v>78102.28571428571</v>
      </c>
      <c r="U292" s="15">
        <f t="shared" si="31"/>
        <v>45761.714285714283</v>
      </c>
      <c r="V292" s="15">
        <f t="shared" si="32"/>
        <v>32340.571428571428</v>
      </c>
      <c r="W292" s="15">
        <f t="shared" si="33"/>
        <v>1982.5714285714287</v>
      </c>
      <c r="X292" s="15">
        <f t="shared" si="42"/>
        <v>77.714285714285708</v>
      </c>
    </row>
    <row r="293" spans="1:24" x14ac:dyDescent="0.35">
      <c r="A293" s="16">
        <v>44143</v>
      </c>
      <c r="B293" s="15">
        <f t="shared" si="25"/>
        <v>2826755</v>
      </c>
      <c r="C293" s="14">
        <v>10323</v>
      </c>
      <c r="D293" s="14">
        <v>943</v>
      </c>
      <c r="E293" s="15">
        <v>0</v>
      </c>
      <c r="F293" s="14">
        <v>175</v>
      </c>
      <c r="G293" s="14">
        <v>1922</v>
      </c>
      <c r="H293" s="15">
        <f t="shared" si="37"/>
        <v>210115</v>
      </c>
      <c r="I293" s="14">
        <v>10313</v>
      </c>
      <c r="J293" s="14">
        <v>23101</v>
      </c>
      <c r="K293" s="14">
        <v>33414</v>
      </c>
      <c r="L293" s="14">
        <v>1081</v>
      </c>
      <c r="M293" s="14">
        <v>12721</v>
      </c>
      <c r="N293" s="14">
        <v>29</v>
      </c>
      <c r="O293" s="15">
        <f t="shared" si="41"/>
        <v>20693</v>
      </c>
      <c r="P293" s="15">
        <f t="shared" si="41"/>
        <v>1052</v>
      </c>
      <c r="Q293" s="15">
        <f t="shared" si="38"/>
        <v>2.7061386916540565E-2</v>
      </c>
      <c r="R293" s="15">
        <f t="shared" si="39"/>
        <v>2.4794409345992308E-3</v>
      </c>
      <c r="S293" s="15">
        <f t="shared" si="40"/>
        <v>4.4303131575690061E-2</v>
      </c>
      <c r="T293" s="15">
        <f t="shared" si="27"/>
        <v>78546.28571428571</v>
      </c>
      <c r="U293" s="15">
        <f t="shared" si="31"/>
        <v>46165.714285714283</v>
      </c>
      <c r="V293" s="15">
        <f t="shared" si="32"/>
        <v>32380.571428571428</v>
      </c>
      <c r="W293" s="15">
        <f t="shared" si="33"/>
        <v>2045.2857142857142</v>
      </c>
      <c r="X293" s="15">
        <f t="shared" si="42"/>
        <v>80.285714285714292</v>
      </c>
    </row>
    <row r="294" spans="1:24" x14ac:dyDescent="0.35">
      <c r="A294" s="16">
        <v>44144</v>
      </c>
      <c r="B294" s="15">
        <f t="shared" si="25"/>
        <v>2852438</v>
      </c>
      <c r="C294" s="14">
        <v>25683</v>
      </c>
      <c r="D294" s="14">
        <v>3177</v>
      </c>
      <c r="E294" s="15">
        <v>0</v>
      </c>
      <c r="F294" s="14">
        <v>241</v>
      </c>
      <c r="G294" s="14">
        <v>2776</v>
      </c>
      <c r="H294" s="15">
        <f t="shared" si="37"/>
        <v>212891</v>
      </c>
      <c r="I294" s="14">
        <v>25352</v>
      </c>
      <c r="J294" s="14">
        <v>84645</v>
      </c>
      <c r="K294" s="14">
        <v>109997</v>
      </c>
      <c r="L294" s="14">
        <v>3599</v>
      </c>
      <c r="M294" s="14">
        <v>47753</v>
      </c>
      <c r="N294" s="14">
        <v>137</v>
      </c>
      <c r="O294" s="15">
        <f t="shared" si="41"/>
        <v>62244</v>
      </c>
      <c r="P294" s="15">
        <f t="shared" si="41"/>
        <v>3462</v>
      </c>
      <c r="Q294" s="15">
        <f t="shared" si="38"/>
        <v>2.9395851143262167E-2</v>
      </c>
      <c r="R294" s="15">
        <f t="shared" si="39"/>
        <v>2.7259932782511022E-3</v>
      </c>
      <c r="S294" s="15">
        <f t="shared" si="40"/>
        <v>4.764190057316077E-2</v>
      </c>
      <c r="T294" s="15">
        <f t="shared" si="27"/>
        <v>79209.428571428565</v>
      </c>
      <c r="U294" s="15">
        <f t="shared" si="31"/>
        <v>47032.428571428572</v>
      </c>
      <c r="V294" s="15">
        <f t="shared" si="32"/>
        <v>32177</v>
      </c>
      <c r="W294" s="15">
        <f t="shared" si="33"/>
        <v>2240.7142857142858</v>
      </c>
      <c r="X294" s="15">
        <f t="shared" si="42"/>
        <v>87.714285714285708</v>
      </c>
    </row>
    <row r="295" spans="1:24" x14ac:dyDescent="0.35">
      <c r="A295" s="16">
        <v>44145</v>
      </c>
      <c r="B295" s="15">
        <f t="shared" si="25"/>
        <v>2877164</v>
      </c>
      <c r="C295" s="14">
        <v>24726</v>
      </c>
      <c r="D295" s="14">
        <v>2822</v>
      </c>
      <c r="E295" s="15">
        <v>0</v>
      </c>
      <c r="F295" s="14">
        <v>250</v>
      </c>
      <c r="G295" s="14">
        <v>3004</v>
      </c>
      <c r="H295" s="15">
        <f t="shared" si="37"/>
        <v>215895</v>
      </c>
      <c r="I295" s="14">
        <v>24486</v>
      </c>
      <c r="J295" s="14">
        <v>80151</v>
      </c>
      <c r="K295" s="14">
        <v>104637</v>
      </c>
      <c r="L295" s="14">
        <v>3165</v>
      </c>
      <c r="M295" s="14">
        <v>43961</v>
      </c>
      <c r="N295" s="14">
        <v>158</v>
      </c>
      <c r="O295" s="15">
        <f t="shared" si="41"/>
        <v>60676</v>
      </c>
      <c r="P295" s="15">
        <f t="shared" si="41"/>
        <v>3007</v>
      </c>
      <c r="Q295" s="15">
        <f t="shared" si="38"/>
        <v>3.0662701391285168E-2</v>
      </c>
      <c r="R295" s="15">
        <f t="shared" si="39"/>
        <v>2.8682122653581736E-3</v>
      </c>
      <c r="S295" s="15">
        <f t="shared" si="40"/>
        <v>4.9432048439772107E-2</v>
      </c>
      <c r="T295" s="15">
        <f t="shared" si="27"/>
        <v>80316.28571428571</v>
      </c>
      <c r="U295" s="15">
        <f t="shared" si="31"/>
        <v>47941.714285714283</v>
      </c>
      <c r="V295" s="15">
        <f t="shared" si="32"/>
        <v>32374.571428571428</v>
      </c>
      <c r="W295" s="15">
        <f t="shared" si="33"/>
        <v>2369.8571428571427</v>
      </c>
      <c r="X295" s="15">
        <f t="shared" si="42"/>
        <v>92.857142857142861</v>
      </c>
    </row>
    <row r="296" spans="1:24" x14ac:dyDescent="0.35">
      <c r="A296" s="16">
        <v>44146</v>
      </c>
      <c r="B296" s="15">
        <f t="shared" si="25"/>
        <v>2901099</v>
      </c>
      <c r="C296" s="14">
        <v>23935</v>
      </c>
      <c r="D296" s="14">
        <v>2660</v>
      </c>
      <c r="E296" s="15">
        <v>0</v>
      </c>
      <c r="F296" s="14">
        <v>352</v>
      </c>
      <c r="G296" s="14">
        <v>3090</v>
      </c>
      <c r="H296" s="15">
        <f t="shared" si="37"/>
        <v>218985</v>
      </c>
      <c r="I296" s="14">
        <v>23701</v>
      </c>
      <c r="J296" s="14">
        <v>53627</v>
      </c>
      <c r="K296" s="14">
        <v>77328</v>
      </c>
      <c r="L296" s="14">
        <v>3019</v>
      </c>
      <c r="M296" s="14">
        <v>25230</v>
      </c>
      <c r="N296" s="14">
        <v>78</v>
      </c>
      <c r="O296" s="15">
        <f t="shared" si="41"/>
        <v>52098</v>
      </c>
      <c r="P296" s="15">
        <f t="shared" si="41"/>
        <v>2941</v>
      </c>
      <c r="Q296" s="15">
        <f t="shared" si="38"/>
        <v>3.2391217943341807E-2</v>
      </c>
      <c r="R296" s="15">
        <f t="shared" si="39"/>
        <v>2.8164613666959186E-3</v>
      </c>
      <c r="S296" s="15">
        <f t="shared" si="40"/>
        <v>5.1847911181774488E-2</v>
      </c>
      <c r="T296" s="15">
        <f t="shared" si="27"/>
        <v>78354.571428571435</v>
      </c>
      <c r="U296" s="15">
        <f t="shared" si="31"/>
        <v>47261.857142857145</v>
      </c>
      <c r="V296" s="15">
        <f t="shared" si="32"/>
        <v>31092.714285714286</v>
      </c>
      <c r="W296" s="15">
        <f t="shared" si="33"/>
        <v>2450.4285714285716</v>
      </c>
      <c r="X296" s="15">
        <f t="shared" si="42"/>
        <v>87.571428571428569</v>
      </c>
    </row>
    <row r="297" spans="1:24" x14ac:dyDescent="0.35">
      <c r="A297" s="16">
        <v>44147</v>
      </c>
      <c r="B297" s="15">
        <f t="shared" si="25"/>
        <v>2926644</v>
      </c>
      <c r="C297" s="14">
        <v>25545</v>
      </c>
      <c r="D297" s="14">
        <v>2983</v>
      </c>
      <c r="E297" s="15">
        <v>0</v>
      </c>
      <c r="F297" s="14">
        <v>320</v>
      </c>
      <c r="G297" s="14">
        <v>3141</v>
      </c>
      <c r="H297" s="15">
        <f t="shared" si="37"/>
        <v>222126</v>
      </c>
      <c r="I297" s="14">
        <v>25238</v>
      </c>
      <c r="J297" s="14">
        <v>82804</v>
      </c>
      <c r="K297" s="14">
        <v>108042</v>
      </c>
      <c r="L297" s="14">
        <v>3419</v>
      </c>
      <c r="M297" s="14">
        <v>46860</v>
      </c>
      <c r="N297" s="14">
        <v>116</v>
      </c>
      <c r="O297" s="15">
        <f t="shared" si="41"/>
        <v>61182</v>
      </c>
      <c r="P297" s="15">
        <f t="shared" si="41"/>
        <v>3303</v>
      </c>
      <c r="Q297" s="15">
        <f t="shared" si="38"/>
        <v>3.3313343761627971E-2</v>
      </c>
      <c r="R297" s="15">
        <f t="shared" si="39"/>
        <v>2.7586898731002656E-3</v>
      </c>
      <c r="S297" s="15">
        <f t="shared" si="40"/>
        <v>5.3356864035415702E-2</v>
      </c>
      <c r="T297" s="15">
        <f t="shared" si="27"/>
        <v>79088.857142857145</v>
      </c>
      <c r="U297" s="15">
        <f t="shared" si="31"/>
        <v>47759.285714285717</v>
      </c>
      <c r="V297" s="15">
        <f t="shared" si="32"/>
        <v>31329.571428571428</v>
      </c>
      <c r="W297" s="15">
        <f t="shared" si="33"/>
        <v>2548.2857142857142</v>
      </c>
      <c r="X297" s="15">
        <f t="shared" si="42"/>
        <v>86.428571428571431</v>
      </c>
    </row>
    <row r="298" spans="1:24" x14ac:dyDescent="0.35">
      <c r="A298" s="16">
        <v>44148</v>
      </c>
      <c r="B298" s="15">
        <f t="shared" si="25"/>
        <v>2949406</v>
      </c>
      <c r="C298" s="14">
        <v>22762</v>
      </c>
      <c r="D298" s="14">
        <v>2608</v>
      </c>
      <c r="E298" s="15">
        <v>0</v>
      </c>
      <c r="F298" s="14">
        <v>243</v>
      </c>
      <c r="G298" s="14">
        <v>2480</v>
      </c>
      <c r="H298" s="15">
        <f t="shared" si="37"/>
        <v>224606</v>
      </c>
      <c r="I298" s="14">
        <v>22675</v>
      </c>
      <c r="J298" s="14">
        <v>64810</v>
      </c>
      <c r="K298" s="14">
        <v>87485</v>
      </c>
      <c r="L298" s="14">
        <v>3069</v>
      </c>
      <c r="M298" s="14">
        <v>33107</v>
      </c>
      <c r="N298" s="14">
        <v>79</v>
      </c>
      <c r="O298" s="15">
        <f t="shared" si="41"/>
        <v>54378</v>
      </c>
      <c r="P298" s="15">
        <f t="shared" si="41"/>
        <v>2990</v>
      </c>
      <c r="Q298" s="15">
        <f t="shared" si="38"/>
        <v>3.3870666494260307E-2</v>
      </c>
      <c r="R298" s="15">
        <f t="shared" si="39"/>
        <v>2.8269779696991877E-3</v>
      </c>
      <c r="S298" s="15">
        <f t="shared" si="40"/>
        <v>5.393594625919531E-2</v>
      </c>
      <c r="T298" s="15">
        <f t="shared" si="27"/>
        <v>79546.28571428571</v>
      </c>
      <c r="U298" s="15">
        <f t="shared" si="31"/>
        <v>48316.571428571428</v>
      </c>
      <c r="V298" s="15">
        <f t="shared" si="32"/>
        <v>31229.714285714286</v>
      </c>
      <c r="W298" s="15">
        <f t="shared" si="33"/>
        <v>2606</v>
      </c>
      <c r="X298" s="15">
        <f t="shared" si="42"/>
        <v>88.285714285714292</v>
      </c>
    </row>
    <row r="299" spans="1:24" x14ac:dyDescent="0.35">
      <c r="A299" s="16">
        <v>44149</v>
      </c>
      <c r="B299" s="15">
        <f t="shared" si="25"/>
        <v>2964499</v>
      </c>
      <c r="C299" s="14">
        <v>15093</v>
      </c>
      <c r="D299" s="14">
        <v>1712</v>
      </c>
      <c r="E299" s="15">
        <v>0</v>
      </c>
      <c r="F299" s="14">
        <v>219</v>
      </c>
      <c r="G299" s="14">
        <v>2088</v>
      </c>
      <c r="H299" s="15">
        <f t="shared" si="37"/>
        <v>226694</v>
      </c>
      <c r="I299" s="14">
        <v>15025</v>
      </c>
      <c r="J299" s="14">
        <v>25447</v>
      </c>
      <c r="K299" s="14">
        <v>40472</v>
      </c>
      <c r="L299" s="14">
        <v>2017</v>
      </c>
      <c r="M299" s="14">
        <v>9178</v>
      </c>
      <c r="N299" s="14">
        <v>38</v>
      </c>
      <c r="O299" s="15">
        <f t="shared" si="41"/>
        <v>31294</v>
      </c>
      <c r="P299" s="15">
        <f t="shared" si="41"/>
        <v>1979</v>
      </c>
      <c r="Q299" s="15">
        <f t="shared" si="38"/>
        <v>3.4502783344466714E-2</v>
      </c>
      <c r="R299" s="15">
        <f t="shared" si="39"/>
        <v>2.9020611489420046E-3</v>
      </c>
      <c r="S299" s="15">
        <f t="shared" si="40"/>
        <v>5.4687431582327445E-2</v>
      </c>
      <c r="T299" s="15">
        <f t="shared" si="27"/>
        <v>80196.428571428565</v>
      </c>
      <c r="U299" s="15">
        <f t="shared" si="31"/>
        <v>48937.857142857145</v>
      </c>
      <c r="V299" s="15">
        <f t="shared" si="32"/>
        <v>31258.571428571428</v>
      </c>
      <c r="W299" s="15">
        <f t="shared" si="33"/>
        <v>2676.2857142857142</v>
      </c>
      <c r="X299" s="15">
        <f t="shared" si="42"/>
        <v>90.714285714285708</v>
      </c>
    </row>
    <row r="300" spans="1:24" x14ac:dyDescent="0.35">
      <c r="A300" s="16">
        <v>44150</v>
      </c>
      <c r="B300" s="15">
        <f t="shared" si="25"/>
        <v>2975143</v>
      </c>
      <c r="C300" s="14">
        <v>10644</v>
      </c>
      <c r="D300" s="14">
        <v>1193</v>
      </c>
      <c r="E300" s="15">
        <v>0</v>
      </c>
      <c r="F300" s="14">
        <v>288</v>
      </c>
      <c r="G300" s="14">
        <v>2391</v>
      </c>
      <c r="H300" s="15">
        <f t="shared" si="37"/>
        <v>229085</v>
      </c>
      <c r="I300" s="14">
        <v>10493</v>
      </c>
      <c r="J300" s="14">
        <v>24960</v>
      </c>
      <c r="K300" s="14">
        <v>35453</v>
      </c>
      <c r="L300" s="14">
        <v>1346</v>
      </c>
      <c r="M300" s="14">
        <v>12940</v>
      </c>
      <c r="N300" s="14">
        <v>57</v>
      </c>
      <c r="O300" s="15">
        <f t="shared" si="41"/>
        <v>22513</v>
      </c>
      <c r="P300" s="15">
        <f t="shared" si="41"/>
        <v>1289</v>
      </c>
      <c r="Q300" s="15">
        <f t="shared" si="38"/>
        <v>3.4848264331379768E-2</v>
      </c>
      <c r="R300" s="15">
        <f t="shared" si="39"/>
        <v>3.0269964251309189E-3</v>
      </c>
      <c r="S300" s="15">
        <f t="shared" si="40"/>
        <v>5.508660365579221E-2</v>
      </c>
      <c r="T300" s="15">
        <f t="shared" si="27"/>
        <v>80487.71428571429</v>
      </c>
      <c r="U300" s="15">
        <f t="shared" si="31"/>
        <v>49197.857142857145</v>
      </c>
      <c r="V300" s="15">
        <f t="shared" si="32"/>
        <v>31289.857142857141</v>
      </c>
      <c r="W300" s="15">
        <f t="shared" si="33"/>
        <v>2710.1428571428573</v>
      </c>
      <c r="X300" s="15">
        <f t="shared" si="42"/>
        <v>94.714285714285708</v>
      </c>
    </row>
    <row r="301" spans="1:24" x14ac:dyDescent="0.35">
      <c r="A301" s="16">
        <v>44151</v>
      </c>
      <c r="B301" s="15">
        <f t="shared" si="25"/>
        <v>3003986</v>
      </c>
      <c r="C301" s="14">
        <v>28843</v>
      </c>
      <c r="D301" s="14">
        <v>3527</v>
      </c>
      <c r="E301" s="15">
        <v>0</v>
      </c>
      <c r="F301" s="14">
        <v>287</v>
      </c>
      <c r="G301" s="14">
        <v>3415</v>
      </c>
      <c r="H301" s="15">
        <f t="shared" si="37"/>
        <v>232500</v>
      </c>
      <c r="I301" s="14">
        <v>28269</v>
      </c>
      <c r="J301" s="14">
        <v>93366</v>
      </c>
      <c r="K301" s="14">
        <v>121635</v>
      </c>
      <c r="L301" s="14">
        <v>4072</v>
      </c>
      <c r="M301" s="14">
        <v>49579</v>
      </c>
      <c r="N301" s="14">
        <v>223</v>
      </c>
      <c r="O301" s="15">
        <f t="shared" si="41"/>
        <v>72056</v>
      </c>
      <c r="P301" s="15">
        <f t="shared" si="41"/>
        <v>3849</v>
      </c>
      <c r="Q301" s="15">
        <f t="shared" si="38"/>
        <v>3.4965533551748362E-2</v>
      </c>
      <c r="R301" s="15">
        <f t="shared" si="39"/>
        <v>3.3913653754725952E-3</v>
      </c>
      <c r="S301" s="15">
        <f t="shared" si="40"/>
        <v>5.4653201466980238E-2</v>
      </c>
      <c r="T301" s="15">
        <f t="shared" si="27"/>
        <v>82150.28571428571</v>
      </c>
      <c r="U301" s="15">
        <f t="shared" si="31"/>
        <v>50599.571428571428</v>
      </c>
      <c r="V301" s="15">
        <f t="shared" si="32"/>
        <v>31550.714285714286</v>
      </c>
      <c r="W301" s="15">
        <f t="shared" si="33"/>
        <v>2765.4285714285716</v>
      </c>
      <c r="X301" s="15">
        <f t="shared" si="42"/>
        <v>107</v>
      </c>
    </row>
    <row r="302" spans="1:24" x14ac:dyDescent="0.35">
      <c r="A302" s="16">
        <v>44152</v>
      </c>
      <c r="B302" s="15">
        <f t="shared" si="25"/>
        <v>3033255</v>
      </c>
      <c r="C302" s="14">
        <v>29269</v>
      </c>
      <c r="D302" s="14">
        <v>3139</v>
      </c>
      <c r="E302" s="15">
        <v>0</v>
      </c>
      <c r="F302" s="14">
        <v>252</v>
      </c>
      <c r="G302" s="14">
        <v>3468</v>
      </c>
      <c r="H302" s="15">
        <f t="shared" si="37"/>
        <v>235968</v>
      </c>
      <c r="I302" s="14">
        <v>28879</v>
      </c>
      <c r="J302" s="14">
        <v>88015</v>
      </c>
      <c r="K302" s="14">
        <v>116894</v>
      </c>
      <c r="L302" s="14">
        <v>3597</v>
      </c>
      <c r="M302" s="14">
        <v>45304</v>
      </c>
      <c r="N302" s="14">
        <v>189</v>
      </c>
      <c r="O302" s="15">
        <f t="shared" si="41"/>
        <v>71590</v>
      </c>
      <c r="P302" s="15">
        <f t="shared" si="41"/>
        <v>3408</v>
      </c>
      <c r="Q302" s="15">
        <f t="shared" si="38"/>
        <v>3.4971369415418459E-2</v>
      </c>
      <c r="R302" s="15">
        <f t="shared" si="39"/>
        <v>3.5103826317068559E-3</v>
      </c>
      <c r="S302" s="15">
        <f t="shared" si="40"/>
        <v>5.4117788836819489E-2</v>
      </c>
      <c r="T302" s="15">
        <f t="shared" si="27"/>
        <v>83901.28571428571</v>
      </c>
      <c r="U302" s="15">
        <f t="shared" si="31"/>
        <v>52158.714285714283</v>
      </c>
      <c r="V302" s="15">
        <f t="shared" si="32"/>
        <v>31742.571428571428</v>
      </c>
      <c r="W302" s="15">
        <f t="shared" si="33"/>
        <v>2822.7142857142858</v>
      </c>
      <c r="X302" s="15">
        <f t="shared" si="42"/>
        <v>111.42857142857143</v>
      </c>
    </row>
    <row r="303" spans="1:24" x14ac:dyDescent="0.35">
      <c r="A303" s="16">
        <v>44153</v>
      </c>
      <c r="B303" s="15">
        <f t="shared" si="25"/>
        <v>3064700</v>
      </c>
      <c r="C303" s="14">
        <v>31445</v>
      </c>
      <c r="D303" s="14">
        <v>2922</v>
      </c>
      <c r="E303" s="15">
        <v>0</v>
      </c>
      <c r="F303" s="14">
        <v>319</v>
      </c>
      <c r="G303" s="14">
        <v>2766</v>
      </c>
      <c r="H303" s="15">
        <f t="shared" si="37"/>
        <v>238734</v>
      </c>
      <c r="I303" s="14">
        <v>31153</v>
      </c>
      <c r="J303" s="14">
        <v>71463</v>
      </c>
      <c r="K303" s="14">
        <v>102616</v>
      </c>
      <c r="L303" s="14">
        <v>3443</v>
      </c>
      <c r="M303" s="14">
        <v>34059</v>
      </c>
      <c r="N303" s="14">
        <v>153</v>
      </c>
      <c r="O303" s="15">
        <f t="shared" si="41"/>
        <v>68557</v>
      </c>
      <c r="P303" s="15">
        <f t="shared" si="41"/>
        <v>3290</v>
      </c>
      <c r="Q303" s="15">
        <f t="shared" si="38"/>
        <v>3.4219886809762373E-2</v>
      </c>
      <c r="R303" s="15">
        <f t="shared" si="39"/>
        <v>3.7008661325299641E-3</v>
      </c>
      <c r="S303" s="15">
        <f t="shared" si="40"/>
        <v>5.2698063264931733E-2</v>
      </c>
      <c r="T303" s="15">
        <f t="shared" si="27"/>
        <v>87513.857142857145</v>
      </c>
      <c r="U303" s="15">
        <f t="shared" si="31"/>
        <v>54510</v>
      </c>
      <c r="V303" s="15">
        <f t="shared" si="32"/>
        <v>33003.857142857145</v>
      </c>
      <c r="W303" s="15">
        <f t="shared" si="33"/>
        <v>2872.5714285714284</v>
      </c>
      <c r="X303" s="15">
        <f t="shared" si="42"/>
        <v>122.14285714285714</v>
      </c>
    </row>
    <row r="304" spans="1:24" x14ac:dyDescent="0.35">
      <c r="A304" s="16">
        <v>44154</v>
      </c>
      <c r="B304" s="15">
        <f t="shared" si="25"/>
        <v>3096122</v>
      </c>
      <c r="C304" s="14">
        <v>31422</v>
      </c>
      <c r="D304" s="14">
        <v>3000</v>
      </c>
      <c r="E304" s="15">
        <v>0</v>
      </c>
      <c r="F304" s="14">
        <v>241</v>
      </c>
      <c r="G304" s="14">
        <v>2921</v>
      </c>
      <c r="H304" s="15">
        <f t="shared" si="37"/>
        <v>241655</v>
      </c>
      <c r="I304" s="14">
        <v>31123</v>
      </c>
      <c r="J304" s="14">
        <v>86658</v>
      </c>
      <c r="K304" s="14">
        <v>117781</v>
      </c>
      <c r="L304" s="14">
        <v>3615</v>
      </c>
      <c r="M304" s="14">
        <v>44812</v>
      </c>
      <c r="N304" s="14">
        <v>161</v>
      </c>
      <c r="O304" s="15">
        <f t="shared" si="41"/>
        <v>72969</v>
      </c>
      <c r="P304" s="15">
        <f t="shared" si="41"/>
        <v>3454</v>
      </c>
      <c r="Q304" s="15">
        <f t="shared" si="38"/>
        <v>3.3999318696009875E-2</v>
      </c>
      <c r="R304" s="15">
        <f t="shared" si="39"/>
        <v>3.9304914424466873E-3</v>
      </c>
      <c r="S304" s="15">
        <f t="shared" si="40"/>
        <v>5.1502833304097807E-2</v>
      </c>
      <c r="T304" s="15">
        <f t="shared" si="27"/>
        <v>88905.142857142855</v>
      </c>
      <c r="U304" s="15">
        <f t="shared" si="31"/>
        <v>56193.857142857145</v>
      </c>
      <c r="V304" s="15">
        <f t="shared" si="32"/>
        <v>32711.285714285714</v>
      </c>
      <c r="W304" s="15">
        <f t="shared" si="33"/>
        <v>2894.1428571428573</v>
      </c>
      <c r="X304" s="15">
        <f t="shared" si="42"/>
        <v>128.57142857142858</v>
      </c>
    </row>
    <row r="305" spans="1:24" x14ac:dyDescent="0.35">
      <c r="A305" s="16">
        <v>44155</v>
      </c>
      <c r="B305" s="15">
        <f t="shared" si="25"/>
        <v>3123392</v>
      </c>
      <c r="C305" s="14">
        <v>27270</v>
      </c>
      <c r="D305" s="14">
        <v>2849</v>
      </c>
      <c r="E305" s="15">
        <v>0</v>
      </c>
      <c r="F305" s="14">
        <v>181</v>
      </c>
      <c r="G305" s="14">
        <v>2586</v>
      </c>
      <c r="H305" s="15">
        <f t="shared" si="37"/>
        <v>244241</v>
      </c>
      <c r="I305" s="14">
        <v>26964</v>
      </c>
      <c r="J305" s="14">
        <v>78203</v>
      </c>
      <c r="K305" s="14">
        <v>105167</v>
      </c>
      <c r="L305" s="14">
        <v>3415</v>
      </c>
      <c r="M305" s="14">
        <v>37834</v>
      </c>
      <c r="N305" s="14">
        <v>96</v>
      </c>
      <c r="O305" s="15">
        <f t="shared" ref="O305:P320" si="43">K305-M305</f>
        <v>67333</v>
      </c>
      <c r="P305" s="15">
        <f t="shared" si="43"/>
        <v>3319</v>
      </c>
      <c r="Q305" s="15">
        <f t="shared" si="38"/>
        <v>3.3600617482633301E-2</v>
      </c>
      <c r="R305" s="15">
        <f t="shared" si="39"/>
        <v>3.9237332374864146E-3</v>
      </c>
      <c r="S305" s="15">
        <f t="shared" si="40"/>
        <v>5.0670420760400875E-2</v>
      </c>
      <c r="T305" s="15">
        <f t="shared" si="27"/>
        <v>91431.142857142855</v>
      </c>
      <c r="U305" s="15">
        <f t="shared" si="31"/>
        <v>58044.571428571428</v>
      </c>
      <c r="V305" s="15">
        <f t="shared" si="32"/>
        <v>33386.571428571428</v>
      </c>
      <c r="W305" s="15">
        <f t="shared" si="33"/>
        <v>2941.1428571428573</v>
      </c>
      <c r="X305" s="15">
        <f t="shared" si="42"/>
        <v>131</v>
      </c>
    </row>
    <row r="306" spans="1:24" x14ac:dyDescent="0.35">
      <c r="A306" s="16">
        <v>44156</v>
      </c>
      <c r="B306" s="15">
        <f t="shared" si="25"/>
        <v>3142609</v>
      </c>
      <c r="C306" s="14">
        <v>19217</v>
      </c>
      <c r="D306" s="14">
        <v>1767</v>
      </c>
      <c r="E306" s="15">
        <v>0</v>
      </c>
      <c r="F306" s="14">
        <v>177</v>
      </c>
      <c r="G306" s="14">
        <v>2143</v>
      </c>
      <c r="H306" s="15">
        <f t="shared" si="37"/>
        <v>246384</v>
      </c>
      <c r="I306" s="14">
        <v>19147</v>
      </c>
      <c r="J306" s="14">
        <v>32908</v>
      </c>
      <c r="K306" s="14">
        <v>52055</v>
      </c>
      <c r="L306" s="14">
        <v>2105</v>
      </c>
      <c r="M306" s="14">
        <v>11386</v>
      </c>
      <c r="N306" s="14">
        <v>30</v>
      </c>
      <c r="O306" s="15">
        <f t="shared" si="43"/>
        <v>40669</v>
      </c>
      <c r="P306" s="15">
        <f t="shared" si="43"/>
        <v>2075</v>
      </c>
      <c r="Q306" s="15">
        <f t="shared" si="38"/>
        <v>3.313837762679922E-2</v>
      </c>
      <c r="R306" s="15">
        <f t="shared" si="39"/>
        <v>3.8530990106564258E-3</v>
      </c>
      <c r="S306" s="15">
        <f t="shared" si="40"/>
        <v>4.9758592402456656E-2</v>
      </c>
      <c r="T306" s="15">
        <f t="shared" si="27"/>
        <v>93085.857142857145</v>
      </c>
      <c r="U306" s="15">
        <f t="shared" si="31"/>
        <v>59383.857142857145</v>
      </c>
      <c r="V306" s="15">
        <f t="shared" si="32"/>
        <v>33702</v>
      </c>
      <c r="W306" s="15">
        <f t="shared" si="33"/>
        <v>2954.8571428571427</v>
      </c>
      <c r="X306" s="15">
        <f t="shared" si="42"/>
        <v>129.85714285714286</v>
      </c>
    </row>
    <row r="307" spans="1:24" x14ac:dyDescent="0.35">
      <c r="A307" s="16">
        <v>44157</v>
      </c>
      <c r="B307" s="15">
        <f t="shared" si="25"/>
        <v>3154840</v>
      </c>
      <c r="C307" s="14">
        <v>12231</v>
      </c>
      <c r="D307" s="14">
        <v>1195</v>
      </c>
      <c r="E307" s="15">
        <v>0</v>
      </c>
      <c r="F307" s="14">
        <v>196</v>
      </c>
      <c r="G307" s="14">
        <v>2315</v>
      </c>
      <c r="H307" s="15">
        <f t="shared" si="37"/>
        <v>248699</v>
      </c>
      <c r="I307" s="14">
        <v>12066</v>
      </c>
      <c r="J307" s="14">
        <v>28106</v>
      </c>
      <c r="K307" s="14">
        <v>40172</v>
      </c>
      <c r="L307" s="14">
        <v>1383</v>
      </c>
      <c r="M307" s="14">
        <v>12591</v>
      </c>
      <c r="N307" s="14">
        <v>15</v>
      </c>
      <c r="O307" s="15">
        <f>K307-M307</f>
        <v>27581</v>
      </c>
      <c r="P307" s="15">
        <f t="shared" si="43"/>
        <v>1368</v>
      </c>
      <c r="Q307" s="15">
        <f t="shared" si="38"/>
        <v>3.2956484641638223E-2</v>
      </c>
      <c r="R307" s="15">
        <f t="shared" si="39"/>
        <v>3.6805128096279159E-3</v>
      </c>
      <c r="S307" s="15">
        <f t="shared" si="40"/>
        <v>4.9347007165690245E-2</v>
      </c>
      <c r="T307" s="15">
        <f t="shared" si="27"/>
        <v>93760</v>
      </c>
      <c r="U307" s="15">
        <f t="shared" si="31"/>
        <v>60107.857142857145</v>
      </c>
      <c r="V307" s="15">
        <f t="shared" si="32"/>
        <v>33652.142857142855</v>
      </c>
      <c r="W307" s="15">
        <f t="shared" si="33"/>
        <v>2966.1428571428573</v>
      </c>
      <c r="X307" s="15">
        <f t="shared" si="42"/>
        <v>123.85714285714286</v>
      </c>
    </row>
    <row r="308" spans="1:24" x14ac:dyDescent="0.35">
      <c r="A308" s="16">
        <v>44158</v>
      </c>
      <c r="B308" s="15">
        <f t="shared" si="25"/>
        <v>3185606</v>
      </c>
      <c r="C308" s="14">
        <v>30766</v>
      </c>
      <c r="D308" s="14">
        <v>3596</v>
      </c>
      <c r="E308" s="15">
        <v>0</v>
      </c>
      <c r="F308" s="14">
        <v>294</v>
      </c>
      <c r="G308" s="14">
        <v>3216</v>
      </c>
      <c r="H308" s="15">
        <f t="shared" si="37"/>
        <v>251915</v>
      </c>
      <c r="I308" s="14">
        <v>30080</v>
      </c>
      <c r="J308" s="14">
        <v>100528</v>
      </c>
      <c r="K308" s="14">
        <v>130608</v>
      </c>
      <c r="L308" s="14">
        <v>4176</v>
      </c>
      <c r="M308" s="14">
        <v>43569</v>
      </c>
      <c r="N308" s="14">
        <v>142</v>
      </c>
      <c r="O308" s="15">
        <f>K308-M308</f>
        <v>87039</v>
      </c>
      <c r="P308" s="15">
        <f t="shared" si="43"/>
        <v>4034</v>
      </c>
      <c r="Q308" s="15">
        <f t="shared" si="38"/>
        <v>3.2668313059058186E-2</v>
      </c>
      <c r="R308" s="15">
        <f t="shared" si="39"/>
        <v>3.424016031016532E-3</v>
      </c>
      <c r="S308" s="15">
        <f t="shared" si="40"/>
        <v>4.807476052123065E-2</v>
      </c>
      <c r="T308" s="15">
        <f t="shared" si="27"/>
        <v>95041.857142857145</v>
      </c>
      <c r="U308" s="15">
        <f t="shared" si="31"/>
        <v>62248.285714285717</v>
      </c>
      <c r="V308" s="15">
        <f t="shared" si="32"/>
        <v>32793.571428571428</v>
      </c>
      <c r="W308" s="15">
        <f t="shared" si="33"/>
        <v>2992.5714285714284</v>
      </c>
      <c r="X308" s="15">
        <f t="shared" si="42"/>
        <v>112.28571428571429</v>
      </c>
    </row>
    <row r="309" spans="1:24" x14ac:dyDescent="0.35">
      <c r="A309" s="16">
        <v>44159</v>
      </c>
      <c r="B309" s="15">
        <f t="shared" si="25"/>
        <v>3213816</v>
      </c>
      <c r="C309" s="14">
        <v>28210</v>
      </c>
      <c r="D309" s="14">
        <v>3793</v>
      </c>
      <c r="E309" s="15">
        <v>0</v>
      </c>
      <c r="F309" s="14">
        <v>295</v>
      </c>
      <c r="G309" s="14">
        <v>3421</v>
      </c>
      <c r="H309" s="15">
        <f t="shared" si="37"/>
        <v>255336</v>
      </c>
      <c r="I309" s="14">
        <v>27521</v>
      </c>
      <c r="J309" s="14">
        <v>83820</v>
      </c>
      <c r="K309" s="14">
        <v>111341</v>
      </c>
      <c r="L309" s="14">
        <v>4408</v>
      </c>
      <c r="M309" s="14">
        <v>33722</v>
      </c>
      <c r="N309" s="14">
        <v>117</v>
      </c>
      <c r="O309" s="15">
        <f>K309-M309</f>
        <v>77619</v>
      </c>
      <c r="P309" s="15">
        <f t="shared" si="43"/>
        <v>4291</v>
      </c>
      <c r="Q309" s="15">
        <f t="shared" si="38"/>
        <v>3.4172552823839693E-2</v>
      </c>
      <c r="R309" s="15">
        <f t="shared" si="39"/>
        <v>3.2756350557179102E-3</v>
      </c>
      <c r="S309" s="15">
        <f t="shared" si="40"/>
        <v>4.9417453091788202E-2</v>
      </c>
      <c r="T309" s="15">
        <f t="shared" si="27"/>
        <v>94248.571428571435</v>
      </c>
      <c r="U309" s="15">
        <f t="shared" si="31"/>
        <v>63109.571428571428</v>
      </c>
      <c r="V309" s="15">
        <f t="shared" si="32"/>
        <v>31139</v>
      </c>
      <c r="W309" s="15">
        <f t="shared" si="33"/>
        <v>3118.7142857142858</v>
      </c>
      <c r="X309" s="15">
        <f t="shared" si="42"/>
        <v>102</v>
      </c>
    </row>
    <row r="310" spans="1:24" x14ac:dyDescent="0.35">
      <c r="A310" s="16">
        <v>44160</v>
      </c>
      <c r="B310" s="15">
        <f t="shared" si="25"/>
        <v>3234059</v>
      </c>
      <c r="C310" s="14">
        <v>20243</v>
      </c>
      <c r="D310" s="14">
        <v>2945</v>
      </c>
      <c r="E310" s="15">
        <v>0</v>
      </c>
      <c r="F310" s="14">
        <v>351</v>
      </c>
      <c r="G310" s="14">
        <v>3920</v>
      </c>
      <c r="H310" s="15">
        <f t="shared" si="37"/>
        <v>259256</v>
      </c>
      <c r="I310" s="14">
        <v>19636</v>
      </c>
      <c r="J310" s="14">
        <v>40895</v>
      </c>
      <c r="K310" s="14">
        <v>60531</v>
      </c>
      <c r="L310" s="14">
        <v>3425</v>
      </c>
      <c r="M310" s="14">
        <v>14499</v>
      </c>
      <c r="N310" s="14">
        <v>57</v>
      </c>
      <c r="O310" s="15">
        <f>K310-M310</f>
        <v>46032</v>
      </c>
      <c r="P310" s="15">
        <f t="shared" si="43"/>
        <v>3368</v>
      </c>
      <c r="Q310" s="15">
        <f t="shared" si="38"/>
        <v>3.6471816790926974E-2</v>
      </c>
      <c r="R310" s="15">
        <f t="shared" si="39"/>
        <v>3.1147152656327962E-3</v>
      </c>
      <c r="S310" s="15">
        <f t="shared" si="40"/>
        <v>5.2258600044842833E-2</v>
      </c>
      <c r="T310" s="15">
        <f t="shared" si="27"/>
        <v>88236.428571428565</v>
      </c>
      <c r="U310" s="15">
        <f t="shared" si="31"/>
        <v>59891.714285714283</v>
      </c>
      <c r="V310" s="15">
        <f t="shared" si="32"/>
        <v>28344.714285714286</v>
      </c>
      <c r="W310" s="15">
        <f t="shared" si="33"/>
        <v>3129.8571428571427</v>
      </c>
      <c r="X310" s="15">
        <f t="shared" si="42"/>
        <v>88.285714285714292</v>
      </c>
    </row>
    <row r="311" spans="1:24" x14ac:dyDescent="0.35">
      <c r="A311" s="16">
        <v>44161</v>
      </c>
      <c r="B311" s="15">
        <f t="shared" si="25"/>
        <v>3236331</v>
      </c>
      <c r="C311" s="14">
        <v>2272</v>
      </c>
      <c r="D311" s="14">
        <v>446</v>
      </c>
      <c r="E311" s="15">
        <v>0</v>
      </c>
      <c r="F311" s="14">
        <v>108</v>
      </c>
      <c r="G311" s="14">
        <v>1047</v>
      </c>
      <c r="H311" s="15">
        <f t="shared" si="37"/>
        <v>260303</v>
      </c>
      <c r="I311" s="14">
        <v>2120</v>
      </c>
      <c r="J311" s="14">
        <v>5170</v>
      </c>
      <c r="K311" s="14">
        <v>7290</v>
      </c>
      <c r="L311" s="14">
        <v>525</v>
      </c>
      <c r="M311" s="14">
        <v>986</v>
      </c>
      <c r="N311" s="14">
        <v>5</v>
      </c>
      <c r="O311" s="15">
        <f t="shared" ref="O311:P326" si="44">K311-M311</f>
        <v>6304</v>
      </c>
      <c r="P311" s="15">
        <f t="shared" si="43"/>
        <v>520</v>
      </c>
      <c r="Q311" s="15">
        <f t="shared" si="38"/>
        <v>3.8324881103548362E-2</v>
      </c>
      <c r="R311" s="15">
        <f t="shared" si="39"/>
        <v>2.9886083564594694E-3</v>
      </c>
      <c r="S311" s="15">
        <f t="shared" si="40"/>
        <v>5.3818031238566329E-2</v>
      </c>
      <c r="T311" s="15">
        <f t="shared" si="27"/>
        <v>72452</v>
      </c>
      <c r="U311" s="15">
        <f t="shared" si="31"/>
        <v>50368.142857142855</v>
      </c>
      <c r="V311" s="15">
        <f t="shared" si="32"/>
        <v>22083.857142857141</v>
      </c>
      <c r="W311" s="15">
        <f t="shared" si="33"/>
        <v>2710.7142857142858</v>
      </c>
      <c r="X311" s="15">
        <f t="shared" si="42"/>
        <v>66</v>
      </c>
    </row>
    <row r="312" spans="1:24" x14ac:dyDescent="0.35">
      <c r="A312" s="16">
        <v>44162</v>
      </c>
      <c r="B312" s="15">
        <f t="shared" si="25"/>
        <v>3255837</v>
      </c>
      <c r="C312" s="14">
        <v>19506</v>
      </c>
      <c r="D312" s="14">
        <v>3385</v>
      </c>
      <c r="E312" s="15">
        <v>0</v>
      </c>
      <c r="F312" s="14">
        <v>440</v>
      </c>
      <c r="G312" s="14">
        <v>3031</v>
      </c>
      <c r="H312" s="15">
        <f t="shared" si="37"/>
        <v>263334</v>
      </c>
      <c r="I312" s="14">
        <v>18585</v>
      </c>
      <c r="J312" s="14">
        <v>46336</v>
      </c>
      <c r="K312" s="14">
        <v>64921</v>
      </c>
      <c r="L312" s="14">
        <v>3917</v>
      </c>
      <c r="M312" s="14">
        <v>11848</v>
      </c>
      <c r="N312" s="14">
        <v>43</v>
      </c>
      <c r="O312" s="15">
        <f t="shared" si="44"/>
        <v>53073</v>
      </c>
      <c r="P312" s="15">
        <f t="shared" si="43"/>
        <v>3874</v>
      </c>
      <c r="Q312" s="15">
        <f t="shared" si="38"/>
        <v>4.270342972427707E-2</v>
      </c>
      <c r="R312" s="15">
        <f t="shared" si="39"/>
        <v>3.1803796237976378E-3</v>
      </c>
      <c r="S312" s="15">
        <f t="shared" si="40"/>
        <v>5.7726924748091289E-2</v>
      </c>
      <c r="T312" s="15">
        <f t="shared" si="27"/>
        <v>66702.571428571435</v>
      </c>
      <c r="U312" s="15">
        <f t="shared" si="31"/>
        <v>48331</v>
      </c>
      <c r="V312" s="15">
        <f t="shared" si="32"/>
        <v>18371.571428571428</v>
      </c>
      <c r="W312" s="15">
        <f t="shared" si="33"/>
        <v>2790</v>
      </c>
      <c r="X312" s="15">
        <f t="shared" si="42"/>
        <v>58.428571428571431</v>
      </c>
    </row>
    <row r="313" spans="1:24" x14ac:dyDescent="0.35">
      <c r="A313" s="16">
        <v>44163</v>
      </c>
      <c r="B313" s="15">
        <f t="shared" si="25"/>
        <v>3272950</v>
      </c>
      <c r="C313" s="14">
        <v>17113</v>
      </c>
      <c r="D313" s="14">
        <v>2908</v>
      </c>
      <c r="E313" s="15">
        <v>0</v>
      </c>
      <c r="F313" s="14">
        <v>195</v>
      </c>
      <c r="G313" s="14">
        <v>1177</v>
      </c>
      <c r="H313" s="15">
        <f t="shared" si="37"/>
        <v>264511</v>
      </c>
      <c r="I313" s="14">
        <v>16457</v>
      </c>
      <c r="J313" s="14">
        <v>30665</v>
      </c>
      <c r="K313" s="14">
        <v>47122</v>
      </c>
      <c r="L313" s="14">
        <v>3364</v>
      </c>
      <c r="M313" s="14">
        <v>9153</v>
      </c>
      <c r="N313" s="14">
        <v>42</v>
      </c>
      <c r="O313" s="15">
        <f t="shared" si="44"/>
        <v>37969</v>
      </c>
      <c r="P313" s="15">
        <f t="shared" si="43"/>
        <v>3322</v>
      </c>
      <c r="Q313" s="15">
        <f t="shared" si="38"/>
        <v>4.5884606643072826E-2</v>
      </c>
      <c r="R313" s="15">
        <f t="shared" si="39"/>
        <v>3.3315396302861485E-3</v>
      </c>
      <c r="S313" s="15">
        <f t="shared" si="40"/>
        <v>6.190687599257487E-2</v>
      </c>
      <c r="T313" s="15">
        <f t="shared" si="27"/>
        <v>65997.857142857145</v>
      </c>
      <c r="U313" s="15">
        <f t="shared" si="31"/>
        <v>47945.285714285717</v>
      </c>
      <c r="V313" s="15">
        <f t="shared" si="32"/>
        <v>18052.571428571428</v>
      </c>
      <c r="W313" s="15">
        <f t="shared" si="33"/>
        <v>2968.1428571428573</v>
      </c>
      <c r="X313" s="15">
        <f t="shared" si="42"/>
        <v>60.142857142857146</v>
      </c>
    </row>
    <row r="314" spans="1:24" x14ac:dyDescent="0.35">
      <c r="A314" s="16">
        <v>44164</v>
      </c>
      <c r="B314" s="15">
        <f t="shared" si="25"/>
        <v>3284672</v>
      </c>
      <c r="C314" s="14">
        <v>11722</v>
      </c>
      <c r="D314" s="14">
        <v>1763</v>
      </c>
      <c r="E314" s="15">
        <v>0</v>
      </c>
      <c r="F314" s="14">
        <v>310</v>
      </c>
      <c r="G314" s="14">
        <v>2567</v>
      </c>
      <c r="H314" s="15">
        <f t="shared" si="37"/>
        <v>267078</v>
      </c>
      <c r="I314" s="14">
        <v>11255</v>
      </c>
      <c r="J314" s="14">
        <v>26893</v>
      </c>
      <c r="K314" s="14">
        <v>38148</v>
      </c>
      <c r="L314" s="14">
        <v>1998</v>
      </c>
      <c r="M314" s="14">
        <v>11839</v>
      </c>
      <c r="N314" s="14">
        <v>37</v>
      </c>
      <c r="O314" s="15">
        <f t="shared" si="44"/>
        <v>26309</v>
      </c>
      <c r="P314" s="15">
        <f t="shared" si="43"/>
        <v>1961</v>
      </c>
      <c r="Q314" s="15">
        <f t="shared" si="38"/>
        <v>4.742358591271869E-2</v>
      </c>
      <c r="R314" s="15">
        <f t="shared" si="39"/>
        <v>3.526620812635333E-3</v>
      </c>
      <c r="S314" s="15">
        <f t="shared" si="40"/>
        <v>6.3916014894794301E-2</v>
      </c>
      <c r="T314" s="15">
        <f t="shared" si="27"/>
        <v>65708.71428571429</v>
      </c>
      <c r="U314" s="15">
        <f t="shared" si="31"/>
        <v>47763.571428571428</v>
      </c>
      <c r="V314" s="15">
        <f t="shared" si="32"/>
        <v>17945.142857142859</v>
      </c>
      <c r="W314" s="15">
        <f t="shared" si="33"/>
        <v>3052.8571428571427</v>
      </c>
      <c r="X314" s="15">
        <f t="shared" si="42"/>
        <v>63.285714285714285</v>
      </c>
    </row>
    <row r="315" spans="1:24" x14ac:dyDescent="0.35">
      <c r="A315" s="16">
        <v>44165</v>
      </c>
      <c r="B315" s="15">
        <f t="shared" si="25"/>
        <v>3315572</v>
      </c>
      <c r="C315" s="14">
        <v>30900</v>
      </c>
      <c r="D315" s="14">
        <v>5506</v>
      </c>
      <c r="E315" s="15">
        <v>0</v>
      </c>
      <c r="F315" s="14">
        <v>476</v>
      </c>
      <c r="G315" s="14">
        <v>3376</v>
      </c>
      <c r="H315" s="15">
        <f t="shared" si="37"/>
        <v>270454</v>
      </c>
      <c r="I315" s="14">
        <v>29181</v>
      </c>
      <c r="J315" s="14">
        <v>97866</v>
      </c>
      <c r="K315" s="14">
        <v>127047</v>
      </c>
      <c r="L315" s="14">
        <v>6146</v>
      </c>
      <c r="M315" s="14">
        <v>37503</v>
      </c>
      <c r="N315" s="14">
        <v>229</v>
      </c>
      <c r="O315" s="15">
        <f t="shared" si="44"/>
        <v>89544</v>
      </c>
      <c r="P315" s="15">
        <f t="shared" si="43"/>
        <v>5917</v>
      </c>
      <c r="Q315" s="15">
        <f t="shared" si="38"/>
        <v>5.2109991235758109E-2</v>
      </c>
      <c r="R315" s="15">
        <f t="shared" si="39"/>
        <v>4.4332915098285238E-3</v>
      </c>
      <c r="S315" s="15">
        <f t="shared" si="40"/>
        <v>6.9030725842363069E-2</v>
      </c>
      <c r="T315" s="15">
        <f t="shared" si="27"/>
        <v>65200</v>
      </c>
      <c r="U315" s="15">
        <f t="shared" si="31"/>
        <v>48121.428571428572</v>
      </c>
      <c r="V315" s="15">
        <f t="shared" si="32"/>
        <v>17078.571428571428</v>
      </c>
      <c r="W315" s="15">
        <f t="shared" si="33"/>
        <v>3321.8571428571427</v>
      </c>
      <c r="X315" s="15">
        <f t="shared" si="42"/>
        <v>75.714285714285708</v>
      </c>
    </row>
    <row r="316" spans="1:24" x14ac:dyDescent="0.35">
      <c r="A316" s="16">
        <v>44166</v>
      </c>
      <c r="B316" s="15">
        <f t="shared" si="25"/>
        <v>3346771</v>
      </c>
      <c r="C316" s="14">
        <v>31199</v>
      </c>
      <c r="D316" s="14">
        <v>5866</v>
      </c>
      <c r="E316" s="15">
        <v>0</v>
      </c>
      <c r="F316" s="14">
        <v>433</v>
      </c>
      <c r="G316" s="14">
        <v>2963</v>
      </c>
      <c r="H316" s="15">
        <f t="shared" si="37"/>
        <v>273417</v>
      </c>
      <c r="I316" s="14">
        <v>29597</v>
      </c>
      <c r="J316" s="14">
        <v>83375</v>
      </c>
      <c r="K316" s="14">
        <v>112972</v>
      </c>
      <c r="L316" s="14">
        <v>6565</v>
      </c>
      <c r="M316" s="14">
        <v>29891</v>
      </c>
      <c r="N316" s="14">
        <v>167</v>
      </c>
      <c r="O316" s="15">
        <f t="shared" si="44"/>
        <v>83081</v>
      </c>
      <c r="P316" s="15">
        <f t="shared" si="43"/>
        <v>6398</v>
      </c>
      <c r="Q316" s="15">
        <f t="shared" si="38"/>
        <v>5.6633721298340066E-2</v>
      </c>
      <c r="R316" s="15">
        <f t="shared" si="39"/>
        <v>5.0121414806557265E-3</v>
      </c>
      <c r="S316" s="15">
        <f t="shared" si="40"/>
        <v>7.4084460959592424E-2</v>
      </c>
      <c r="T316" s="15">
        <f t="shared" si="27"/>
        <v>65433</v>
      </c>
      <c r="U316" s="15">
        <f t="shared" si="31"/>
        <v>48901.714285714283</v>
      </c>
      <c r="V316" s="15">
        <f t="shared" si="32"/>
        <v>16531.285714285714</v>
      </c>
      <c r="W316" s="15">
        <f t="shared" si="33"/>
        <v>3622.8571428571427</v>
      </c>
      <c r="X316" s="15">
        <f t="shared" si="42"/>
        <v>82.857142857142861</v>
      </c>
    </row>
    <row r="317" spans="1:24" x14ac:dyDescent="0.35">
      <c r="A317" s="16">
        <v>44167</v>
      </c>
      <c r="B317" s="15">
        <f t="shared" si="25"/>
        <v>3377296</v>
      </c>
      <c r="C317" s="14">
        <v>30525</v>
      </c>
      <c r="D317" s="14">
        <v>6098</v>
      </c>
      <c r="E317" s="15">
        <v>0</v>
      </c>
      <c r="F317" s="14">
        <v>363</v>
      </c>
      <c r="G317" s="14">
        <v>2018</v>
      </c>
      <c r="H317" s="15">
        <f t="shared" si="37"/>
        <v>275435</v>
      </c>
      <c r="I317" s="14">
        <v>28883</v>
      </c>
      <c r="J317" s="14">
        <v>72364</v>
      </c>
      <c r="K317" s="14">
        <v>101247</v>
      </c>
      <c r="L317" s="14">
        <v>6791</v>
      </c>
      <c r="M317" s="14">
        <v>23447</v>
      </c>
      <c r="N317" s="14">
        <v>112</v>
      </c>
      <c r="O317" s="15">
        <f t="shared" si="44"/>
        <v>77800</v>
      </c>
      <c r="P317" s="15">
        <f t="shared" si="43"/>
        <v>6679</v>
      </c>
      <c r="Q317" s="15">
        <f t="shared" si="38"/>
        <v>5.8759250682209614E-2</v>
      </c>
      <c r="R317" s="15">
        <f t="shared" si="39"/>
        <v>5.0935692685313673E-3</v>
      </c>
      <c r="S317" s="15">
        <f t="shared" si="40"/>
        <v>7.6644033361847733E-2</v>
      </c>
      <c r="T317" s="15">
        <f t="shared" si="27"/>
        <v>71249.571428571435</v>
      </c>
      <c r="U317" s="15">
        <f t="shared" si="31"/>
        <v>53440</v>
      </c>
      <c r="V317" s="15">
        <f t="shared" si="32"/>
        <v>17809.571428571428</v>
      </c>
      <c r="W317" s="15">
        <f t="shared" si="33"/>
        <v>4095.8571428571427</v>
      </c>
      <c r="X317" s="15">
        <f t="shared" si="42"/>
        <v>90.714285714285708</v>
      </c>
    </row>
    <row r="318" spans="1:24" x14ac:dyDescent="0.35">
      <c r="A318" s="16">
        <v>44168</v>
      </c>
      <c r="B318" s="15">
        <f t="shared" si="25"/>
        <v>3407156</v>
      </c>
      <c r="C318" s="14">
        <v>29860</v>
      </c>
      <c r="D318" s="14">
        <v>5812</v>
      </c>
      <c r="E318" s="15">
        <v>0</v>
      </c>
      <c r="F318" s="14">
        <v>469</v>
      </c>
      <c r="G318" s="14">
        <v>3477</v>
      </c>
      <c r="H318" s="15">
        <f t="shared" si="37"/>
        <v>278912</v>
      </c>
      <c r="I318" s="14">
        <v>28296</v>
      </c>
      <c r="J318" s="14">
        <v>80106</v>
      </c>
      <c r="K318" s="14">
        <v>108402</v>
      </c>
      <c r="L318" s="14">
        <v>6519</v>
      </c>
      <c r="M318" s="14">
        <v>27275</v>
      </c>
      <c r="N318" s="14">
        <v>115</v>
      </c>
      <c r="O318" s="15">
        <f t="shared" si="44"/>
        <v>81127</v>
      </c>
      <c r="P318" s="15">
        <f t="shared" si="43"/>
        <v>6404</v>
      </c>
      <c r="Q318" s="15">
        <f t="shared" si="38"/>
        <v>5.884716241650121E-2</v>
      </c>
      <c r="R318" s="15">
        <f t="shared" si="39"/>
        <v>4.9352129097220386E-3</v>
      </c>
      <c r="S318" s="15">
        <f t="shared" si="40"/>
        <v>7.6976540588946832E-2</v>
      </c>
      <c r="T318" s="15">
        <f t="shared" si="27"/>
        <v>85694.142857142855</v>
      </c>
      <c r="U318" s="15">
        <f t="shared" si="31"/>
        <v>64129</v>
      </c>
      <c r="V318" s="15">
        <f t="shared" si="32"/>
        <v>21565.142857142859</v>
      </c>
      <c r="W318" s="15">
        <f t="shared" si="33"/>
        <v>4936.4285714285716</v>
      </c>
      <c r="X318" s="15">
        <f t="shared" si="42"/>
        <v>106.42857142857143</v>
      </c>
    </row>
    <row r="319" spans="1:24" x14ac:dyDescent="0.35">
      <c r="A319" s="16">
        <v>44169</v>
      </c>
      <c r="B319" s="15">
        <f t="shared" si="25"/>
        <v>3435956</v>
      </c>
      <c r="C319" s="14">
        <v>28800</v>
      </c>
      <c r="D319" s="14">
        <v>5300</v>
      </c>
      <c r="E319" s="15">
        <v>0</v>
      </c>
      <c r="F319" s="14">
        <v>284</v>
      </c>
      <c r="G319" s="14">
        <v>2218</v>
      </c>
      <c r="H319" s="15">
        <f t="shared" si="37"/>
        <v>281130</v>
      </c>
      <c r="I319" s="14">
        <v>27452</v>
      </c>
      <c r="J319" s="14">
        <v>69132</v>
      </c>
      <c r="K319" s="14">
        <v>96584</v>
      </c>
      <c r="L319" s="14">
        <v>6125</v>
      </c>
      <c r="M319" s="14">
        <v>21988</v>
      </c>
      <c r="N319" s="14">
        <v>93</v>
      </c>
      <c r="O319" s="15">
        <f t="shared" si="44"/>
        <v>74596</v>
      </c>
      <c r="P319" s="15">
        <f t="shared" si="43"/>
        <v>6032</v>
      </c>
      <c r="Q319" s="15">
        <f t="shared" si="38"/>
        <v>5.939302193747803E-2</v>
      </c>
      <c r="R319" s="15">
        <f t="shared" si="39"/>
        <v>4.9349456224859712E-3</v>
      </c>
      <c r="S319" s="15">
        <f t="shared" si="40"/>
        <v>7.8042029989839001E-2</v>
      </c>
      <c r="T319" s="15">
        <f t="shared" si="27"/>
        <v>90217.428571428565</v>
      </c>
      <c r="U319" s="15">
        <f t="shared" si="31"/>
        <v>67203.71428571429</v>
      </c>
      <c r="V319" s="15">
        <f t="shared" si="32"/>
        <v>23013.714285714286</v>
      </c>
      <c r="W319" s="15">
        <f t="shared" si="33"/>
        <v>5244.7142857142853</v>
      </c>
      <c r="X319" s="15">
        <f t="shared" si="42"/>
        <v>113.57142857142857</v>
      </c>
    </row>
    <row r="320" spans="1:24" x14ac:dyDescent="0.35">
      <c r="A320" s="16">
        <v>44170</v>
      </c>
      <c r="B320" s="15">
        <f t="shared" si="25"/>
        <v>3448776</v>
      </c>
      <c r="C320" s="14">
        <v>12820</v>
      </c>
      <c r="D320" s="14">
        <v>2188</v>
      </c>
      <c r="E320" s="15">
        <v>0</v>
      </c>
      <c r="F320" s="14">
        <v>286</v>
      </c>
      <c r="G320" s="14">
        <v>1892</v>
      </c>
      <c r="H320" s="15">
        <f t="shared" si="37"/>
        <v>283022</v>
      </c>
      <c r="I320" s="14">
        <v>12249</v>
      </c>
      <c r="J320" s="14">
        <v>24476</v>
      </c>
      <c r="K320" s="14">
        <v>36725</v>
      </c>
      <c r="L320" s="14">
        <v>2483</v>
      </c>
      <c r="M320" s="14">
        <v>6886</v>
      </c>
      <c r="N320" s="14">
        <v>32</v>
      </c>
      <c r="O320" s="15">
        <f t="shared" si="44"/>
        <v>29839</v>
      </c>
      <c r="P320" s="15">
        <f t="shared" si="43"/>
        <v>2451</v>
      </c>
      <c r="Q320" s="15">
        <f t="shared" si="38"/>
        <v>5.8968806600925738E-2</v>
      </c>
      <c r="R320" s="15">
        <f t="shared" si="39"/>
        <v>4.942422353600413E-3</v>
      </c>
      <c r="S320" s="15">
        <f t="shared" si="40"/>
        <v>7.7530413414781868E-2</v>
      </c>
      <c r="T320" s="15">
        <f t="shared" si="27"/>
        <v>88732.142857142855</v>
      </c>
      <c r="U320" s="15">
        <f t="shared" si="31"/>
        <v>66042.28571428571</v>
      </c>
      <c r="V320" s="15">
        <f t="shared" si="32"/>
        <v>22689.857142857141</v>
      </c>
      <c r="W320" s="15">
        <f t="shared" si="33"/>
        <v>5120.2857142857147</v>
      </c>
      <c r="X320" s="15">
        <f t="shared" si="42"/>
        <v>112.14285714285714</v>
      </c>
    </row>
    <row r="321" spans="1:24" x14ac:dyDescent="0.35">
      <c r="A321" s="16">
        <v>44171</v>
      </c>
      <c r="B321" s="15">
        <f t="shared" si="25"/>
        <v>3460629</v>
      </c>
      <c r="C321" s="14">
        <v>11853</v>
      </c>
      <c r="D321" s="14">
        <v>2101</v>
      </c>
      <c r="E321" s="15">
        <v>0</v>
      </c>
      <c r="F321" s="14">
        <v>294</v>
      </c>
      <c r="G321" s="14">
        <v>1930</v>
      </c>
      <c r="H321" s="15">
        <f t="shared" si="37"/>
        <v>284952</v>
      </c>
      <c r="I321" s="14">
        <v>11236</v>
      </c>
      <c r="J321" s="14">
        <v>23209</v>
      </c>
      <c r="K321" s="14">
        <v>34445</v>
      </c>
      <c r="L321" s="14">
        <v>2360</v>
      </c>
      <c r="M321" s="14">
        <v>8341</v>
      </c>
      <c r="N321" s="14">
        <v>22</v>
      </c>
      <c r="O321" s="15">
        <f t="shared" si="44"/>
        <v>26104</v>
      </c>
      <c r="P321" s="15">
        <f t="shared" si="44"/>
        <v>2338</v>
      </c>
      <c r="Q321" s="15">
        <f t="shared" si="38"/>
        <v>5.990878199999352E-2</v>
      </c>
      <c r="R321" s="15">
        <f t="shared" si="39"/>
        <v>4.9571560087812482E-3</v>
      </c>
      <c r="S321" s="15">
        <f t="shared" si="40"/>
        <v>7.8380665280215367E-2</v>
      </c>
      <c r="T321" s="15">
        <f t="shared" si="27"/>
        <v>88203.142857142855</v>
      </c>
      <c r="U321" s="15">
        <f t="shared" si="31"/>
        <v>66013</v>
      </c>
      <c r="V321" s="15">
        <f t="shared" si="32"/>
        <v>22190.142857142859</v>
      </c>
      <c r="W321" s="15">
        <f t="shared" si="33"/>
        <v>5174.1428571428569</v>
      </c>
      <c r="X321" s="15">
        <f t="shared" si="42"/>
        <v>110</v>
      </c>
    </row>
    <row r="322" spans="1:24" x14ac:dyDescent="0.35">
      <c r="A322" s="16">
        <v>44172</v>
      </c>
      <c r="B322" s="15">
        <f t="shared" si="25"/>
        <v>3490847</v>
      </c>
      <c r="C322" s="14">
        <v>30218</v>
      </c>
      <c r="D322" s="14">
        <v>6214</v>
      </c>
      <c r="E322" s="15">
        <v>0</v>
      </c>
      <c r="F322" s="14">
        <v>489</v>
      </c>
      <c r="G322" s="14">
        <v>2931</v>
      </c>
      <c r="H322" s="15">
        <f t="shared" si="37"/>
        <v>287883</v>
      </c>
      <c r="I322" s="14">
        <v>28056</v>
      </c>
      <c r="J322" s="14">
        <v>94573</v>
      </c>
      <c r="K322" s="14">
        <v>122629</v>
      </c>
      <c r="L322" s="14">
        <v>7052</v>
      </c>
      <c r="M322" s="14">
        <v>35262</v>
      </c>
      <c r="N322" s="14">
        <v>170</v>
      </c>
      <c r="O322" s="15">
        <f t="shared" si="44"/>
        <v>87367</v>
      </c>
      <c r="P322" s="15">
        <f t="shared" si="44"/>
        <v>6882</v>
      </c>
      <c r="Q322" s="15">
        <f t="shared" si="38"/>
        <v>6.1818519944404932E-2</v>
      </c>
      <c r="R322" s="15">
        <f t="shared" si="39"/>
        <v>4.6443268665490884E-3</v>
      </c>
      <c r="S322" s="15">
        <f t="shared" si="40"/>
        <v>8.0849898024413266E-2</v>
      </c>
      <c r="T322" s="15">
        <f t="shared" si="27"/>
        <v>87572</v>
      </c>
      <c r="U322" s="15">
        <f t="shared" si="31"/>
        <v>65702</v>
      </c>
      <c r="V322" s="15">
        <f t="shared" si="32"/>
        <v>21870</v>
      </c>
      <c r="W322" s="15">
        <f t="shared" si="33"/>
        <v>5312</v>
      </c>
      <c r="X322" s="15">
        <f t="shared" si="42"/>
        <v>101.57142857142857</v>
      </c>
    </row>
    <row r="323" spans="1:24" x14ac:dyDescent="0.35">
      <c r="A323" s="16">
        <v>44173</v>
      </c>
      <c r="B323" s="15">
        <f t="shared" si="25"/>
        <v>3518496</v>
      </c>
      <c r="C323" s="14">
        <v>27649</v>
      </c>
      <c r="D323" s="14">
        <v>5404</v>
      </c>
      <c r="E323" s="15">
        <v>0</v>
      </c>
      <c r="F323" s="14">
        <v>413</v>
      </c>
      <c r="G323" s="14">
        <v>3222</v>
      </c>
      <c r="H323" s="15">
        <f t="shared" si="37"/>
        <v>291105</v>
      </c>
      <c r="I323" s="14">
        <v>25889</v>
      </c>
      <c r="J323" s="14">
        <v>81026</v>
      </c>
      <c r="K323" s="14">
        <v>106915</v>
      </c>
      <c r="L323" s="14">
        <v>6157</v>
      </c>
      <c r="M323" s="14">
        <v>27844</v>
      </c>
      <c r="N323" s="14">
        <v>142</v>
      </c>
      <c r="O323" s="15">
        <f t="shared" si="44"/>
        <v>79071</v>
      </c>
      <c r="P323" s="15">
        <f t="shared" si="44"/>
        <v>6015</v>
      </c>
      <c r="Q323" s="15">
        <f t="shared" si="38"/>
        <v>6.1763218205213966E-2</v>
      </c>
      <c r="R323" s="15">
        <f t="shared" si="39"/>
        <v>4.5417530107320428E-3</v>
      </c>
      <c r="S323" s="15">
        <f t="shared" si="40"/>
        <v>8.0720941250789643E-2</v>
      </c>
      <c r="T323" s="15">
        <f t="shared" si="27"/>
        <v>86706.71428571429</v>
      </c>
      <c r="U323" s="15">
        <f t="shared" si="31"/>
        <v>65129.142857142855</v>
      </c>
      <c r="V323" s="15">
        <f t="shared" si="32"/>
        <v>21577.571428571428</v>
      </c>
      <c r="W323" s="15">
        <f t="shared" si="33"/>
        <v>5257.2857142857147</v>
      </c>
      <c r="X323" s="15">
        <f t="shared" si="42"/>
        <v>98</v>
      </c>
    </row>
    <row r="324" spans="1:24" x14ac:dyDescent="0.35">
      <c r="A324" s="16">
        <v>44174</v>
      </c>
      <c r="B324" s="15">
        <f t="shared" ref="B324:B346" si="45">C324+B323</f>
        <v>3546096</v>
      </c>
      <c r="C324" s="14">
        <v>27600</v>
      </c>
      <c r="D324" s="14">
        <v>5411</v>
      </c>
      <c r="E324" s="15">
        <v>0</v>
      </c>
      <c r="F324" s="14">
        <v>465</v>
      </c>
      <c r="G324" s="14">
        <v>3645</v>
      </c>
      <c r="H324" s="15">
        <f t="shared" si="37"/>
        <v>294750</v>
      </c>
      <c r="I324" s="14">
        <v>25946</v>
      </c>
      <c r="J324" s="14">
        <v>70673</v>
      </c>
      <c r="K324" s="14">
        <v>96619</v>
      </c>
      <c r="L324" s="14">
        <v>6197</v>
      </c>
      <c r="M324" s="14">
        <v>22841</v>
      </c>
      <c r="N324" s="14">
        <v>113</v>
      </c>
      <c r="O324" s="15">
        <f t="shared" si="44"/>
        <v>73778</v>
      </c>
      <c r="P324" s="15">
        <f t="shared" si="44"/>
        <v>6084</v>
      </c>
      <c r="Q324" s="15">
        <f t="shared" si="38"/>
        <v>6.1251595915121387E-2</v>
      </c>
      <c r="R324" s="15">
        <f t="shared" si="39"/>
        <v>4.5666956932137702E-3</v>
      </c>
      <c r="S324" s="15">
        <f t="shared" si="40"/>
        <v>8.0122686896136608E-2</v>
      </c>
      <c r="T324" s="15">
        <f t="shared" si="27"/>
        <v>86045.571428571435</v>
      </c>
      <c r="U324" s="15">
        <f t="shared" si="31"/>
        <v>64554.571428571428</v>
      </c>
      <c r="V324" s="15">
        <f t="shared" si="32"/>
        <v>21491</v>
      </c>
      <c r="W324" s="15">
        <f t="shared" si="33"/>
        <v>5172.2857142857147</v>
      </c>
      <c r="X324" s="15">
        <f t="shared" si="42"/>
        <v>98.142857142857139</v>
      </c>
    </row>
    <row r="325" spans="1:24" x14ac:dyDescent="0.35">
      <c r="A325" s="16">
        <v>44175</v>
      </c>
      <c r="B325" s="15">
        <f t="shared" si="45"/>
        <v>3573414</v>
      </c>
      <c r="C325" s="14">
        <v>27318</v>
      </c>
      <c r="D325" s="14">
        <v>5457</v>
      </c>
      <c r="E325" s="15">
        <v>0</v>
      </c>
      <c r="F325" s="14">
        <v>449</v>
      </c>
      <c r="G325" s="14">
        <v>3537</v>
      </c>
      <c r="H325" s="15">
        <f t="shared" si="37"/>
        <v>298287</v>
      </c>
      <c r="I325" s="14">
        <v>25579</v>
      </c>
      <c r="J325" s="14">
        <v>81608</v>
      </c>
      <c r="K325" s="14">
        <v>107187</v>
      </c>
      <c r="L325" s="14">
        <v>6393</v>
      </c>
      <c r="M325" s="14">
        <v>26063</v>
      </c>
      <c r="N325" s="14">
        <v>113</v>
      </c>
      <c r="O325" s="15">
        <f t="shared" si="44"/>
        <v>81124</v>
      </c>
      <c r="P325" s="15">
        <f t="shared" si="44"/>
        <v>6280</v>
      </c>
      <c r="Q325" s="15">
        <f t="shared" si="38"/>
        <v>6.1165788282892812E-2</v>
      </c>
      <c r="R325" s="15">
        <f t="shared" si="39"/>
        <v>4.5903836488524041E-3</v>
      </c>
      <c r="S325" s="15">
        <f t="shared" si="40"/>
        <v>7.9848809083847672E-2</v>
      </c>
      <c r="T325" s="15">
        <f t="shared" si="27"/>
        <v>85872</v>
      </c>
      <c r="U325" s="15">
        <f t="shared" si="31"/>
        <v>64554.142857142855</v>
      </c>
      <c r="V325" s="15">
        <f t="shared" si="32"/>
        <v>21317.857142857141</v>
      </c>
      <c r="W325" s="15">
        <f t="shared" si="33"/>
        <v>5154.5714285714284</v>
      </c>
      <c r="X325" s="15">
        <f t="shared" si="42"/>
        <v>97.857142857142861</v>
      </c>
    </row>
    <row r="326" spans="1:24" x14ac:dyDescent="0.35">
      <c r="A326" s="16">
        <v>44176</v>
      </c>
      <c r="B326" s="15">
        <f t="shared" si="45"/>
        <v>3599659</v>
      </c>
      <c r="C326" s="14">
        <v>26245</v>
      </c>
      <c r="D326" s="14">
        <v>4943</v>
      </c>
      <c r="E326" s="15">
        <v>0</v>
      </c>
      <c r="F326" s="14">
        <v>308</v>
      </c>
      <c r="G326" s="14">
        <v>3174</v>
      </c>
      <c r="H326" s="15">
        <f t="shared" si="37"/>
        <v>301461</v>
      </c>
      <c r="I326" s="14">
        <v>24656</v>
      </c>
      <c r="J326" s="14">
        <v>70577</v>
      </c>
      <c r="K326" s="14">
        <v>95233</v>
      </c>
      <c r="L326" s="14">
        <v>5938</v>
      </c>
      <c r="M326" s="14">
        <v>22297</v>
      </c>
      <c r="N326" s="14">
        <v>88</v>
      </c>
      <c r="O326" s="15">
        <f t="shared" si="44"/>
        <v>72936</v>
      </c>
      <c r="P326" s="15">
        <f t="shared" si="44"/>
        <v>5850</v>
      </c>
      <c r="Q326" s="15">
        <f t="shared" si="38"/>
        <v>6.0991774947353326E-2</v>
      </c>
      <c r="R326" s="15">
        <f t="shared" si="39"/>
        <v>4.5474607781507883E-3</v>
      </c>
      <c r="S326" s="15">
        <f t="shared" si="40"/>
        <v>7.9738971478324996E-2</v>
      </c>
      <c r="T326" s="15">
        <f t="shared" si="27"/>
        <v>85679</v>
      </c>
      <c r="U326" s="15">
        <f t="shared" si="31"/>
        <v>64317</v>
      </c>
      <c r="V326" s="15">
        <f t="shared" si="32"/>
        <v>21362</v>
      </c>
      <c r="W326" s="15">
        <f t="shared" si="33"/>
        <v>5128.5714285714284</v>
      </c>
      <c r="X326" s="15">
        <f t="shared" si="42"/>
        <v>97.142857142857139</v>
      </c>
    </row>
    <row r="327" spans="1:24" x14ac:dyDescent="0.35">
      <c r="A327" s="16">
        <v>44177</v>
      </c>
      <c r="B327" s="15">
        <f t="shared" si="45"/>
        <v>3615464</v>
      </c>
      <c r="C327" s="14">
        <v>15805</v>
      </c>
      <c r="D327" s="14">
        <v>2868</v>
      </c>
      <c r="E327" s="15">
        <v>0</v>
      </c>
      <c r="F327" s="14">
        <v>219</v>
      </c>
      <c r="G327" s="14">
        <v>1666</v>
      </c>
      <c r="H327" s="15">
        <f t="shared" si="37"/>
        <v>303127</v>
      </c>
      <c r="I327" s="14">
        <v>14925</v>
      </c>
      <c r="J327" s="14">
        <v>30061</v>
      </c>
      <c r="K327" s="14">
        <v>44986</v>
      </c>
      <c r="L327" s="14">
        <v>3425</v>
      </c>
      <c r="M327" s="14">
        <v>7199</v>
      </c>
      <c r="N327" s="14">
        <v>25</v>
      </c>
      <c r="O327" s="15">
        <f t="shared" ref="O327:P342" si="46">K327-M327</f>
        <v>37787</v>
      </c>
      <c r="P327" s="15">
        <f t="shared" si="46"/>
        <v>3400</v>
      </c>
      <c r="Q327" s="15">
        <f t="shared" si="38"/>
        <v>6.1712394780383345E-2</v>
      </c>
      <c r="R327" s="15">
        <f t="shared" si="39"/>
        <v>4.4912477393608151E-3</v>
      </c>
      <c r="S327" s="15">
        <f t="shared" si="40"/>
        <v>8.0427005873404234E-2</v>
      </c>
      <c r="T327" s="15">
        <f t="shared" si="27"/>
        <v>86859.142857142855</v>
      </c>
      <c r="U327" s="15">
        <f t="shared" si="31"/>
        <v>65452.428571428572</v>
      </c>
      <c r="V327" s="15">
        <f t="shared" si="32"/>
        <v>21406.714285714286</v>
      </c>
      <c r="W327" s="15">
        <f t="shared" si="33"/>
        <v>5264.1428571428569</v>
      </c>
      <c r="X327" s="15">
        <f t="shared" si="42"/>
        <v>96.142857142857139</v>
      </c>
    </row>
    <row r="328" spans="1:24" x14ac:dyDescent="0.35">
      <c r="A328" s="16">
        <v>44178</v>
      </c>
      <c r="B328" s="15">
        <f t="shared" si="45"/>
        <v>3627995</v>
      </c>
      <c r="C328" s="14">
        <v>12531</v>
      </c>
      <c r="D328" s="14">
        <v>2205</v>
      </c>
      <c r="E328" s="15">
        <v>0</v>
      </c>
      <c r="F328" s="14">
        <v>359</v>
      </c>
      <c r="G328" s="14">
        <v>2392</v>
      </c>
      <c r="H328" s="15">
        <f t="shared" si="37"/>
        <v>305519</v>
      </c>
      <c r="I328" s="14">
        <v>11844</v>
      </c>
      <c r="J328" s="14">
        <v>27014</v>
      </c>
      <c r="K328" s="14">
        <v>38858</v>
      </c>
      <c r="L328" s="14">
        <v>2582</v>
      </c>
      <c r="M328" s="14">
        <v>7922</v>
      </c>
      <c r="N328" s="14">
        <v>28</v>
      </c>
      <c r="O328" s="15">
        <f t="shared" si="46"/>
        <v>30936</v>
      </c>
      <c r="P328" s="15">
        <f t="shared" si="46"/>
        <v>2554</v>
      </c>
      <c r="Q328" s="15">
        <f t="shared" si="38"/>
        <v>6.1630202456782607E-2</v>
      </c>
      <c r="R328" s="15">
        <f t="shared" si="39"/>
        <v>4.5439944321010789E-3</v>
      </c>
      <c r="S328" s="15">
        <f t="shared" si="40"/>
        <v>8.0054168583517465E-2</v>
      </c>
      <c r="T328" s="15">
        <f t="shared" si="27"/>
        <v>87489.571428571435</v>
      </c>
      <c r="U328" s="15">
        <f t="shared" si="31"/>
        <v>66142.71428571429</v>
      </c>
      <c r="V328" s="15">
        <f t="shared" si="32"/>
        <v>21346.857142857141</v>
      </c>
      <c r="W328" s="15">
        <f t="shared" si="33"/>
        <v>5295</v>
      </c>
      <c r="X328" s="15">
        <f t="shared" si="42"/>
        <v>97</v>
      </c>
    </row>
    <row r="329" spans="1:24" x14ac:dyDescent="0.35">
      <c r="A329" s="16">
        <v>44179</v>
      </c>
      <c r="B329" s="15">
        <f t="shared" si="45"/>
        <v>3657034</v>
      </c>
      <c r="C329" s="14">
        <v>29039</v>
      </c>
      <c r="D329" s="14">
        <v>6267</v>
      </c>
      <c r="E329" s="15">
        <v>0</v>
      </c>
      <c r="F329" s="14">
        <v>514</v>
      </c>
      <c r="G329" s="14">
        <v>4776</v>
      </c>
      <c r="H329" s="15">
        <f t="shared" si="37"/>
        <v>310295</v>
      </c>
      <c r="I329" s="14">
        <v>26625</v>
      </c>
      <c r="J329" s="14">
        <v>93337</v>
      </c>
      <c r="K329" s="14">
        <v>119962</v>
      </c>
      <c r="L329" s="14">
        <v>7283</v>
      </c>
      <c r="M329" s="14">
        <v>29230</v>
      </c>
      <c r="N329" s="14">
        <v>136</v>
      </c>
      <c r="O329" s="15">
        <f t="shared" si="46"/>
        <v>90732</v>
      </c>
      <c r="P329" s="15">
        <f t="shared" si="46"/>
        <v>7147</v>
      </c>
      <c r="Q329" s="15">
        <f t="shared" si="38"/>
        <v>6.2278601416950928E-2</v>
      </c>
      <c r="R329" s="15">
        <f t="shared" si="39"/>
        <v>4.4980334179475024E-3</v>
      </c>
      <c r="S329" s="15">
        <f t="shared" si="40"/>
        <v>8.0044771894914699E-2</v>
      </c>
      <c r="T329" s="15">
        <f t="shared" ref="T329:T340" si="47">AVERAGE(K323:K329)</f>
        <v>87108.571428571435</v>
      </c>
      <c r="U329" s="15">
        <f t="shared" si="31"/>
        <v>66623.428571428565</v>
      </c>
      <c r="V329" s="15">
        <f t="shared" si="32"/>
        <v>20485.142857142859</v>
      </c>
      <c r="W329" s="15">
        <f t="shared" si="33"/>
        <v>5332.8571428571431</v>
      </c>
      <c r="X329" s="15">
        <f t="shared" si="42"/>
        <v>92.142857142857139</v>
      </c>
    </row>
    <row r="330" spans="1:24" x14ac:dyDescent="0.35">
      <c r="A330" s="16">
        <v>44180</v>
      </c>
      <c r="B330" s="15">
        <f t="shared" si="45"/>
        <v>3687521</v>
      </c>
      <c r="C330" s="14">
        <v>30487</v>
      </c>
      <c r="D330" s="14">
        <v>6008</v>
      </c>
      <c r="E330" s="15">
        <v>0</v>
      </c>
      <c r="F330" s="14">
        <v>347</v>
      </c>
      <c r="G330" s="14">
        <v>3060</v>
      </c>
      <c r="H330" s="15">
        <f t="shared" si="37"/>
        <v>313355</v>
      </c>
      <c r="I330" s="14">
        <v>28244</v>
      </c>
      <c r="J330" s="14">
        <v>85603</v>
      </c>
      <c r="K330" s="14">
        <v>113847</v>
      </c>
      <c r="L330" s="14">
        <v>6986</v>
      </c>
      <c r="M330" s="14">
        <v>25273</v>
      </c>
      <c r="N330" s="14">
        <v>141</v>
      </c>
      <c r="O330" s="15">
        <f t="shared" si="46"/>
        <v>88574</v>
      </c>
      <c r="P330" s="15">
        <f t="shared" si="46"/>
        <v>6845</v>
      </c>
      <c r="Q330" s="15">
        <f t="shared" si="38"/>
        <v>6.2922820467915919E-2</v>
      </c>
      <c r="R330" s="15">
        <f t="shared" si="39"/>
        <v>4.5730516598615299E-3</v>
      </c>
      <c r="S330" s="15">
        <f t="shared" si="40"/>
        <v>8.0190473388572853E-2</v>
      </c>
      <c r="T330" s="15">
        <f t="shared" si="47"/>
        <v>88098.857142857145</v>
      </c>
      <c r="U330" s="15">
        <f t="shared" si="31"/>
        <v>67981</v>
      </c>
      <c r="V330" s="15">
        <f t="shared" si="32"/>
        <v>20117.857142857141</v>
      </c>
      <c r="W330" s="15">
        <f t="shared" si="33"/>
        <v>5451.4285714285716</v>
      </c>
      <c r="X330" s="15">
        <f t="shared" si="42"/>
        <v>92</v>
      </c>
    </row>
    <row r="331" spans="1:24" x14ac:dyDescent="0.35">
      <c r="A331" s="16">
        <v>44181</v>
      </c>
      <c r="B331" s="15">
        <f t="shared" si="45"/>
        <v>3717049</v>
      </c>
      <c r="C331" s="14">
        <v>29528</v>
      </c>
      <c r="D331" s="14">
        <v>5638</v>
      </c>
      <c r="E331" s="15">
        <v>0</v>
      </c>
      <c r="F331" s="14">
        <v>440</v>
      </c>
      <c r="G331" s="14">
        <v>4049</v>
      </c>
      <c r="H331" s="15">
        <f t="shared" si="37"/>
        <v>317404</v>
      </c>
      <c r="I331" s="14">
        <v>27615</v>
      </c>
      <c r="J331" s="14">
        <v>79435</v>
      </c>
      <c r="K331" s="14">
        <v>107050</v>
      </c>
      <c r="L331" s="14">
        <v>6564</v>
      </c>
      <c r="M331" s="14">
        <v>22400</v>
      </c>
      <c r="N331" s="14">
        <v>88</v>
      </c>
      <c r="O331" s="15">
        <f t="shared" si="46"/>
        <v>84650</v>
      </c>
      <c r="P331" s="15">
        <f t="shared" si="46"/>
        <v>6476</v>
      </c>
      <c r="Q331" s="15">
        <f t="shared" si="38"/>
        <v>6.2461431011141356E-2</v>
      </c>
      <c r="R331" s="15">
        <f t="shared" si="39"/>
        <v>4.4093343970822889E-3</v>
      </c>
      <c r="S331" s="15">
        <f t="shared" si="40"/>
        <v>7.9204666155783698E-2</v>
      </c>
      <c r="T331" s="15">
        <f t="shared" si="47"/>
        <v>89589</v>
      </c>
      <c r="U331" s="15">
        <f t="shared" si="31"/>
        <v>69534.142857142855</v>
      </c>
      <c r="V331" s="15">
        <f t="shared" si="32"/>
        <v>20054.857142857141</v>
      </c>
      <c r="W331" s="15">
        <f t="shared" si="33"/>
        <v>5507.4285714285716</v>
      </c>
      <c r="X331" s="15">
        <f t="shared" si="42"/>
        <v>88.428571428571431</v>
      </c>
    </row>
    <row r="332" spans="1:24" x14ac:dyDescent="0.35">
      <c r="A332" s="16">
        <v>44182</v>
      </c>
      <c r="B332" s="15">
        <f t="shared" si="45"/>
        <v>3730176</v>
      </c>
      <c r="C332" s="14">
        <v>13127</v>
      </c>
      <c r="D332" s="14">
        <v>1576</v>
      </c>
      <c r="E332" s="15">
        <v>0</v>
      </c>
      <c r="F332" s="14">
        <v>201</v>
      </c>
      <c r="G332" s="14">
        <v>1760</v>
      </c>
      <c r="H332" s="15">
        <f t="shared" si="37"/>
        <v>319164</v>
      </c>
      <c r="I332" s="14">
        <v>12485</v>
      </c>
      <c r="J332" s="14">
        <v>30561</v>
      </c>
      <c r="K332" s="14">
        <v>43046</v>
      </c>
      <c r="L332" s="14">
        <v>1824</v>
      </c>
      <c r="M332" s="14">
        <v>10249</v>
      </c>
      <c r="N332" s="14">
        <v>16</v>
      </c>
      <c r="O332" s="15">
        <f t="shared" si="46"/>
        <v>32797</v>
      </c>
      <c r="P332" s="15">
        <f t="shared" si="46"/>
        <v>1808</v>
      </c>
      <c r="Q332" s="15">
        <f t="shared" si="38"/>
        <v>6.146200056129681E-2</v>
      </c>
      <c r="R332" s="15">
        <f t="shared" si="39"/>
        <v>4.1904150276952717E-3</v>
      </c>
      <c r="S332" s="15">
        <f t="shared" si="40"/>
        <v>7.7735098491829607E-2</v>
      </c>
      <c r="T332" s="15">
        <f t="shared" si="47"/>
        <v>80426</v>
      </c>
      <c r="U332" s="15">
        <f t="shared" si="31"/>
        <v>62630.285714285717</v>
      </c>
      <c r="V332" s="15">
        <f t="shared" si="32"/>
        <v>17795.714285714286</v>
      </c>
      <c r="W332" s="15">
        <f t="shared" si="33"/>
        <v>4868.5714285714284</v>
      </c>
      <c r="X332" s="15">
        <f t="shared" si="42"/>
        <v>74.571428571428569</v>
      </c>
    </row>
    <row r="333" spans="1:24" x14ac:dyDescent="0.35">
      <c r="A333" s="16">
        <v>44183</v>
      </c>
      <c r="B333" s="15">
        <f t="shared" si="45"/>
        <v>3757677</v>
      </c>
      <c r="C333" s="14">
        <v>27501</v>
      </c>
      <c r="D333" s="14">
        <v>5678</v>
      </c>
      <c r="E333" s="15">
        <v>0</v>
      </c>
      <c r="F333" s="14">
        <v>645</v>
      </c>
      <c r="G333" s="14">
        <v>5428</v>
      </c>
      <c r="H333" s="15">
        <f t="shared" si="37"/>
        <v>324592</v>
      </c>
      <c r="I333" s="14">
        <v>25375</v>
      </c>
      <c r="J333" s="14">
        <v>79469</v>
      </c>
      <c r="K333" s="14">
        <v>104844</v>
      </c>
      <c r="L333" s="14">
        <v>6616</v>
      </c>
      <c r="M333" s="14">
        <v>22250</v>
      </c>
      <c r="N333" s="14">
        <v>96</v>
      </c>
      <c r="O333" s="15">
        <f t="shared" si="46"/>
        <v>82594</v>
      </c>
      <c r="P333" s="15">
        <f t="shared" si="46"/>
        <v>6520</v>
      </c>
      <c r="Q333" s="15">
        <f t="shared" si="38"/>
        <v>6.1614445164366309E-2</v>
      </c>
      <c r="R333" s="15">
        <f t="shared" si="39"/>
        <v>4.2562418187804662E-3</v>
      </c>
      <c r="S333" s="15">
        <f t="shared" si="40"/>
        <v>7.755484634097351E-2</v>
      </c>
      <c r="T333" s="15">
        <f t="shared" si="47"/>
        <v>81799</v>
      </c>
      <c r="U333" s="15">
        <f t="shared" si="31"/>
        <v>64010</v>
      </c>
      <c r="V333" s="15">
        <f t="shared" si="32"/>
        <v>17789</v>
      </c>
      <c r="W333" s="15">
        <f t="shared" si="33"/>
        <v>4964.2857142857147</v>
      </c>
      <c r="X333" s="15">
        <f t="shared" si="42"/>
        <v>75.714285714285708</v>
      </c>
    </row>
    <row r="334" spans="1:24" x14ac:dyDescent="0.35">
      <c r="A334" s="16">
        <v>44184</v>
      </c>
      <c r="B334" s="15">
        <f t="shared" si="45"/>
        <v>3778225</v>
      </c>
      <c r="C334" s="14">
        <v>20548</v>
      </c>
      <c r="D334" s="14">
        <v>3657</v>
      </c>
      <c r="E334" s="15">
        <v>0</v>
      </c>
      <c r="F334" s="14">
        <v>300</v>
      </c>
      <c r="G334" s="14">
        <v>1859</v>
      </c>
      <c r="H334" s="15">
        <f t="shared" si="37"/>
        <v>326451</v>
      </c>
      <c r="I334" s="14">
        <v>19218</v>
      </c>
      <c r="J334" s="14">
        <v>35758</v>
      </c>
      <c r="K334" s="14">
        <v>54976</v>
      </c>
      <c r="L334" s="14">
        <v>4378</v>
      </c>
      <c r="M334" s="14">
        <v>5879</v>
      </c>
      <c r="N334" s="14">
        <v>31</v>
      </c>
      <c r="O334" s="15">
        <f t="shared" si="46"/>
        <v>49097</v>
      </c>
      <c r="P334" s="15">
        <f t="shared" si="46"/>
        <v>4347</v>
      </c>
      <c r="Q334" s="15">
        <f t="shared" si="38"/>
        <v>6.2193713170483861E-2</v>
      </c>
      <c r="R334" s="15">
        <f t="shared" si="39"/>
        <v>4.3505434120922381E-3</v>
      </c>
      <c r="S334" s="15">
        <f t="shared" si="40"/>
        <v>7.7706909312551697E-2</v>
      </c>
      <c r="T334" s="15">
        <f t="shared" si="47"/>
        <v>83226.142857142855</v>
      </c>
      <c r="U334" s="15">
        <f t="shared" si="31"/>
        <v>65625.71428571429</v>
      </c>
      <c r="V334" s="15">
        <f t="shared" si="32"/>
        <v>17600.428571428572</v>
      </c>
      <c r="W334" s="15">
        <f t="shared" si="33"/>
        <v>5099.5714285714284</v>
      </c>
      <c r="X334" s="15">
        <f t="shared" si="42"/>
        <v>76.571428571428569</v>
      </c>
    </row>
    <row r="335" spans="1:24" x14ac:dyDescent="0.35">
      <c r="A335" s="16">
        <v>44185</v>
      </c>
      <c r="B335" s="15">
        <f t="shared" si="45"/>
        <v>3792295</v>
      </c>
      <c r="C335" s="14">
        <v>14070</v>
      </c>
      <c r="D335" s="14">
        <v>2336</v>
      </c>
      <c r="E335" s="15">
        <v>0</v>
      </c>
      <c r="F335" s="14">
        <v>417</v>
      </c>
      <c r="G335" s="14">
        <v>2940</v>
      </c>
      <c r="H335" s="15">
        <f t="shared" si="37"/>
        <v>329391</v>
      </c>
      <c r="I335" s="14">
        <v>13228</v>
      </c>
      <c r="J335" s="14">
        <v>27751</v>
      </c>
      <c r="K335" s="14">
        <v>40979</v>
      </c>
      <c r="L335" s="14">
        <v>2714</v>
      </c>
      <c r="M335" s="14">
        <v>3867</v>
      </c>
      <c r="N335" s="14">
        <v>25</v>
      </c>
      <c r="O335" s="15">
        <f t="shared" si="46"/>
        <v>37112</v>
      </c>
      <c r="P335" s="15">
        <f t="shared" si="46"/>
        <v>2689</v>
      </c>
      <c r="Q335" s="15">
        <f t="shared" si="38"/>
        <v>6.219386219352014E-2</v>
      </c>
      <c r="R335" s="15">
        <f t="shared" si="39"/>
        <v>4.473428005505758E-3</v>
      </c>
      <c r="S335" s="15">
        <f t="shared" si="40"/>
        <v>7.696603630927322E-2</v>
      </c>
      <c r="T335" s="15">
        <f t="shared" si="47"/>
        <v>83529.142857142855</v>
      </c>
      <c r="U335" s="15">
        <f t="shared" si="31"/>
        <v>66508</v>
      </c>
      <c r="V335" s="15">
        <f t="shared" si="32"/>
        <v>17021.142857142859</v>
      </c>
      <c r="W335" s="15">
        <f t="shared" si="33"/>
        <v>5118.8571428571431</v>
      </c>
      <c r="X335" s="15">
        <f t="shared" si="42"/>
        <v>76.142857142857139</v>
      </c>
    </row>
    <row r="336" spans="1:24" x14ac:dyDescent="0.35">
      <c r="A336" s="16">
        <v>44186</v>
      </c>
      <c r="B336" s="15">
        <f t="shared" si="45"/>
        <v>3827259</v>
      </c>
      <c r="C336" s="14">
        <v>34964</v>
      </c>
      <c r="D336" s="14">
        <v>6480</v>
      </c>
      <c r="E336" s="15">
        <v>0</v>
      </c>
      <c r="F336" s="14">
        <v>433</v>
      </c>
      <c r="G336" s="14">
        <v>4554</v>
      </c>
      <c r="H336" s="15">
        <f t="shared" si="37"/>
        <v>333945</v>
      </c>
      <c r="I336" s="14">
        <v>32344</v>
      </c>
      <c r="J336" s="14">
        <v>106863</v>
      </c>
      <c r="K336" s="14">
        <v>139207</v>
      </c>
      <c r="L336" s="14">
        <v>7636</v>
      </c>
      <c r="M336" s="14">
        <v>22804</v>
      </c>
      <c r="N336" s="14">
        <v>125</v>
      </c>
      <c r="O336" s="15">
        <f t="shared" si="46"/>
        <v>116403</v>
      </c>
      <c r="P336" s="15">
        <f t="shared" si="46"/>
        <v>7511</v>
      </c>
      <c r="Q336" s="15">
        <f t="shared" si="38"/>
        <v>6.0796524209825661E-2</v>
      </c>
      <c r="R336" s="15">
        <f t="shared" si="39"/>
        <v>4.6308617661148669E-3</v>
      </c>
      <c r="S336" s="15">
        <f t="shared" si="40"/>
        <v>7.3684874813477269E-2</v>
      </c>
      <c r="T336" s="15">
        <f t="shared" si="47"/>
        <v>86278.428571428565</v>
      </c>
      <c r="U336" s="15">
        <f t="shared" si="31"/>
        <v>70175.28571428571</v>
      </c>
      <c r="V336" s="15">
        <f t="shared" si="32"/>
        <v>16103.142857142857</v>
      </c>
      <c r="W336" s="15">
        <f t="shared" si="33"/>
        <v>5170.8571428571431</v>
      </c>
      <c r="X336" s="15">
        <f t="shared" si="42"/>
        <v>74.571428571428569</v>
      </c>
    </row>
    <row r="337" spans="1:24" x14ac:dyDescent="0.35">
      <c r="A337" s="16">
        <v>44187</v>
      </c>
      <c r="B337" s="15">
        <f t="shared" si="45"/>
        <v>3858607</v>
      </c>
      <c r="C337" s="14">
        <v>31348</v>
      </c>
      <c r="D337" s="14">
        <v>5948</v>
      </c>
      <c r="E337" s="15">
        <v>0</v>
      </c>
      <c r="F337" s="14">
        <v>425</v>
      </c>
      <c r="G337" s="14">
        <v>3810</v>
      </c>
      <c r="H337" s="15">
        <f t="shared" si="37"/>
        <v>337755</v>
      </c>
      <c r="I337" s="14">
        <v>29018</v>
      </c>
      <c r="J337" s="14">
        <v>86301</v>
      </c>
      <c r="K337" s="14">
        <v>115319</v>
      </c>
      <c r="L337" s="14">
        <v>7044</v>
      </c>
      <c r="M337" s="14">
        <v>16363</v>
      </c>
      <c r="N337" s="14">
        <v>71</v>
      </c>
      <c r="O337" s="15">
        <f>K337-M337</f>
        <v>98956</v>
      </c>
      <c r="P337" s="15">
        <f t="shared" si="46"/>
        <v>6973</v>
      </c>
      <c r="Q337" s="15">
        <f t="shared" si="38"/>
        <v>6.0744506715161843E-2</v>
      </c>
      <c r="R337" s="15">
        <f t="shared" si="39"/>
        <v>4.3540245828998575E-3</v>
      </c>
      <c r="S337" s="15">
        <f t="shared" si="40"/>
        <v>7.2414968630945611E-2</v>
      </c>
      <c r="T337" s="15">
        <f t="shared" si="47"/>
        <v>86488.71428571429</v>
      </c>
      <c r="U337" s="15">
        <f t="shared" si="31"/>
        <v>71658.428571428565</v>
      </c>
      <c r="V337" s="15">
        <f t="shared" si="32"/>
        <v>14830.285714285714</v>
      </c>
      <c r="W337" s="15">
        <f t="shared" si="33"/>
        <v>5189.1428571428569</v>
      </c>
      <c r="X337" s="15">
        <f t="shared" si="42"/>
        <v>64.571428571428569</v>
      </c>
    </row>
    <row r="338" spans="1:24" x14ac:dyDescent="0.35">
      <c r="A338" s="16">
        <v>44188</v>
      </c>
      <c r="B338" s="15">
        <f t="shared" si="45"/>
        <v>3880522</v>
      </c>
      <c r="C338" s="14">
        <v>21915</v>
      </c>
      <c r="D338" s="14">
        <v>4474</v>
      </c>
      <c r="E338" s="15">
        <v>0</v>
      </c>
      <c r="F338" s="14">
        <v>596</v>
      </c>
      <c r="G338" s="14">
        <v>6500</v>
      </c>
      <c r="H338" s="15">
        <f t="shared" si="37"/>
        <v>344255</v>
      </c>
      <c r="I338" s="14">
        <v>20248</v>
      </c>
      <c r="J338" s="14">
        <v>50604</v>
      </c>
      <c r="K338" s="14">
        <v>70852</v>
      </c>
      <c r="L338" s="14">
        <v>5238</v>
      </c>
      <c r="M338" s="14">
        <v>10146</v>
      </c>
      <c r="N338" s="14">
        <v>48</v>
      </c>
      <c r="O338" s="15">
        <f>K338-M338</f>
        <v>60706</v>
      </c>
      <c r="P338" s="15">
        <f t="shared" si="46"/>
        <v>5190</v>
      </c>
      <c r="Q338" s="15">
        <f t="shared" si="38"/>
        <v>6.2277877035889273E-2</v>
      </c>
      <c r="R338" s="15">
        <f t="shared" si="39"/>
        <v>4.4998798575766183E-3</v>
      </c>
      <c r="S338" s="15">
        <f t="shared" si="40"/>
        <v>7.3352663477541796E-2</v>
      </c>
      <c r="T338" s="15">
        <f t="shared" si="47"/>
        <v>81317.571428571435</v>
      </c>
      <c r="U338" s="15">
        <f t="shared" si="31"/>
        <v>68237.857142857145</v>
      </c>
      <c r="V338" s="15">
        <f t="shared" si="32"/>
        <v>13079.714285714286</v>
      </c>
      <c r="W338" s="15">
        <f t="shared" si="33"/>
        <v>5005.4285714285716</v>
      </c>
      <c r="X338" s="15">
        <f t="shared" si="42"/>
        <v>58.857142857142854</v>
      </c>
    </row>
    <row r="339" spans="1:24" x14ac:dyDescent="0.35">
      <c r="A339" s="16">
        <v>44189</v>
      </c>
      <c r="B339" s="15">
        <f t="shared" si="45"/>
        <v>3891527</v>
      </c>
      <c r="C339" s="14">
        <v>11005</v>
      </c>
      <c r="D339" s="14">
        <v>2653</v>
      </c>
      <c r="E339" s="15">
        <v>0</v>
      </c>
      <c r="F339" s="14">
        <v>455</v>
      </c>
      <c r="G339" s="14">
        <v>5591</v>
      </c>
      <c r="H339" s="15">
        <f t="shared" si="37"/>
        <v>349846</v>
      </c>
      <c r="I339" s="14">
        <v>9921</v>
      </c>
      <c r="J339" s="14">
        <v>20269</v>
      </c>
      <c r="K339" s="14">
        <v>30190</v>
      </c>
      <c r="L339" s="14">
        <v>3031</v>
      </c>
      <c r="M339" s="14">
        <v>1913</v>
      </c>
      <c r="N339" s="14">
        <v>13</v>
      </c>
      <c r="O339" s="15">
        <f t="shared" ref="O339:P367" si="48">K339-M339</f>
        <v>28277</v>
      </c>
      <c r="P339" s="15">
        <f t="shared" si="46"/>
        <v>3018</v>
      </c>
      <c r="Q339" s="15">
        <f t="shared" si="38"/>
        <v>6.588636637327519E-2</v>
      </c>
      <c r="R339" s="15">
        <f t="shared" si="39"/>
        <v>4.9145658599889456E-3</v>
      </c>
      <c r="S339" s="15">
        <f t="shared" si="40"/>
        <v>7.6610764142070617E-2</v>
      </c>
      <c r="T339" s="15">
        <f t="shared" si="47"/>
        <v>79481</v>
      </c>
      <c r="U339" s="15">
        <f t="shared" si="31"/>
        <v>67592.142857142855</v>
      </c>
      <c r="V339" s="15">
        <f t="shared" si="32"/>
        <v>11888.857142857143</v>
      </c>
      <c r="W339" s="15">
        <f t="shared" si="33"/>
        <v>5178.2857142857147</v>
      </c>
      <c r="X339" s="15">
        <f t="shared" si="42"/>
        <v>58.428571428571431</v>
      </c>
    </row>
    <row r="340" spans="1:24" x14ac:dyDescent="0.35">
      <c r="A340" s="16">
        <v>44190</v>
      </c>
      <c r="B340" s="15">
        <f t="shared" si="45"/>
        <v>3893099</v>
      </c>
      <c r="C340" s="14">
        <v>1572</v>
      </c>
      <c r="D340" s="14">
        <v>480</v>
      </c>
      <c r="E340" s="15">
        <v>0</v>
      </c>
      <c r="F340" s="14">
        <v>42</v>
      </c>
      <c r="G340" s="14">
        <v>376</v>
      </c>
      <c r="H340" s="15">
        <f t="shared" si="37"/>
        <v>350222</v>
      </c>
      <c r="I340" s="14">
        <v>1372</v>
      </c>
      <c r="J340" s="14">
        <v>4415</v>
      </c>
      <c r="K340" s="14">
        <v>5787</v>
      </c>
      <c r="L340" s="14">
        <v>594</v>
      </c>
      <c r="M340" s="14">
        <v>355</v>
      </c>
      <c r="N340" s="14">
        <v>6</v>
      </c>
      <c r="O340" s="15">
        <f t="shared" si="48"/>
        <v>5432</v>
      </c>
      <c r="P340" s="15">
        <f t="shared" si="46"/>
        <v>588</v>
      </c>
      <c r="Q340" s="15">
        <f t="shared" si="38"/>
        <v>6.6989569438673985E-2</v>
      </c>
      <c r="R340" s="15">
        <f t="shared" si="39"/>
        <v>5.2016240807474688E-3</v>
      </c>
      <c r="S340" s="15">
        <f t="shared" si="40"/>
        <v>7.6558842172517502E-2</v>
      </c>
      <c r="T340" s="15">
        <f t="shared" si="47"/>
        <v>65330</v>
      </c>
      <c r="U340" s="15">
        <f t="shared" si="31"/>
        <v>56569</v>
      </c>
      <c r="V340" s="15">
        <f t="shared" si="32"/>
        <v>8761</v>
      </c>
      <c r="W340" s="15">
        <f t="shared" si="33"/>
        <v>4330.8571428571431</v>
      </c>
      <c r="X340" s="15">
        <f t="shared" si="42"/>
        <v>45.571428571428569</v>
      </c>
    </row>
    <row r="341" spans="1:24" x14ac:dyDescent="0.35">
      <c r="A341" s="16">
        <v>44191</v>
      </c>
      <c r="B341" s="15">
        <f t="shared" si="45"/>
        <v>3910105</v>
      </c>
      <c r="C341" s="14">
        <v>17006</v>
      </c>
      <c r="D341" s="14">
        <v>4190</v>
      </c>
      <c r="E341" s="15">
        <v>0</v>
      </c>
      <c r="F341" s="14">
        <v>473</v>
      </c>
      <c r="G341" s="14">
        <v>3161</v>
      </c>
      <c r="H341" s="15">
        <f t="shared" si="37"/>
        <v>353383</v>
      </c>
      <c r="I341" s="14">
        <v>15219</v>
      </c>
      <c r="J341" s="14">
        <v>34752</v>
      </c>
      <c r="K341" s="14">
        <v>49971</v>
      </c>
      <c r="L341" s="14">
        <v>4936</v>
      </c>
      <c r="M341" s="14">
        <v>2565</v>
      </c>
      <c r="N341" s="14">
        <v>22</v>
      </c>
      <c r="O341" s="15">
        <f t="shared" si="48"/>
        <v>47406</v>
      </c>
      <c r="P341" s="15">
        <f t="shared" si="46"/>
        <v>4914</v>
      </c>
      <c r="Q341" s="15">
        <f>((SUM(L335:L341))/(SUM(K335:K341)))</f>
        <v>6.8964526149390346E-2</v>
      </c>
      <c r="R341" s="15">
        <f>((SUM(N335:N341))/(SUM(M335:M341)))</f>
        <v>5.3436298760622617E-3</v>
      </c>
      <c r="S341" s="15">
        <f>((SUM(P335:P341))/(SUM(O335:O341)))</f>
        <v>7.8325200612743853E-2</v>
      </c>
      <c r="T341" s="15">
        <f>AVERAGE(K335:K341)</f>
        <v>64615</v>
      </c>
      <c r="U341" s="15">
        <f>AVERAGE(O335:O341)</f>
        <v>56327.428571428572</v>
      </c>
      <c r="V341" s="15">
        <f>AVERAGE(M335:M341)</f>
        <v>8287.5714285714294</v>
      </c>
      <c r="W341" s="15">
        <f>AVERAGE(P335:P341)</f>
        <v>4411.8571428571431</v>
      </c>
      <c r="X341" s="15">
        <f>AVERAGE(N335:N341)</f>
        <v>44.285714285714285</v>
      </c>
    </row>
    <row r="342" spans="1:24" x14ac:dyDescent="0.35">
      <c r="A342" s="1">
        <v>44192</v>
      </c>
      <c r="B342">
        <f t="shared" si="45"/>
        <v>3921713</v>
      </c>
      <c r="C342" s="14">
        <v>11608</v>
      </c>
      <c r="D342" s="14">
        <v>2672</v>
      </c>
      <c r="E342">
        <v>0</v>
      </c>
      <c r="F342" s="14">
        <v>503</v>
      </c>
      <c r="G342" s="14">
        <v>2861</v>
      </c>
      <c r="H342">
        <f t="shared" si="37"/>
        <v>356244</v>
      </c>
      <c r="I342" s="14">
        <v>10483</v>
      </c>
      <c r="J342" s="14">
        <v>25824</v>
      </c>
      <c r="K342" s="14">
        <v>36307</v>
      </c>
      <c r="L342" s="14">
        <v>3054</v>
      </c>
      <c r="M342" s="14">
        <v>2490</v>
      </c>
      <c r="N342" s="14">
        <v>10</v>
      </c>
      <c r="O342">
        <f t="shared" si="48"/>
        <v>33817</v>
      </c>
      <c r="P342">
        <f t="shared" si="46"/>
        <v>3044</v>
      </c>
      <c r="Q342">
        <f>((SUM(L336:L342))/(SUM(K336:K342)))</f>
        <v>7.0443868079431135E-2</v>
      </c>
      <c r="R342">
        <f>((SUM(N336:N342))/(SUM(M336:M342)))</f>
        <v>5.2087011794618261E-3</v>
      </c>
      <c r="S342">
        <f>((SUM(P336:P342))/(SUM(O336:O342)))</f>
        <v>7.9893196111479117E-2</v>
      </c>
      <c r="T342">
        <f>AVERAGE(K336:K342)</f>
        <v>63947.571428571428</v>
      </c>
      <c r="U342">
        <f>AVERAGE(O336:O342)</f>
        <v>55856.714285714283</v>
      </c>
      <c r="V342">
        <f>AVERAGE(M336:M342)</f>
        <v>8090.8571428571431</v>
      </c>
      <c r="W342">
        <f>AVERAGE(P336:P342)</f>
        <v>4462.5714285714284</v>
      </c>
      <c r="X342">
        <f>AVERAGE(N336:N342)</f>
        <v>42.142857142857146</v>
      </c>
    </row>
    <row r="343" spans="1:24" x14ac:dyDescent="0.35">
      <c r="A343" s="1">
        <v>44193</v>
      </c>
      <c r="B343">
        <f t="shared" si="45"/>
        <v>3954093</v>
      </c>
      <c r="C343" s="14">
        <v>32380</v>
      </c>
      <c r="D343" s="14">
        <v>8381</v>
      </c>
      <c r="E343">
        <v>0</v>
      </c>
      <c r="F343" s="14">
        <v>646</v>
      </c>
      <c r="G343" s="14">
        <v>4214</v>
      </c>
      <c r="H343">
        <f t="shared" si="37"/>
        <v>360458</v>
      </c>
      <c r="I343" s="14">
        <v>28517</v>
      </c>
      <c r="J343" s="14">
        <v>91070</v>
      </c>
      <c r="K343" s="14">
        <v>119587</v>
      </c>
      <c r="L343" s="14">
        <v>9504</v>
      </c>
      <c r="M343" s="14">
        <v>10926</v>
      </c>
      <c r="N343" s="14">
        <v>94</v>
      </c>
      <c r="O343">
        <f t="shared" si="48"/>
        <v>108661</v>
      </c>
      <c r="P343">
        <f t="shared" si="48"/>
        <v>9410</v>
      </c>
      <c r="Q343">
        <f>((SUM(L337:L343))/(SUM(K337:K343)))</f>
        <v>7.8037349332847367E-2</v>
      </c>
      <c r="R343">
        <f>((SUM(N337:N343))/(SUM(M337:M343)))</f>
        <v>5.8983868805576661E-3</v>
      </c>
      <c r="S343">
        <f>((SUM(P337:P343))/(SUM(O337:O343)))</f>
        <v>8.6462016151126531E-2</v>
      </c>
      <c r="T343">
        <f>AVERAGE(K337:K343)</f>
        <v>61144.714285714283</v>
      </c>
      <c r="U343">
        <f>AVERAGE(O337:O343)</f>
        <v>54750.714285714283</v>
      </c>
      <c r="V343">
        <f>AVERAGE(M337:M343)</f>
        <v>6394</v>
      </c>
      <c r="W343">
        <f>AVERAGE(P337:P343)</f>
        <v>4733.8571428571431</v>
      </c>
      <c r="X343">
        <f>AVERAGE(N337:N343)</f>
        <v>37.714285714285715</v>
      </c>
    </row>
    <row r="344" spans="1:24" x14ac:dyDescent="0.35">
      <c r="A344" s="1">
        <v>44194</v>
      </c>
      <c r="B344">
        <f t="shared" si="45"/>
        <v>3983636</v>
      </c>
      <c r="C344" s="14">
        <v>29543</v>
      </c>
      <c r="D344" s="14">
        <v>7174</v>
      </c>
      <c r="E344">
        <v>0</v>
      </c>
      <c r="F344" s="14">
        <v>577</v>
      </c>
      <c r="G344" s="14">
        <v>3831</v>
      </c>
      <c r="H344">
        <f t="shared" si="37"/>
        <v>364289</v>
      </c>
      <c r="I344" s="14">
        <v>26470</v>
      </c>
      <c r="J344" s="14">
        <v>75431</v>
      </c>
      <c r="K344" s="14">
        <v>101901</v>
      </c>
      <c r="L344" s="14">
        <v>8168</v>
      </c>
      <c r="M344" s="14">
        <v>6613</v>
      </c>
      <c r="N344" s="14">
        <v>47</v>
      </c>
      <c r="O344">
        <f t="shared" si="48"/>
        <v>95288</v>
      </c>
      <c r="P344">
        <f t="shared" si="48"/>
        <v>8121</v>
      </c>
      <c r="Q344">
        <f>((SUM(L338:L344))/(SUM(K338:K344)))</f>
        <v>8.3274038519519047E-2</v>
      </c>
      <c r="R344">
        <f>((SUM(N338:N344))/(SUM(M338:M344)))</f>
        <v>6.855575868372943E-3</v>
      </c>
      <c r="S344">
        <f>((SUM(P338:P344))/(SUM(O338:O344)))</f>
        <v>9.0321849799914117E-2</v>
      </c>
      <c r="T344">
        <f>AVERAGE(K338:K344)</f>
        <v>59227.857142857145</v>
      </c>
      <c r="U344">
        <f>AVERAGE(O338:O344)</f>
        <v>54226.714285714283</v>
      </c>
      <c r="V344">
        <f>AVERAGE(M338:M344)</f>
        <v>5001.1428571428569</v>
      </c>
      <c r="W344">
        <f>AVERAGE(P338:P344)</f>
        <v>4897.8571428571431</v>
      </c>
      <c r="X344">
        <f>AVERAGE(N338:N344)</f>
        <v>34.285714285714285</v>
      </c>
    </row>
    <row r="345" spans="1:24" x14ac:dyDescent="0.35">
      <c r="A345" s="1">
        <v>44195</v>
      </c>
      <c r="B345">
        <f t="shared" si="45"/>
        <v>4007770</v>
      </c>
      <c r="C345" s="14">
        <v>24134</v>
      </c>
      <c r="D345" s="14">
        <v>5714</v>
      </c>
      <c r="E345">
        <v>0</v>
      </c>
      <c r="F345" s="14">
        <v>676</v>
      </c>
      <c r="G345" s="14">
        <v>5444</v>
      </c>
      <c r="H345">
        <f t="shared" ref="H345:H346" si="49">G345+H344</f>
        <v>369733</v>
      </c>
      <c r="I345" s="14">
        <v>21784</v>
      </c>
      <c r="J345" s="14">
        <v>52613</v>
      </c>
      <c r="K345" s="14">
        <v>74397</v>
      </c>
      <c r="L345" s="14">
        <v>6445</v>
      </c>
      <c r="M345" s="14">
        <v>7428</v>
      </c>
      <c r="N345" s="14">
        <v>67</v>
      </c>
      <c r="O345">
        <f t="shared" si="48"/>
        <v>66969</v>
      </c>
      <c r="P345">
        <f t="shared" si="48"/>
        <v>6378</v>
      </c>
      <c r="Q345">
        <f>((SUM(L339:L345))/(SUM(K339:K345)))</f>
        <v>8.5454632419763712E-2</v>
      </c>
      <c r="R345">
        <f>((SUM(N339:N345))/(SUM(M339:M345)))</f>
        <v>8.0210591514400745E-3</v>
      </c>
      <c r="S345">
        <f>((SUM(P339:P345))/(SUM(O339:O345)))</f>
        <v>9.1934689646235579E-2</v>
      </c>
      <c r="T345">
        <f>AVERAGE(K339:K345)</f>
        <v>59734.285714285717</v>
      </c>
      <c r="U345">
        <f>AVERAGE(O339:O345)</f>
        <v>55121.428571428572</v>
      </c>
      <c r="V345">
        <f>AVERAGE(M339:M345)</f>
        <v>4612.8571428571431</v>
      </c>
      <c r="W345">
        <f>AVERAGE(P339:P345)</f>
        <v>5067.5714285714284</v>
      </c>
      <c r="X345">
        <f>AVERAGE(N339:N345)</f>
        <v>37</v>
      </c>
    </row>
    <row r="346" spans="1:24" x14ac:dyDescent="0.35">
      <c r="A346" s="1">
        <v>44196</v>
      </c>
      <c r="B346">
        <f t="shared" si="45"/>
        <v>4023259</v>
      </c>
      <c r="C346" s="14">
        <v>15489</v>
      </c>
      <c r="D346" s="14">
        <v>4170</v>
      </c>
      <c r="E346">
        <v>0</v>
      </c>
      <c r="F346" s="14">
        <v>593</v>
      </c>
      <c r="G346" s="14">
        <v>5385</v>
      </c>
      <c r="H346">
        <f t="shared" si="49"/>
        <v>375118</v>
      </c>
      <c r="I346" s="14">
        <v>13755</v>
      </c>
      <c r="J346" s="14">
        <v>27726</v>
      </c>
      <c r="K346" s="14">
        <v>41481</v>
      </c>
      <c r="L346" s="14">
        <v>4582</v>
      </c>
      <c r="M346" s="14">
        <v>1487</v>
      </c>
      <c r="N346" s="14">
        <v>19</v>
      </c>
      <c r="O346">
        <f t="shared" si="48"/>
        <v>39994</v>
      </c>
      <c r="P346">
        <f t="shared" si="48"/>
        <v>4563</v>
      </c>
      <c r="Q346">
        <f t="shared" ref="Q346:Q367" si="50">((SUM(L340:L346))/(SUM(K340:K346)))</f>
        <v>8.6819535618062035E-2</v>
      </c>
      <c r="R346">
        <f t="shared" ref="R346:R367" si="51">((SUM(N340:N346))/(SUM(M340:M346)))</f>
        <v>8.316595531006778E-3</v>
      </c>
      <c r="S346">
        <f t="shared" ref="S346:S367" si="52">((SUM(P340:P346))/(SUM(O340:O346)))</f>
        <v>9.3111349785067674E-2</v>
      </c>
      <c r="T346">
        <f t="shared" ref="T346:T367" si="53">AVERAGE(K340:K346)</f>
        <v>61347.285714285717</v>
      </c>
      <c r="U346">
        <f t="shared" ref="U346:U367" si="54">AVERAGE(O340:O346)</f>
        <v>56795.285714285717</v>
      </c>
      <c r="V346">
        <f t="shared" ref="V346:V367" si="55">AVERAGE(M340:M346)</f>
        <v>4552</v>
      </c>
      <c r="W346">
        <f t="shared" ref="W346:W367" si="56">AVERAGE(P340:P346)</f>
        <v>5288.2857142857147</v>
      </c>
      <c r="X346">
        <f t="shared" ref="X346:X367" si="57">AVERAGE(N340:N346)</f>
        <v>37.857142857142854</v>
      </c>
    </row>
    <row r="347" spans="1:24" x14ac:dyDescent="0.35">
      <c r="A347" s="1">
        <v>44197</v>
      </c>
      <c r="B347">
        <f t="shared" ref="B347:B367" si="58">C347+B346</f>
        <v>4028637</v>
      </c>
      <c r="C347" s="14">
        <v>5378</v>
      </c>
      <c r="D347" s="14">
        <v>1356</v>
      </c>
      <c r="E347">
        <v>0</v>
      </c>
      <c r="F347" s="14">
        <v>438</v>
      </c>
      <c r="G347" s="14">
        <v>2416</v>
      </c>
      <c r="H347">
        <f>G347+H346</f>
        <v>377534</v>
      </c>
      <c r="I347" s="14">
        <v>4775</v>
      </c>
      <c r="J347" s="14">
        <v>11351</v>
      </c>
      <c r="K347" s="14">
        <v>16126</v>
      </c>
      <c r="L347" s="14">
        <v>1572</v>
      </c>
      <c r="M347" s="14">
        <v>866</v>
      </c>
      <c r="N347" s="14">
        <v>6</v>
      </c>
      <c r="O347" s="14">
        <f t="shared" si="48"/>
        <v>15260</v>
      </c>
      <c r="P347" s="14">
        <f t="shared" si="48"/>
        <v>1566</v>
      </c>
      <c r="Q347">
        <f t="shared" si="50"/>
        <v>8.70022966550697E-2</v>
      </c>
      <c r="R347">
        <f t="shared" si="51"/>
        <v>8.1853281853281855E-3</v>
      </c>
      <c r="S347">
        <f t="shared" si="52"/>
        <v>9.3265749456915278E-2</v>
      </c>
      <c r="T347">
        <f t="shared" si="53"/>
        <v>62824.285714285717</v>
      </c>
      <c r="U347">
        <f t="shared" si="54"/>
        <v>58199.285714285717</v>
      </c>
      <c r="V347">
        <f t="shared" si="55"/>
        <v>4625</v>
      </c>
      <c r="W347">
        <f t="shared" si="56"/>
        <v>5428</v>
      </c>
      <c r="X347">
        <f t="shared" si="57"/>
        <v>37.857142857142854</v>
      </c>
    </row>
    <row r="348" spans="1:24" x14ac:dyDescent="0.35">
      <c r="A348" s="1">
        <v>44198</v>
      </c>
      <c r="B348" s="14">
        <f t="shared" si="58"/>
        <v>4047425</v>
      </c>
      <c r="C348" s="14">
        <v>18788</v>
      </c>
      <c r="D348" s="14">
        <v>4683</v>
      </c>
      <c r="E348">
        <v>0</v>
      </c>
      <c r="F348" s="14">
        <v>480</v>
      </c>
      <c r="G348" s="14">
        <v>3133</v>
      </c>
      <c r="H348" s="14">
        <f t="shared" ref="H348:H367" si="59">G348+H347</f>
        <v>380667</v>
      </c>
      <c r="I348" s="14">
        <v>16676</v>
      </c>
      <c r="J348" s="14">
        <v>44742</v>
      </c>
      <c r="K348" s="14">
        <v>61418</v>
      </c>
      <c r="L348" s="14">
        <v>5300</v>
      </c>
      <c r="M348" s="14">
        <v>7787</v>
      </c>
      <c r="N348" s="14">
        <v>72</v>
      </c>
      <c r="O348" s="14">
        <f t="shared" si="48"/>
        <v>53631</v>
      </c>
      <c r="P348" s="14">
        <f t="shared" si="48"/>
        <v>5228</v>
      </c>
      <c r="Q348" s="14">
        <f t="shared" si="50"/>
        <v>8.5601827945312348E-2</v>
      </c>
      <c r="R348" s="14">
        <f t="shared" si="51"/>
        <v>8.3783280580897405E-3</v>
      </c>
      <c r="S348" s="14">
        <f t="shared" si="52"/>
        <v>9.2621246554808759E-2</v>
      </c>
      <c r="T348" s="14">
        <f t="shared" si="53"/>
        <v>64459.571428571428</v>
      </c>
      <c r="U348" s="14">
        <f t="shared" si="54"/>
        <v>59088.571428571428</v>
      </c>
      <c r="V348" s="14">
        <f t="shared" si="55"/>
        <v>5371</v>
      </c>
      <c r="W348" s="14">
        <f t="shared" si="56"/>
        <v>5472.8571428571431</v>
      </c>
      <c r="X348" s="14">
        <f t="shared" si="57"/>
        <v>45</v>
      </c>
    </row>
    <row r="349" spans="1:24" x14ac:dyDescent="0.35">
      <c r="A349" s="1">
        <v>44199</v>
      </c>
      <c r="B349" s="14">
        <f t="shared" si="58"/>
        <v>4060203</v>
      </c>
      <c r="C349" s="14">
        <v>12778</v>
      </c>
      <c r="D349" s="14">
        <v>2986</v>
      </c>
      <c r="E349">
        <v>0</v>
      </c>
      <c r="F349" s="14">
        <v>494</v>
      </c>
      <c r="G349" s="14">
        <v>3155</v>
      </c>
      <c r="H349" s="14">
        <f t="shared" si="59"/>
        <v>383822</v>
      </c>
      <c r="I349" s="14">
        <v>11358</v>
      </c>
      <c r="J349" s="14">
        <v>29310</v>
      </c>
      <c r="K349" s="14">
        <v>40668</v>
      </c>
      <c r="L349" s="14">
        <v>3354</v>
      </c>
      <c r="M349" s="14">
        <v>4066</v>
      </c>
      <c r="N349" s="14">
        <v>37</v>
      </c>
      <c r="O349" s="14">
        <f t="shared" si="48"/>
        <v>36602</v>
      </c>
      <c r="P349" s="14">
        <f t="shared" si="48"/>
        <v>3317</v>
      </c>
      <c r="Q349" s="14">
        <f t="shared" si="50"/>
        <v>8.5440912423339149E-2</v>
      </c>
      <c r="R349" s="14">
        <f t="shared" si="51"/>
        <v>8.7305031526816942E-3</v>
      </c>
      <c r="S349" s="14">
        <f t="shared" si="52"/>
        <v>9.2657388840191646E-2</v>
      </c>
      <c r="T349" s="14">
        <f t="shared" si="53"/>
        <v>65082.571428571428</v>
      </c>
      <c r="U349" s="14">
        <f t="shared" si="54"/>
        <v>59486.428571428572</v>
      </c>
      <c r="V349" s="14">
        <f t="shared" si="55"/>
        <v>5596.1428571428569</v>
      </c>
      <c r="W349" s="14">
        <f t="shared" si="56"/>
        <v>5511.8571428571431</v>
      </c>
      <c r="X349" s="14">
        <f t="shared" si="57"/>
        <v>48.857142857142854</v>
      </c>
    </row>
    <row r="350" spans="1:24" x14ac:dyDescent="0.35">
      <c r="A350" s="1">
        <v>44200</v>
      </c>
      <c r="B350" s="14">
        <f t="shared" si="58"/>
        <v>4094788</v>
      </c>
      <c r="C350" s="14">
        <v>34585</v>
      </c>
      <c r="D350" s="14">
        <v>9030</v>
      </c>
      <c r="E350">
        <v>0</v>
      </c>
      <c r="F350" s="14">
        <v>826</v>
      </c>
      <c r="G350" s="14">
        <v>4840</v>
      </c>
      <c r="H350" s="14">
        <f t="shared" si="59"/>
        <v>388662</v>
      </c>
      <c r="I350" s="14">
        <v>30327</v>
      </c>
      <c r="J350" s="14">
        <v>112113</v>
      </c>
      <c r="K350" s="14">
        <v>142440</v>
      </c>
      <c r="L350" s="14">
        <v>10074</v>
      </c>
      <c r="M350" s="14">
        <v>24819</v>
      </c>
      <c r="N350" s="14">
        <v>207</v>
      </c>
      <c r="O350" s="14">
        <f t="shared" si="48"/>
        <v>117621</v>
      </c>
      <c r="P350" s="14">
        <f t="shared" si="48"/>
        <v>9867</v>
      </c>
      <c r="Q350" s="14">
        <f t="shared" si="50"/>
        <v>8.2551088871749528E-2</v>
      </c>
      <c r="R350" s="14">
        <f t="shared" si="51"/>
        <v>8.5742283194512499E-3</v>
      </c>
      <c r="S350" s="14">
        <f t="shared" si="52"/>
        <v>9.1780000705276643E-2</v>
      </c>
      <c r="T350" s="14">
        <f t="shared" si="53"/>
        <v>68347.28571428571</v>
      </c>
      <c r="U350" s="14">
        <f t="shared" si="54"/>
        <v>60766.428571428572</v>
      </c>
      <c r="V350" s="14">
        <f t="shared" si="55"/>
        <v>7580.8571428571431</v>
      </c>
      <c r="W350" s="14">
        <f t="shared" si="56"/>
        <v>5577.1428571428569</v>
      </c>
      <c r="X350" s="14">
        <f t="shared" si="57"/>
        <v>65</v>
      </c>
    </row>
    <row r="351" spans="1:24" x14ac:dyDescent="0.35">
      <c r="A351" s="1">
        <v>44201</v>
      </c>
      <c r="B351" s="14">
        <f t="shared" si="58"/>
        <v>4125197</v>
      </c>
      <c r="C351" s="14">
        <v>30409</v>
      </c>
      <c r="D351" s="14">
        <v>7684</v>
      </c>
      <c r="E351">
        <v>0</v>
      </c>
      <c r="F351" s="14">
        <v>702</v>
      </c>
      <c r="G351" s="14">
        <v>4602</v>
      </c>
      <c r="H351" s="14">
        <f t="shared" si="59"/>
        <v>393264</v>
      </c>
      <c r="I351" s="14">
        <v>26919</v>
      </c>
      <c r="J351" s="14">
        <v>84939</v>
      </c>
      <c r="K351" s="14">
        <v>111858</v>
      </c>
      <c r="L351" s="14">
        <v>8448</v>
      </c>
      <c r="M351" s="14">
        <v>14936</v>
      </c>
      <c r="N351" s="14">
        <v>114</v>
      </c>
      <c r="O351" s="14">
        <f t="shared" si="48"/>
        <v>96922</v>
      </c>
      <c r="P351" s="14">
        <f t="shared" si="48"/>
        <v>8334</v>
      </c>
      <c r="Q351" s="14">
        <f t="shared" si="50"/>
        <v>8.1441394956469043E-2</v>
      </c>
      <c r="R351" s="14">
        <f t="shared" si="51"/>
        <v>8.5031520304940621E-3</v>
      </c>
      <c r="S351" s="14">
        <f t="shared" si="52"/>
        <v>9.1927615755540412E-2</v>
      </c>
      <c r="T351" s="14">
        <f t="shared" si="53"/>
        <v>69769.71428571429</v>
      </c>
      <c r="U351" s="14">
        <f t="shared" si="54"/>
        <v>60999.857142857145</v>
      </c>
      <c r="V351" s="14">
        <f t="shared" si="55"/>
        <v>8769.8571428571431</v>
      </c>
      <c r="W351" s="14">
        <f t="shared" si="56"/>
        <v>5607.5714285714284</v>
      </c>
      <c r="X351" s="14">
        <f t="shared" si="57"/>
        <v>74.571428571428569</v>
      </c>
    </row>
    <row r="352" spans="1:24" x14ac:dyDescent="0.35">
      <c r="A352" s="1">
        <v>44202</v>
      </c>
      <c r="B352" s="14">
        <f t="shared" si="58"/>
        <v>4153463</v>
      </c>
      <c r="C352" s="14">
        <v>28266</v>
      </c>
      <c r="D352" s="14">
        <v>7062</v>
      </c>
      <c r="E352">
        <v>0</v>
      </c>
      <c r="F352" s="14">
        <v>717</v>
      </c>
      <c r="G352" s="14">
        <v>4939</v>
      </c>
      <c r="H352" s="14">
        <f t="shared" si="59"/>
        <v>398203</v>
      </c>
      <c r="I352" s="14">
        <v>25084</v>
      </c>
      <c r="J352" s="14">
        <v>71045</v>
      </c>
      <c r="K352" s="14">
        <v>96129</v>
      </c>
      <c r="L352" s="14">
        <v>7865</v>
      </c>
      <c r="M352" s="14">
        <v>11737</v>
      </c>
      <c r="N352" s="14">
        <v>99</v>
      </c>
      <c r="O352" s="14">
        <f t="shared" si="48"/>
        <v>84392</v>
      </c>
      <c r="P352" s="14">
        <f t="shared" si="48"/>
        <v>7766</v>
      </c>
      <c r="Q352" s="14">
        <f t="shared" si="50"/>
        <v>8.0755508507802082E-2</v>
      </c>
      <c r="R352" s="14">
        <f t="shared" si="51"/>
        <v>8.4325245821790622E-3</v>
      </c>
      <c r="S352" s="14">
        <f t="shared" si="52"/>
        <v>9.144686806683737E-2</v>
      </c>
      <c r="T352" s="14">
        <f t="shared" si="53"/>
        <v>72874.28571428571</v>
      </c>
      <c r="U352" s="14">
        <f t="shared" si="54"/>
        <v>63488.857142857145</v>
      </c>
      <c r="V352" s="14">
        <f t="shared" si="55"/>
        <v>9385.4285714285706</v>
      </c>
      <c r="W352" s="14">
        <f t="shared" si="56"/>
        <v>5805.8571428571431</v>
      </c>
      <c r="X352" s="14">
        <f t="shared" si="57"/>
        <v>79.142857142857139</v>
      </c>
    </row>
    <row r="353" spans="1:24" x14ac:dyDescent="0.35">
      <c r="A353" s="1">
        <v>44203</v>
      </c>
      <c r="B353" s="14">
        <f t="shared" si="58"/>
        <v>4180387</v>
      </c>
      <c r="C353" s="14">
        <v>26924</v>
      </c>
      <c r="D353" s="14">
        <v>6459</v>
      </c>
      <c r="E353">
        <v>0</v>
      </c>
      <c r="F353" s="14">
        <v>616</v>
      </c>
      <c r="G353" s="14">
        <v>4165</v>
      </c>
      <c r="H353" s="14">
        <f t="shared" si="59"/>
        <v>402368</v>
      </c>
      <c r="I353" s="14">
        <v>24045</v>
      </c>
      <c r="J353" s="14">
        <v>76854</v>
      </c>
      <c r="K353" s="14">
        <v>100899</v>
      </c>
      <c r="L353" s="14">
        <v>7219</v>
      </c>
      <c r="M353" s="14">
        <v>13538</v>
      </c>
      <c r="N353" s="14">
        <v>65</v>
      </c>
      <c r="O353" s="14">
        <f t="shared" si="48"/>
        <v>87361</v>
      </c>
      <c r="P353" s="14">
        <f t="shared" si="48"/>
        <v>7154</v>
      </c>
      <c r="Q353" s="14">
        <f t="shared" si="50"/>
        <v>7.6960624225249241E-2</v>
      </c>
      <c r="R353" s="14">
        <f t="shared" si="51"/>
        <v>7.717141056476611E-3</v>
      </c>
      <c r="S353" s="14">
        <f t="shared" si="52"/>
        <v>8.7907618917869246E-2</v>
      </c>
      <c r="T353" s="14">
        <f t="shared" si="53"/>
        <v>81362.571428571435</v>
      </c>
      <c r="U353" s="14">
        <f t="shared" si="54"/>
        <v>70255.571428571435</v>
      </c>
      <c r="V353" s="14">
        <f t="shared" si="55"/>
        <v>11107</v>
      </c>
      <c r="W353" s="14">
        <f t="shared" si="56"/>
        <v>6176</v>
      </c>
      <c r="X353" s="14">
        <f t="shared" si="57"/>
        <v>85.714285714285708</v>
      </c>
    </row>
    <row r="354" spans="1:24" x14ac:dyDescent="0.35">
      <c r="A354" s="1">
        <v>44204</v>
      </c>
      <c r="B354" s="14">
        <f t="shared" si="58"/>
        <v>4204857</v>
      </c>
      <c r="C354" s="14">
        <v>24470</v>
      </c>
      <c r="D354" s="14">
        <v>5739</v>
      </c>
      <c r="E354">
        <v>0</v>
      </c>
      <c r="F354" s="14">
        <v>596</v>
      </c>
      <c r="G354" s="14">
        <v>4175</v>
      </c>
      <c r="H354" s="14">
        <f t="shared" si="59"/>
        <v>406543</v>
      </c>
      <c r="I354" s="14">
        <v>21914</v>
      </c>
      <c r="J354" s="14">
        <v>68014</v>
      </c>
      <c r="K354" s="14">
        <v>89928</v>
      </c>
      <c r="L354" s="14">
        <v>6580</v>
      </c>
      <c r="M354" s="14">
        <v>12845</v>
      </c>
      <c r="N354" s="14">
        <v>71</v>
      </c>
      <c r="O354" s="14">
        <f t="shared" si="48"/>
        <v>77083</v>
      </c>
      <c r="P354" s="14">
        <f t="shared" si="48"/>
        <v>6509</v>
      </c>
      <c r="Q354" s="14">
        <f t="shared" si="50"/>
        <v>7.5916311748064791E-2</v>
      </c>
      <c r="R354" s="14">
        <f t="shared" si="51"/>
        <v>7.4112874465049926E-3</v>
      </c>
      <c r="S354" s="14">
        <f t="shared" si="52"/>
        <v>8.7019428769607596E-2</v>
      </c>
      <c r="T354" s="14">
        <f t="shared" si="53"/>
        <v>91905.71428571429</v>
      </c>
      <c r="U354" s="14">
        <f t="shared" si="54"/>
        <v>79087.428571428565</v>
      </c>
      <c r="V354" s="14">
        <f t="shared" si="55"/>
        <v>12818.285714285714</v>
      </c>
      <c r="W354" s="14">
        <f t="shared" si="56"/>
        <v>6882.1428571428569</v>
      </c>
      <c r="X354" s="14">
        <f t="shared" si="57"/>
        <v>95</v>
      </c>
    </row>
    <row r="355" spans="1:24" x14ac:dyDescent="0.35">
      <c r="A355" s="1">
        <v>44205</v>
      </c>
      <c r="B355" s="14">
        <f t="shared" si="58"/>
        <v>4221529</v>
      </c>
      <c r="C355" s="14">
        <v>16672</v>
      </c>
      <c r="D355" s="14">
        <v>3600</v>
      </c>
      <c r="E355">
        <v>0</v>
      </c>
      <c r="F355" s="14">
        <v>439</v>
      </c>
      <c r="G355" s="14">
        <v>2694</v>
      </c>
      <c r="H355" s="14">
        <f t="shared" si="59"/>
        <v>409237</v>
      </c>
      <c r="I355" s="14">
        <v>15174</v>
      </c>
      <c r="J355" s="14">
        <v>32285</v>
      </c>
      <c r="K355" s="14">
        <v>47459</v>
      </c>
      <c r="L355" s="14">
        <v>4124</v>
      </c>
      <c r="M355" s="14">
        <v>4680</v>
      </c>
      <c r="N355" s="14">
        <v>21</v>
      </c>
      <c r="O355" s="14">
        <f t="shared" si="48"/>
        <v>42779</v>
      </c>
      <c r="P355" s="14">
        <f t="shared" si="48"/>
        <v>4103</v>
      </c>
      <c r="Q355" s="14">
        <f t="shared" si="50"/>
        <v>7.5731552112313527E-2</v>
      </c>
      <c r="R355" s="14">
        <f t="shared" si="51"/>
        <v>7.0883504000184717E-3</v>
      </c>
      <c r="S355" s="14">
        <f t="shared" si="52"/>
        <v>8.6686564964256765E-2</v>
      </c>
      <c r="T355" s="14">
        <f t="shared" si="53"/>
        <v>89911.571428571435</v>
      </c>
      <c r="U355" s="14">
        <f t="shared" si="54"/>
        <v>77537.142857142855</v>
      </c>
      <c r="V355" s="14">
        <f t="shared" si="55"/>
        <v>12374.428571428571</v>
      </c>
      <c r="W355" s="14">
        <f t="shared" si="56"/>
        <v>6721.4285714285716</v>
      </c>
      <c r="X355" s="14">
        <f t="shared" si="57"/>
        <v>87.714285714285708</v>
      </c>
    </row>
    <row r="356" spans="1:24" x14ac:dyDescent="0.35">
      <c r="A356" s="1">
        <v>44206</v>
      </c>
      <c r="B356" s="14">
        <f t="shared" si="58"/>
        <v>4233184</v>
      </c>
      <c r="C356" s="14">
        <v>11655</v>
      </c>
      <c r="D356" s="14">
        <v>2357</v>
      </c>
      <c r="E356">
        <v>0</v>
      </c>
      <c r="F356" s="14">
        <v>395</v>
      </c>
      <c r="G356" s="14">
        <v>2284</v>
      </c>
      <c r="H356" s="14">
        <f t="shared" si="59"/>
        <v>411521</v>
      </c>
      <c r="I356" s="14">
        <v>10548</v>
      </c>
      <c r="J356" s="14">
        <v>26586</v>
      </c>
      <c r="K356" s="14">
        <v>37134</v>
      </c>
      <c r="L356" s="14">
        <v>2712</v>
      </c>
      <c r="M356" s="14">
        <v>4589</v>
      </c>
      <c r="N356" s="14">
        <v>32</v>
      </c>
      <c r="O356" s="14">
        <f t="shared" si="48"/>
        <v>32545</v>
      </c>
      <c r="P356" s="14">
        <f t="shared" si="48"/>
        <v>2680</v>
      </c>
      <c r="Q356" s="14">
        <f t="shared" si="50"/>
        <v>7.513337924444792E-2</v>
      </c>
      <c r="R356" s="14">
        <f t="shared" si="51"/>
        <v>6.9884329385844117E-3</v>
      </c>
      <c r="S356" s="14">
        <f t="shared" si="52"/>
        <v>8.6156936196754061E-2</v>
      </c>
      <c r="T356" s="14">
        <f t="shared" si="53"/>
        <v>89406.71428571429</v>
      </c>
      <c r="U356" s="14">
        <f t="shared" si="54"/>
        <v>76957.571428571435</v>
      </c>
      <c r="V356" s="14">
        <f t="shared" si="55"/>
        <v>12449.142857142857</v>
      </c>
      <c r="W356" s="14">
        <f t="shared" si="56"/>
        <v>6630.4285714285716</v>
      </c>
      <c r="X356" s="14">
        <f t="shared" si="57"/>
        <v>87</v>
      </c>
    </row>
    <row r="357" spans="1:24" x14ac:dyDescent="0.35">
      <c r="A357" s="1">
        <v>44207</v>
      </c>
      <c r="B357" s="14">
        <f t="shared" si="58"/>
        <v>4261541</v>
      </c>
      <c r="C357" s="14">
        <v>28357</v>
      </c>
      <c r="D357" s="14">
        <v>6456</v>
      </c>
      <c r="E357">
        <v>0</v>
      </c>
      <c r="F357" s="14">
        <v>650</v>
      </c>
      <c r="G357" s="14">
        <v>4530</v>
      </c>
      <c r="H357" s="14">
        <f t="shared" si="59"/>
        <v>416051</v>
      </c>
      <c r="I357" s="14">
        <v>25124</v>
      </c>
      <c r="J357" s="14">
        <v>104365</v>
      </c>
      <c r="K357" s="14">
        <v>129489</v>
      </c>
      <c r="L357" s="14">
        <v>7338</v>
      </c>
      <c r="M357" s="14">
        <v>25274</v>
      </c>
      <c r="N357" s="14">
        <v>134</v>
      </c>
      <c r="O357" s="14">
        <f t="shared" si="48"/>
        <v>104215</v>
      </c>
      <c r="P357" s="14">
        <f t="shared" si="48"/>
        <v>7204</v>
      </c>
      <c r="Q357" s="14">
        <f t="shared" si="50"/>
        <v>7.2256957134652536E-2</v>
      </c>
      <c r="R357" s="14">
        <f t="shared" si="51"/>
        <v>6.1187913104030871E-3</v>
      </c>
      <c r="S357" s="14">
        <f t="shared" si="52"/>
        <v>8.328621713049951E-2</v>
      </c>
      <c r="T357" s="14">
        <f t="shared" si="53"/>
        <v>87556.571428571435</v>
      </c>
      <c r="U357" s="14">
        <f t="shared" si="54"/>
        <v>75042.428571428565</v>
      </c>
      <c r="V357" s="14">
        <f t="shared" si="55"/>
        <v>12514.142857142857</v>
      </c>
      <c r="W357" s="14">
        <f t="shared" si="56"/>
        <v>6250</v>
      </c>
      <c r="X357" s="14">
        <f t="shared" si="57"/>
        <v>76.571428571428569</v>
      </c>
    </row>
    <row r="358" spans="1:24" x14ac:dyDescent="0.35">
      <c r="A358" s="1">
        <v>44208</v>
      </c>
      <c r="B358" s="14">
        <f t="shared" si="58"/>
        <v>4287436</v>
      </c>
      <c r="C358" s="14">
        <v>25895</v>
      </c>
      <c r="D358" s="14">
        <v>5508</v>
      </c>
      <c r="E358">
        <v>0</v>
      </c>
      <c r="F358" s="14">
        <v>567</v>
      </c>
      <c r="G358" s="14">
        <v>3921</v>
      </c>
      <c r="H358" s="14">
        <f t="shared" si="59"/>
        <v>419972</v>
      </c>
      <c r="I358" s="14">
        <v>23143</v>
      </c>
      <c r="J358" s="14">
        <v>80204</v>
      </c>
      <c r="K358" s="14">
        <v>103347</v>
      </c>
      <c r="L358" s="14">
        <v>6268</v>
      </c>
      <c r="M358" s="14">
        <v>18489</v>
      </c>
      <c r="N358" s="14">
        <v>104</v>
      </c>
      <c r="O358" s="14">
        <f t="shared" si="48"/>
        <v>84858</v>
      </c>
      <c r="P358" s="14">
        <f t="shared" si="48"/>
        <v>6164</v>
      </c>
      <c r="Q358" s="14">
        <f t="shared" si="50"/>
        <v>6.966751325727806E-2</v>
      </c>
      <c r="R358" s="14">
        <f t="shared" si="51"/>
        <v>5.7705810075478325E-3</v>
      </c>
      <c r="S358" s="14">
        <f t="shared" si="52"/>
        <v>8.1015834913187576E-2</v>
      </c>
      <c r="T358" s="14">
        <f t="shared" si="53"/>
        <v>86340.71428571429</v>
      </c>
      <c r="U358" s="14">
        <f t="shared" si="54"/>
        <v>73319</v>
      </c>
      <c r="V358" s="14">
        <f t="shared" si="55"/>
        <v>13021.714285714286</v>
      </c>
      <c r="W358" s="14">
        <f t="shared" si="56"/>
        <v>5940</v>
      </c>
      <c r="X358" s="14">
        <f t="shared" si="57"/>
        <v>75.142857142857139</v>
      </c>
    </row>
    <row r="359" spans="1:24" x14ac:dyDescent="0.35">
      <c r="A359" s="1">
        <v>44209</v>
      </c>
      <c r="B359" s="14">
        <f t="shared" si="58"/>
        <v>4311239</v>
      </c>
      <c r="C359" s="14">
        <v>23803</v>
      </c>
      <c r="D359" s="14">
        <v>4887</v>
      </c>
      <c r="E359">
        <v>0</v>
      </c>
      <c r="F359" s="14">
        <v>547</v>
      </c>
      <c r="G359" s="14">
        <v>3692</v>
      </c>
      <c r="H359" s="14">
        <f t="shared" si="59"/>
        <v>423664</v>
      </c>
      <c r="I359" s="14">
        <v>21354</v>
      </c>
      <c r="J359" s="14">
        <v>69456</v>
      </c>
      <c r="K359" s="14">
        <v>90810</v>
      </c>
      <c r="L359" s="14">
        <v>5611</v>
      </c>
      <c r="M359" s="14">
        <v>15322</v>
      </c>
      <c r="N359" s="14">
        <v>89</v>
      </c>
      <c r="O359" s="14">
        <f t="shared" si="48"/>
        <v>75488</v>
      </c>
      <c r="P359" s="14">
        <f t="shared" si="48"/>
        <v>5522</v>
      </c>
      <c r="Q359" s="14">
        <f t="shared" si="50"/>
        <v>6.6523555000617629E-2</v>
      </c>
      <c r="R359" s="14">
        <f t="shared" si="51"/>
        <v>5.4466575889040181E-3</v>
      </c>
      <c r="S359" s="14">
        <f t="shared" si="52"/>
        <v>7.7996704532160552E-2</v>
      </c>
      <c r="T359" s="14">
        <f t="shared" si="53"/>
        <v>85580.857142857145</v>
      </c>
      <c r="U359" s="14">
        <f t="shared" si="54"/>
        <v>72047</v>
      </c>
      <c r="V359" s="14">
        <f t="shared" si="55"/>
        <v>13533.857142857143</v>
      </c>
      <c r="W359" s="14">
        <f t="shared" si="56"/>
        <v>5619.4285714285716</v>
      </c>
      <c r="X359" s="14">
        <f t="shared" si="57"/>
        <v>73.714285714285708</v>
      </c>
    </row>
    <row r="360" spans="1:24" x14ac:dyDescent="0.35">
      <c r="A360" s="1">
        <v>44210</v>
      </c>
      <c r="B360" s="14">
        <f t="shared" si="58"/>
        <v>4334771</v>
      </c>
      <c r="C360" s="14">
        <v>23532</v>
      </c>
      <c r="D360" s="14">
        <v>4993</v>
      </c>
      <c r="E360">
        <v>0</v>
      </c>
      <c r="F360" s="14">
        <v>535</v>
      </c>
      <c r="G360" s="14">
        <v>3949</v>
      </c>
      <c r="H360" s="14">
        <f t="shared" si="59"/>
        <v>427613</v>
      </c>
      <c r="I360" s="14">
        <v>21064</v>
      </c>
      <c r="J360" s="14">
        <v>82155</v>
      </c>
      <c r="K360" s="14">
        <v>103219</v>
      </c>
      <c r="L360" s="14">
        <v>5782</v>
      </c>
      <c r="M360" s="14">
        <v>18347</v>
      </c>
      <c r="N360" s="14">
        <v>61</v>
      </c>
      <c r="O360" s="14">
        <f t="shared" si="48"/>
        <v>84872</v>
      </c>
      <c r="P360" s="14">
        <f t="shared" si="48"/>
        <v>5721</v>
      </c>
      <c r="Q360" s="14">
        <f t="shared" si="50"/>
        <v>6.3877443106424167E-2</v>
      </c>
      <c r="R360" s="14">
        <f t="shared" si="51"/>
        <v>5.1433508126896106E-3</v>
      </c>
      <c r="S360" s="14">
        <f t="shared" si="52"/>
        <v>7.5528056751155745E-2</v>
      </c>
      <c r="T360" s="14">
        <f t="shared" si="53"/>
        <v>85912.28571428571</v>
      </c>
      <c r="U360" s="14">
        <f t="shared" si="54"/>
        <v>71691.428571428565</v>
      </c>
      <c r="V360" s="14">
        <f t="shared" si="55"/>
        <v>14220.857142857143</v>
      </c>
      <c r="W360" s="14">
        <f t="shared" si="56"/>
        <v>5414.7142857142853</v>
      </c>
      <c r="X360" s="14">
        <f t="shared" si="57"/>
        <v>73.142857142857139</v>
      </c>
    </row>
    <row r="361" spans="1:24" x14ac:dyDescent="0.35">
      <c r="A361" s="1">
        <v>44211</v>
      </c>
      <c r="B361" s="14">
        <f t="shared" si="58"/>
        <v>4356861</v>
      </c>
      <c r="C361" s="14">
        <v>22090</v>
      </c>
      <c r="D361" s="14">
        <v>4393</v>
      </c>
      <c r="E361">
        <v>0</v>
      </c>
      <c r="F361" s="14">
        <v>442</v>
      </c>
      <c r="G361" s="14">
        <v>3515</v>
      </c>
      <c r="H361" s="14">
        <f t="shared" si="59"/>
        <v>431128</v>
      </c>
      <c r="I361" s="14">
        <v>19925</v>
      </c>
      <c r="J361" s="14">
        <v>68728</v>
      </c>
      <c r="K361" s="14">
        <v>88653</v>
      </c>
      <c r="L361" s="14">
        <v>5343</v>
      </c>
      <c r="M361" s="14">
        <v>19825</v>
      </c>
      <c r="N361" s="14">
        <v>68</v>
      </c>
      <c r="O361" s="14">
        <f t="shared" si="48"/>
        <v>68828</v>
      </c>
      <c r="P361" s="14">
        <f t="shared" si="48"/>
        <v>5275</v>
      </c>
      <c r="Q361" s="14">
        <f t="shared" si="50"/>
        <v>6.1951872236969491E-2</v>
      </c>
      <c r="R361" s="14">
        <f t="shared" si="51"/>
        <v>4.7781762198899798E-3</v>
      </c>
      <c r="S361" s="14">
        <f t="shared" si="52"/>
        <v>7.429115552539077E-2</v>
      </c>
      <c r="T361" s="14">
        <f t="shared" si="53"/>
        <v>85730.142857142855</v>
      </c>
      <c r="U361" s="14">
        <f t="shared" si="54"/>
        <v>70512.142857142855</v>
      </c>
      <c r="V361" s="14">
        <f t="shared" si="55"/>
        <v>15218</v>
      </c>
      <c r="W361" s="14">
        <f t="shared" si="56"/>
        <v>5238.4285714285716</v>
      </c>
      <c r="X361" s="14">
        <f t="shared" si="57"/>
        <v>72.714285714285708</v>
      </c>
    </row>
    <row r="362" spans="1:24" x14ac:dyDescent="0.35">
      <c r="A362" s="1">
        <v>44212</v>
      </c>
      <c r="B362" s="14">
        <f t="shared" si="58"/>
        <v>4370762</v>
      </c>
      <c r="C362" s="14">
        <v>13901</v>
      </c>
      <c r="D362" s="14">
        <v>2634</v>
      </c>
      <c r="E362">
        <v>0</v>
      </c>
      <c r="F362" s="14">
        <v>327</v>
      </c>
      <c r="G362" s="14">
        <v>2190</v>
      </c>
      <c r="H362" s="14">
        <f t="shared" si="59"/>
        <v>433318</v>
      </c>
      <c r="I362" s="14">
        <v>12591</v>
      </c>
      <c r="J362" s="14">
        <v>29555</v>
      </c>
      <c r="K362" s="14">
        <v>42146</v>
      </c>
      <c r="L362" s="14">
        <v>3106</v>
      </c>
      <c r="M362" s="14">
        <v>7531</v>
      </c>
      <c r="N362" s="14">
        <v>34</v>
      </c>
      <c r="O362" s="14">
        <f t="shared" si="48"/>
        <v>34615</v>
      </c>
      <c r="P362" s="14">
        <f t="shared" si="48"/>
        <v>3072</v>
      </c>
      <c r="Q362" s="14">
        <f t="shared" si="50"/>
        <v>6.0793748465865723E-2</v>
      </c>
      <c r="R362" s="14">
        <f t="shared" si="51"/>
        <v>4.7724841602896405E-3</v>
      </c>
      <c r="S362" s="14">
        <f t="shared" si="52"/>
        <v>7.3416683662223106E-2</v>
      </c>
      <c r="T362" s="14">
        <f t="shared" si="53"/>
        <v>84971.142857142855</v>
      </c>
      <c r="U362" s="14">
        <f t="shared" si="54"/>
        <v>69345.857142857145</v>
      </c>
      <c r="V362" s="14">
        <f t="shared" si="55"/>
        <v>15625.285714285714</v>
      </c>
      <c r="W362" s="14">
        <f t="shared" si="56"/>
        <v>5091.1428571428569</v>
      </c>
      <c r="X362" s="14">
        <f t="shared" si="57"/>
        <v>74.571428571428569</v>
      </c>
    </row>
    <row r="363" spans="1:24" x14ac:dyDescent="0.35">
      <c r="A363" s="1">
        <v>44213</v>
      </c>
      <c r="B363" s="14">
        <f t="shared" si="58"/>
        <v>4381455</v>
      </c>
      <c r="C363" s="14">
        <v>10693</v>
      </c>
      <c r="D363" s="14">
        <v>1940</v>
      </c>
      <c r="E363">
        <v>0</v>
      </c>
      <c r="F363" s="14">
        <v>340</v>
      </c>
      <c r="G363" s="14">
        <v>2261</v>
      </c>
      <c r="H363" s="14">
        <f t="shared" si="59"/>
        <v>435579</v>
      </c>
      <c r="I363" s="14">
        <v>9704</v>
      </c>
      <c r="J363" s="14">
        <v>30175</v>
      </c>
      <c r="K363" s="14">
        <v>39879</v>
      </c>
      <c r="L363" s="14">
        <v>2352</v>
      </c>
      <c r="M363" s="14">
        <v>8683</v>
      </c>
      <c r="N363" s="14">
        <v>48</v>
      </c>
      <c r="O363" s="14">
        <f t="shared" si="48"/>
        <v>31196</v>
      </c>
      <c r="P363" s="14">
        <f t="shared" si="48"/>
        <v>2304</v>
      </c>
      <c r="Q363" s="14">
        <f t="shared" si="50"/>
        <v>5.9912006332598661E-2</v>
      </c>
      <c r="R363" s="14">
        <f t="shared" si="51"/>
        <v>4.7412995390892828E-3</v>
      </c>
      <c r="S363" s="14">
        <f t="shared" si="52"/>
        <v>7.2844535523641105E-2</v>
      </c>
      <c r="T363" s="14">
        <f t="shared" si="53"/>
        <v>85363.28571428571</v>
      </c>
      <c r="U363" s="14">
        <f t="shared" si="54"/>
        <v>69153.142857142855</v>
      </c>
      <c r="V363" s="14">
        <f t="shared" si="55"/>
        <v>16210.142857142857</v>
      </c>
      <c r="W363" s="14">
        <f t="shared" si="56"/>
        <v>5037.4285714285716</v>
      </c>
      <c r="X363" s="14">
        <f t="shared" si="57"/>
        <v>76.857142857142861</v>
      </c>
    </row>
    <row r="364" spans="1:24" x14ac:dyDescent="0.35">
      <c r="A364" s="1">
        <v>44214</v>
      </c>
      <c r="B364" s="14">
        <f t="shared" si="58"/>
        <v>4402753</v>
      </c>
      <c r="C364" s="14">
        <v>21298</v>
      </c>
      <c r="D364" s="14">
        <v>4214</v>
      </c>
      <c r="E364">
        <v>0</v>
      </c>
      <c r="F364" s="14">
        <v>533</v>
      </c>
      <c r="G364" s="14">
        <v>3438</v>
      </c>
      <c r="H364" s="14">
        <f t="shared" si="59"/>
        <v>439017</v>
      </c>
      <c r="I364" s="14">
        <v>18926</v>
      </c>
      <c r="J364" s="14">
        <v>73800</v>
      </c>
      <c r="K364" s="14">
        <v>92726</v>
      </c>
      <c r="L364" s="14">
        <v>4887</v>
      </c>
      <c r="M364" s="14">
        <v>20972</v>
      </c>
      <c r="N364" s="14">
        <v>109</v>
      </c>
      <c r="O364" s="14">
        <f t="shared" si="48"/>
        <v>71754</v>
      </c>
      <c r="P364" s="14">
        <f t="shared" si="48"/>
        <v>4778</v>
      </c>
      <c r="Q364" s="14">
        <f t="shared" si="50"/>
        <v>5.946895395698848E-2</v>
      </c>
      <c r="R364" s="14">
        <f t="shared" si="51"/>
        <v>4.6991362016689719E-3</v>
      </c>
      <c r="S364" s="14">
        <f t="shared" si="52"/>
        <v>7.2708592129066829E-2</v>
      </c>
      <c r="T364" s="14">
        <f t="shared" si="53"/>
        <v>80111.428571428565</v>
      </c>
      <c r="U364" s="14">
        <f t="shared" si="54"/>
        <v>64515.857142857145</v>
      </c>
      <c r="V364" s="14">
        <f t="shared" si="55"/>
        <v>15595.571428571429</v>
      </c>
      <c r="W364" s="14">
        <f t="shared" si="56"/>
        <v>4690.8571428571431</v>
      </c>
      <c r="X364" s="14">
        <f t="shared" si="57"/>
        <v>73.285714285714292</v>
      </c>
    </row>
    <row r="365" spans="1:24" x14ac:dyDescent="0.35">
      <c r="A365" s="1">
        <v>44215</v>
      </c>
      <c r="B365" s="14">
        <f t="shared" si="58"/>
        <v>4427730</v>
      </c>
      <c r="C365" s="14">
        <v>24977</v>
      </c>
      <c r="D365" s="14">
        <v>4844</v>
      </c>
      <c r="E365">
        <v>0</v>
      </c>
      <c r="F365" s="14">
        <v>493</v>
      </c>
      <c r="G365" s="14">
        <v>3584</v>
      </c>
      <c r="H365" s="14">
        <f t="shared" si="59"/>
        <v>442601</v>
      </c>
      <c r="I365" s="14">
        <v>22317</v>
      </c>
      <c r="J365" s="14">
        <v>103613</v>
      </c>
      <c r="K365" s="14">
        <v>125930</v>
      </c>
      <c r="L365" s="14">
        <v>5635</v>
      </c>
      <c r="M365" s="14">
        <v>35669</v>
      </c>
      <c r="N365" s="14">
        <v>164</v>
      </c>
      <c r="O365" s="14">
        <f t="shared" si="48"/>
        <v>90261</v>
      </c>
      <c r="P365" s="14">
        <f t="shared" si="48"/>
        <v>5471</v>
      </c>
      <c r="Q365" s="14">
        <f t="shared" si="50"/>
        <v>5.6081719272562711E-2</v>
      </c>
      <c r="R365" s="14">
        <f t="shared" si="51"/>
        <v>4.5350576577574816E-3</v>
      </c>
      <c r="S365" s="14">
        <f t="shared" si="52"/>
        <v>7.0332637512198745E-2</v>
      </c>
      <c r="T365" s="14">
        <f t="shared" si="53"/>
        <v>83337.571428571435</v>
      </c>
      <c r="U365" s="14">
        <f t="shared" si="54"/>
        <v>65287.714285714283</v>
      </c>
      <c r="V365" s="14">
        <f t="shared" si="55"/>
        <v>18049.857142857141</v>
      </c>
      <c r="W365" s="14">
        <f t="shared" si="56"/>
        <v>4591.8571428571431</v>
      </c>
      <c r="X365" s="14">
        <f t="shared" si="57"/>
        <v>81.857142857142861</v>
      </c>
    </row>
    <row r="366" spans="1:24" x14ac:dyDescent="0.35">
      <c r="A366" s="1">
        <v>44216</v>
      </c>
      <c r="B366" s="14">
        <f t="shared" si="58"/>
        <v>4440263</v>
      </c>
      <c r="C366" s="14">
        <v>12533</v>
      </c>
      <c r="D366" s="14">
        <v>2565</v>
      </c>
      <c r="E366">
        <v>0</v>
      </c>
      <c r="F366" s="14">
        <v>350</v>
      </c>
      <c r="G366" s="14">
        <v>2773</v>
      </c>
      <c r="H366" s="14">
        <f t="shared" si="59"/>
        <v>445374</v>
      </c>
      <c r="I366" s="14">
        <v>11257</v>
      </c>
      <c r="J366" s="14">
        <v>43577</v>
      </c>
      <c r="K366" s="14">
        <v>54834</v>
      </c>
      <c r="L366" s="14">
        <v>3057</v>
      </c>
      <c r="M366" s="14">
        <v>13737</v>
      </c>
      <c r="N366" s="14">
        <v>51</v>
      </c>
      <c r="O366" s="14">
        <f t="shared" si="48"/>
        <v>41097</v>
      </c>
      <c r="P366" s="14">
        <f t="shared" si="48"/>
        <v>3006</v>
      </c>
      <c r="Q366" s="14">
        <f t="shared" si="50"/>
        <v>5.5101783564461708E-2</v>
      </c>
      <c r="R366" s="14">
        <f t="shared" si="51"/>
        <v>4.2880959251066011E-3</v>
      </c>
      <c r="S366" s="14">
        <f t="shared" si="52"/>
        <v>7.0102668335608812E-2</v>
      </c>
      <c r="T366" s="14">
        <f t="shared" si="53"/>
        <v>78198.142857142855</v>
      </c>
      <c r="U366" s="14">
        <f t="shared" si="54"/>
        <v>60374.714285714283</v>
      </c>
      <c r="V366" s="14">
        <f t="shared" si="55"/>
        <v>17823.428571428572</v>
      </c>
      <c r="W366" s="14">
        <f t="shared" si="56"/>
        <v>4232.4285714285716</v>
      </c>
      <c r="X366" s="14">
        <f t="shared" si="57"/>
        <v>76.428571428571431</v>
      </c>
    </row>
    <row r="367" spans="1:24" x14ac:dyDescent="0.35">
      <c r="A367" s="1">
        <v>44217</v>
      </c>
      <c r="B367" s="14">
        <f t="shared" si="58"/>
        <v>4440918</v>
      </c>
      <c r="C367">
        <v>655</v>
      </c>
      <c r="D367">
        <v>169</v>
      </c>
      <c r="E367">
        <v>0</v>
      </c>
      <c r="F367">
        <v>34</v>
      </c>
      <c r="G367">
        <v>507</v>
      </c>
      <c r="H367" s="14">
        <f t="shared" si="59"/>
        <v>445881</v>
      </c>
      <c r="I367">
        <v>558</v>
      </c>
      <c r="J367" s="14">
        <v>1392</v>
      </c>
      <c r="K367" s="14">
        <v>1950</v>
      </c>
      <c r="L367" s="14">
        <v>214</v>
      </c>
      <c r="M367">
        <v>2</v>
      </c>
      <c r="N367">
        <v>1</v>
      </c>
      <c r="O367" s="14">
        <f t="shared" si="48"/>
        <v>1948</v>
      </c>
      <c r="P367" s="14">
        <f t="shared" si="48"/>
        <v>213</v>
      </c>
      <c r="Q367" s="14">
        <f t="shared" si="50"/>
        <v>5.5128912081556895E-2</v>
      </c>
      <c r="R367" s="14">
        <f t="shared" si="51"/>
        <v>4.4634886627387968E-3</v>
      </c>
      <c r="S367" s="14">
        <f t="shared" si="52"/>
        <v>7.1001092143338662E-2</v>
      </c>
      <c r="T367" s="14">
        <f t="shared" si="53"/>
        <v>63731.142857142855</v>
      </c>
      <c r="U367" s="14">
        <f t="shared" si="54"/>
        <v>48528.428571428572</v>
      </c>
      <c r="V367" s="14">
        <f t="shared" si="55"/>
        <v>15202.714285714286</v>
      </c>
      <c r="W367" s="14">
        <f t="shared" si="56"/>
        <v>3445.5714285714284</v>
      </c>
      <c r="X367" s="14">
        <f t="shared" si="57"/>
        <v>67.857142857142861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3"/>
  <sheetViews>
    <sheetView tabSelected="1" workbookViewId="0">
      <pane ySplit="1" topLeftCell="A216" activePane="bottomLeft" state="frozen"/>
      <selection pane="bottomLeft" activeCell="A233" sqref="A233"/>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0"/>
  <sheetViews>
    <sheetView workbookViewId="0">
      <pane ySplit="1" topLeftCell="A345" activePane="bottomLeft" state="frozen"/>
      <selection pane="bottomLeft" activeCell="D360" sqref="D360"/>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122705</v>
      </c>
      <c r="C227" s="14">
        <v>410</v>
      </c>
      <c r="D227" s="18">
        <v>321.2857143</v>
      </c>
    </row>
    <row r="228" spans="1:4" x14ac:dyDescent="0.35">
      <c r="A228" s="1">
        <v>44085</v>
      </c>
      <c r="B228" s="14">
        <f t="shared" si="2"/>
        <v>123114</v>
      </c>
      <c r="C228" s="14">
        <v>409</v>
      </c>
      <c r="D228" s="18">
        <v>330</v>
      </c>
    </row>
    <row r="229" spans="1:4" x14ac:dyDescent="0.35">
      <c r="A229" s="1">
        <v>44086</v>
      </c>
      <c r="B229" s="14">
        <f t="shared" ref="B229:B292" si="3">(B228+C229)</f>
        <v>123303</v>
      </c>
      <c r="C229" s="14">
        <v>189</v>
      </c>
      <c r="D229" s="18">
        <v>328.7142857</v>
      </c>
    </row>
    <row r="230" spans="1:4" x14ac:dyDescent="0.35">
      <c r="A230" s="1">
        <v>44087</v>
      </c>
      <c r="B230" s="14">
        <f t="shared" si="3"/>
        <v>123464</v>
      </c>
      <c r="C230" s="14">
        <v>161</v>
      </c>
      <c r="D230" s="18">
        <v>335.7142857</v>
      </c>
    </row>
    <row r="231" spans="1:4" x14ac:dyDescent="0.35">
      <c r="A231" s="1">
        <v>44088</v>
      </c>
      <c r="B231" s="14">
        <f t="shared" si="3"/>
        <v>123967</v>
      </c>
      <c r="C231" s="14">
        <v>503</v>
      </c>
      <c r="D231" s="18">
        <v>384.57142859999999</v>
      </c>
    </row>
    <row r="232" spans="1:4" x14ac:dyDescent="0.35">
      <c r="A232" s="1">
        <v>44089</v>
      </c>
      <c r="B232" s="14">
        <f t="shared" si="3"/>
        <v>124391</v>
      </c>
      <c r="C232" s="14">
        <v>424</v>
      </c>
      <c r="D232" s="18">
        <v>367</v>
      </c>
    </row>
    <row r="233" spans="1:4" x14ac:dyDescent="0.35">
      <c r="A233" s="1">
        <v>44090</v>
      </c>
      <c r="B233" s="14">
        <f t="shared" si="3"/>
        <v>124804</v>
      </c>
      <c r="C233" s="14">
        <v>413</v>
      </c>
      <c r="D233" s="18">
        <v>358.2857143</v>
      </c>
    </row>
    <row r="234" spans="1:4" x14ac:dyDescent="0.35">
      <c r="A234" s="1">
        <v>44091</v>
      </c>
      <c r="B234" s="14">
        <f t="shared" si="3"/>
        <v>125158</v>
      </c>
      <c r="C234" s="14">
        <v>354</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134071</v>
      </c>
      <c r="C252" s="14">
        <v>751</v>
      </c>
      <c r="D252" s="18">
        <v>575.85714289999999</v>
      </c>
    </row>
    <row r="253" spans="1:4" x14ac:dyDescent="0.35">
      <c r="A253" s="1">
        <v>44110</v>
      </c>
      <c r="B253" s="14">
        <f t="shared" si="3"/>
        <v>134807</v>
      </c>
      <c r="C253" s="14">
        <v>736</v>
      </c>
      <c r="D253" s="18">
        <v>577.85714289999999</v>
      </c>
    </row>
    <row r="254" spans="1:4" x14ac:dyDescent="0.35">
      <c r="A254" s="1">
        <v>44111</v>
      </c>
      <c r="B254" s="14">
        <f t="shared" si="3"/>
        <v>135529</v>
      </c>
      <c r="C254" s="14">
        <v>722</v>
      </c>
      <c r="D254" s="18">
        <v>593.2857143</v>
      </c>
    </row>
    <row r="255" spans="1:4" x14ac:dyDescent="0.35">
      <c r="A255" s="1">
        <v>44112</v>
      </c>
      <c r="B255" s="14">
        <f t="shared" si="3"/>
        <v>136364</v>
      </c>
      <c r="C255" s="14">
        <v>835</v>
      </c>
      <c r="D255" s="18">
        <v>614.85714289999999</v>
      </c>
    </row>
    <row r="256" spans="1:4" x14ac:dyDescent="0.35">
      <c r="A256" s="1">
        <v>44113</v>
      </c>
      <c r="B256" s="14">
        <f t="shared" si="3"/>
        <v>137053</v>
      </c>
      <c r="C256" s="14">
        <v>689</v>
      </c>
      <c r="D256" s="18">
        <v>632.57142859999999</v>
      </c>
    </row>
    <row r="257" spans="1:4" x14ac:dyDescent="0.35">
      <c r="A257" s="1">
        <v>44114</v>
      </c>
      <c r="B257" s="14">
        <f t="shared" si="3"/>
        <v>137466</v>
      </c>
      <c r="C257" s="14">
        <v>413</v>
      </c>
      <c r="D257" s="18">
        <v>633.2857143</v>
      </c>
    </row>
    <row r="258" spans="1:4" x14ac:dyDescent="0.35">
      <c r="A258" s="1">
        <v>44115</v>
      </c>
      <c r="B258" s="14">
        <f t="shared" si="3"/>
        <v>137730</v>
      </c>
      <c r="C258" s="14">
        <v>264</v>
      </c>
      <c r="D258" s="18">
        <v>629.2857143</v>
      </c>
    </row>
    <row r="259" spans="1:4" x14ac:dyDescent="0.35">
      <c r="A259" s="1">
        <v>44116</v>
      </c>
      <c r="B259" s="14">
        <f t="shared" si="3"/>
        <v>138325</v>
      </c>
      <c r="C259" s="14">
        <v>595</v>
      </c>
      <c r="D259" s="18">
        <v>606.85714289999999</v>
      </c>
    </row>
    <row r="260" spans="1:4" x14ac:dyDescent="0.35">
      <c r="A260" s="1">
        <v>44117</v>
      </c>
      <c r="B260" s="14">
        <f t="shared" si="3"/>
        <v>139111</v>
      </c>
      <c r="C260" s="14">
        <v>786</v>
      </c>
      <c r="D260" s="18">
        <v>614.2857143</v>
      </c>
    </row>
    <row r="261" spans="1:4" x14ac:dyDescent="0.35">
      <c r="A261" s="1">
        <v>44118</v>
      </c>
      <c r="B261" s="14">
        <f t="shared" si="3"/>
        <v>140009</v>
      </c>
      <c r="C261" s="14">
        <v>898</v>
      </c>
      <c r="D261" s="18">
        <v>639.7142857</v>
      </c>
    </row>
    <row r="262" spans="1:4" x14ac:dyDescent="0.35">
      <c r="A262" s="1">
        <v>44119</v>
      </c>
      <c r="B262" s="14">
        <f t="shared" si="3"/>
        <v>140959</v>
      </c>
      <c r="C262" s="14">
        <v>950</v>
      </c>
      <c r="D262" s="18">
        <v>656.2857143</v>
      </c>
    </row>
    <row r="263" spans="1:4" x14ac:dyDescent="0.35">
      <c r="A263" s="1">
        <v>44120</v>
      </c>
      <c r="B263" s="14">
        <f t="shared" si="3"/>
        <v>141825</v>
      </c>
      <c r="C263" s="14">
        <v>866</v>
      </c>
      <c r="D263" s="18">
        <v>681.57142859999999</v>
      </c>
    </row>
    <row r="264" spans="1:4" x14ac:dyDescent="0.35">
      <c r="A264" s="1">
        <v>44121</v>
      </c>
      <c r="B264" s="14">
        <f t="shared" si="3"/>
        <v>142369</v>
      </c>
      <c r="C264" s="14">
        <v>544</v>
      </c>
      <c r="D264" s="18">
        <v>700.2857143</v>
      </c>
    </row>
    <row r="265" spans="1:4" x14ac:dyDescent="0.35">
      <c r="A265" s="1">
        <v>44122</v>
      </c>
      <c r="B265" s="14">
        <f t="shared" si="3"/>
        <v>142700</v>
      </c>
      <c r="C265" s="14">
        <v>331</v>
      </c>
      <c r="D265" s="18">
        <v>709.85714289999999</v>
      </c>
    </row>
    <row r="266" spans="1:4" x14ac:dyDescent="0.35">
      <c r="A266" s="1">
        <v>44123</v>
      </c>
      <c r="B266" s="14">
        <f t="shared" si="3"/>
        <v>143779</v>
      </c>
      <c r="C266" s="14">
        <v>1079</v>
      </c>
      <c r="D266" s="18">
        <v>779.2857143</v>
      </c>
    </row>
    <row r="267" spans="1:4" x14ac:dyDescent="0.35">
      <c r="A267" s="1">
        <v>44124</v>
      </c>
      <c r="B267" s="14">
        <f t="shared" si="3"/>
        <v>144899</v>
      </c>
      <c r="C267" s="14">
        <v>1120</v>
      </c>
      <c r="D267" s="18">
        <v>826.85714289999999</v>
      </c>
    </row>
    <row r="268" spans="1:4" x14ac:dyDescent="0.35">
      <c r="A268" s="1">
        <v>44125</v>
      </c>
      <c r="B268" s="14">
        <f t="shared" si="3"/>
        <v>146100</v>
      </c>
      <c r="C268" s="14">
        <v>1201</v>
      </c>
      <c r="D268" s="18">
        <v>869.85714289999999</v>
      </c>
    </row>
    <row r="269" spans="1:4" x14ac:dyDescent="0.35">
      <c r="A269" s="1">
        <v>44126</v>
      </c>
      <c r="B269" s="14">
        <f t="shared" si="3"/>
        <v>147476</v>
      </c>
      <c r="C269" s="14">
        <v>1376</v>
      </c>
      <c r="D269" s="18">
        <v>930.7142857</v>
      </c>
    </row>
    <row r="270" spans="1:4" x14ac:dyDescent="0.35">
      <c r="A270" s="1">
        <v>44127</v>
      </c>
      <c r="B270" s="14">
        <f t="shared" si="3"/>
        <v>148700</v>
      </c>
      <c r="C270" s="14">
        <v>1224</v>
      </c>
      <c r="D270" s="18">
        <v>981.85714289999999</v>
      </c>
    </row>
    <row r="271" spans="1:4" x14ac:dyDescent="0.35">
      <c r="A271" s="1">
        <v>44128</v>
      </c>
      <c r="B271" s="14">
        <f t="shared" si="3"/>
        <v>149489</v>
      </c>
      <c r="C271" s="14">
        <v>789</v>
      </c>
      <c r="D271" s="18">
        <v>1016.857143</v>
      </c>
    </row>
    <row r="272" spans="1:4" x14ac:dyDescent="0.35">
      <c r="A272" s="1">
        <v>44129</v>
      </c>
      <c r="B272" s="14">
        <f t="shared" si="3"/>
        <v>149973</v>
      </c>
      <c r="C272" s="14">
        <v>484</v>
      </c>
      <c r="D272" s="18">
        <v>1038.7142859999999</v>
      </c>
    </row>
    <row r="273" spans="1:4" x14ac:dyDescent="0.35">
      <c r="A273" s="1">
        <v>44130</v>
      </c>
      <c r="B273" s="14">
        <f t="shared" si="3"/>
        <v>151497</v>
      </c>
      <c r="C273" s="14">
        <v>1524</v>
      </c>
      <c r="D273" s="18">
        <v>1102.4285709999999</v>
      </c>
    </row>
    <row r="274" spans="1:4" x14ac:dyDescent="0.35">
      <c r="A274" s="1">
        <v>44131</v>
      </c>
      <c r="B274" s="14">
        <f t="shared" si="3"/>
        <v>152843</v>
      </c>
      <c r="C274" s="14">
        <v>1346</v>
      </c>
      <c r="D274" s="18">
        <v>1134.7142859999999</v>
      </c>
    </row>
    <row r="275" spans="1:4" x14ac:dyDescent="0.35">
      <c r="A275" s="1">
        <v>44132</v>
      </c>
      <c r="B275" s="14">
        <f t="shared" si="3"/>
        <v>154283</v>
      </c>
      <c r="C275" s="14">
        <v>1440</v>
      </c>
      <c r="D275" s="18">
        <v>1169</v>
      </c>
    </row>
    <row r="276" spans="1:4" x14ac:dyDescent="0.35">
      <c r="A276" s="1">
        <v>44133</v>
      </c>
      <c r="B276" s="14">
        <f t="shared" si="3"/>
        <v>155669</v>
      </c>
      <c r="C276" s="14">
        <v>1386</v>
      </c>
      <c r="D276" s="18">
        <v>1170.2857140000001</v>
      </c>
    </row>
    <row r="277" spans="1:4" x14ac:dyDescent="0.35">
      <c r="A277" s="1">
        <v>44134</v>
      </c>
      <c r="B277" s="14">
        <f t="shared" si="3"/>
        <v>156793</v>
      </c>
      <c r="C277" s="14">
        <v>1124</v>
      </c>
      <c r="D277" s="18">
        <v>1156.142857</v>
      </c>
    </row>
    <row r="278" spans="1:4" x14ac:dyDescent="0.35">
      <c r="A278" s="1">
        <v>44135</v>
      </c>
      <c r="B278" s="14">
        <f t="shared" si="3"/>
        <v>157663</v>
      </c>
      <c r="C278" s="14">
        <v>870</v>
      </c>
      <c r="D278" s="18">
        <v>1167.857143</v>
      </c>
    </row>
    <row r="279" spans="1:4" x14ac:dyDescent="0.35">
      <c r="A279" s="1">
        <v>44136</v>
      </c>
      <c r="B279" s="14">
        <f t="shared" si="3"/>
        <v>158185</v>
      </c>
      <c r="C279" s="14">
        <v>522</v>
      </c>
      <c r="D279" s="18">
        <v>1173.2857140000001</v>
      </c>
    </row>
    <row r="280" spans="1:4" x14ac:dyDescent="0.35">
      <c r="A280" s="1">
        <v>44137</v>
      </c>
      <c r="B280" s="14">
        <f t="shared" si="3"/>
        <v>160021</v>
      </c>
      <c r="C280" s="14">
        <v>1836</v>
      </c>
      <c r="D280" s="18">
        <v>1218</v>
      </c>
    </row>
    <row r="281" spans="1:4" x14ac:dyDescent="0.35">
      <c r="A281" s="1">
        <v>44138</v>
      </c>
      <c r="B281" s="14">
        <f t="shared" si="3"/>
        <v>161927</v>
      </c>
      <c r="C281" s="14">
        <v>1906</v>
      </c>
      <c r="D281" s="18">
        <v>1298</v>
      </c>
    </row>
    <row r="282" spans="1:4" x14ac:dyDescent="0.35">
      <c r="A282" s="1">
        <v>44139</v>
      </c>
      <c r="B282" s="14">
        <f t="shared" si="3"/>
        <v>164101</v>
      </c>
      <c r="C282" s="14">
        <v>2174</v>
      </c>
      <c r="D282" s="18">
        <v>1402.857143</v>
      </c>
    </row>
    <row r="283" spans="1:4" x14ac:dyDescent="0.35">
      <c r="A283" s="1">
        <v>44140</v>
      </c>
      <c r="B283" s="14">
        <f t="shared" si="3"/>
        <v>166517</v>
      </c>
      <c r="C283" s="14">
        <v>2416</v>
      </c>
      <c r="D283" s="18">
        <v>1550.142857</v>
      </c>
    </row>
    <row r="284" spans="1:4" x14ac:dyDescent="0.35">
      <c r="A284" s="1">
        <v>44141</v>
      </c>
      <c r="B284" s="14">
        <f t="shared" si="3"/>
        <v>168757</v>
      </c>
      <c r="C284" s="14">
        <v>2240</v>
      </c>
      <c r="D284" s="18">
        <v>1709</v>
      </c>
    </row>
    <row r="285" spans="1:4" x14ac:dyDescent="0.35">
      <c r="A285" s="1">
        <v>44142</v>
      </c>
      <c r="B285" s="14">
        <f t="shared" si="3"/>
        <v>170084</v>
      </c>
      <c r="C285" s="14">
        <v>1327</v>
      </c>
      <c r="D285" s="18">
        <v>1774</v>
      </c>
    </row>
    <row r="286" spans="1:4" x14ac:dyDescent="0.35">
      <c r="A286" s="1">
        <v>44143</v>
      </c>
      <c r="B286" s="14">
        <f t="shared" si="3"/>
        <v>171027</v>
      </c>
      <c r="C286" s="14">
        <v>943</v>
      </c>
      <c r="D286" s="18">
        <v>1834.142857</v>
      </c>
    </row>
    <row r="287" spans="1:4" x14ac:dyDescent="0.35">
      <c r="A287" s="1">
        <v>44144</v>
      </c>
      <c r="B287" s="14">
        <f t="shared" si="3"/>
        <v>174204</v>
      </c>
      <c r="C287" s="14">
        <v>3177</v>
      </c>
      <c r="D287" s="18">
        <v>2025.4285709999999</v>
      </c>
    </row>
    <row r="288" spans="1:4" x14ac:dyDescent="0.35">
      <c r="A288" s="1">
        <v>44145</v>
      </c>
      <c r="B288" s="14">
        <f t="shared" si="3"/>
        <v>177026</v>
      </c>
      <c r="C288" s="14">
        <v>2822</v>
      </c>
      <c r="D288" s="18">
        <v>2156.2857140000001</v>
      </c>
    </row>
    <row r="289" spans="1:4" x14ac:dyDescent="0.35">
      <c r="A289" s="1">
        <v>44146</v>
      </c>
      <c r="B289" s="14">
        <f t="shared" si="3"/>
        <v>179686</v>
      </c>
      <c r="C289" s="14">
        <v>2660</v>
      </c>
      <c r="D289" s="18">
        <v>2225.7142859999999</v>
      </c>
    </row>
    <row r="290" spans="1:4" x14ac:dyDescent="0.35">
      <c r="A290" s="1">
        <v>44147</v>
      </c>
      <c r="B290" s="14">
        <f t="shared" si="3"/>
        <v>182669</v>
      </c>
      <c r="C290" s="14">
        <v>2983</v>
      </c>
      <c r="D290" s="18">
        <v>2307</v>
      </c>
    </row>
    <row r="291" spans="1:4" x14ac:dyDescent="0.35">
      <c r="A291" s="1">
        <v>44148</v>
      </c>
      <c r="B291" s="14">
        <f t="shared" si="3"/>
        <v>185277</v>
      </c>
      <c r="C291" s="14">
        <v>2608</v>
      </c>
      <c r="D291" s="18">
        <v>2359.7142859999999</v>
      </c>
    </row>
    <row r="292" spans="1:4" x14ac:dyDescent="0.35">
      <c r="A292" s="1">
        <v>44149</v>
      </c>
      <c r="B292" s="14">
        <f t="shared" si="3"/>
        <v>186989</v>
      </c>
      <c r="C292" s="14">
        <v>1712</v>
      </c>
      <c r="D292" s="18">
        <v>2414.5714290000001</v>
      </c>
    </row>
    <row r="293" spans="1:4" x14ac:dyDescent="0.35">
      <c r="A293" s="1">
        <v>44150</v>
      </c>
      <c r="B293" s="14">
        <f t="shared" ref="B293:B360" si="4">(B292+C293)</f>
        <v>188182</v>
      </c>
      <c r="C293" s="14">
        <v>1193</v>
      </c>
      <c r="D293" s="18">
        <v>2450.1428569999998</v>
      </c>
    </row>
    <row r="294" spans="1:4" x14ac:dyDescent="0.35">
      <c r="A294" s="1">
        <v>44151</v>
      </c>
      <c r="B294" s="14">
        <f t="shared" si="4"/>
        <v>191709</v>
      </c>
      <c r="C294" s="14">
        <v>3527</v>
      </c>
      <c r="D294" s="18">
        <v>2499.8571430000002</v>
      </c>
    </row>
    <row r="295" spans="1:4" x14ac:dyDescent="0.35">
      <c r="A295" s="1">
        <v>44152</v>
      </c>
      <c r="B295" s="14">
        <f t="shared" si="4"/>
        <v>194848</v>
      </c>
      <c r="C295" s="14">
        <v>3139</v>
      </c>
      <c r="D295" s="18">
        <v>2544.7142859999999</v>
      </c>
    </row>
    <row r="296" spans="1:4" x14ac:dyDescent="0.35">
      <c r="A296" s="1">
        <v>44153</v>
      </c>
      <c r="B296" s="14">
        <f t="shared" si="4"/>
        <v>197770</v>
      </c>
      <c r="C296" s="14">
        <v>2922</v>
      </c>
      <c r="D296" s="18">
        <v>2582.4285709999999</v>
      </c>
    </row>
    <row r="297" spans="1:4" x14ac:dyDescent="0.35">
      <c r="A297" s="1">
        <v>44154</v>
      </c>
      <c r="B297" s="14">
        <f t="shared" si="4"/>
        <v>200770</v>
      </c>
      <c r="C297" s="14">
        <v>3000</v>
      </c>
      <c r="D297" s="18">
        <v>2584.5714290000001</v>
      </c>
    </row>
    <row r="298" spans="1:4" x14ac:dyDescent="0.35">
      <c r="A298" s="1">
        <v>44155</v>
      </c>
      <c r="B298" s="14">
        <f t="shared" si="4"/>
        <v>203619</v>
      </c>
      <c r="C298" s="14">
        <v>2849</v>
      </c>
      <c r="D298" s="18">
        <v>2619.1428569999998</v>
      </c>
    </row>
    <row r="299" spans="1:4" x14ac:dyDescent="0.35">
      <c r="A299" s="1">
        <v>44156</v>
      </c>
      <c r="B299" s="14">
        <f t="shared" si="4"/>
        <v>205386</v>
      </c>
      <c r="C299" s="14">
        <v>1767</v>
      </c>
      <c r="D299" s="18">
        <v>2627.4285709999999</v>
      </c>
    </row>
    <row r="300" spans="1:4" x14ac:dyDescent="0.35">
      <c r="A300" s="1">
        <v>44157</v>
      </c>
      <c r="B300" s="14">
        <f t="shared" si="4"/>
        <v>206581</v>
      </c>
      <c r="C300" s="14">
        <v>1195</v>
      </c>
      <c r="D300" s="18">
        <v>2627.2857140000001</v>
      </c>
    </row>
    <row r="301" spans="1:4" x14ac:dyDescent="0.35">
      <c r="A301" s="1">
        <v>44158</v>
      </c>
      <c r="B301" s="14">
        <f t="shared" si="4"/>
        <v>210177</v>
      </c>
      <c r="C301" s="14">
        <v>3596</v>
      </c>
      <c r="D301" s="18">
        <v>2636.7142859999999</v>
      </c>
    </row>
    <row r="302" spans="1:4" x14ac:dyDescent="0.35">
      <c r="A302" s="1">
        <v>44159</v>
      </c>
      <c r="B302" s="14">
        <f t="shared" si="4"/>
        <v>213970</v>
      </c>
      <c r="C302" s="14">
        <v>3793</v>
      </c>
      <c r="D302" s="18">
        <v>2729.7142859999999</v>
      </c>
    </row>
    <row r="303" spans="1:4" x14ac:dyDescent="0.35">
      <c r="A303" s="1">
        <v>44160</v>
      </c>
      <c r="B303" s="14">
        <f t="shared" si="4"/>
        <v>216915</v>
      </c>
      <c r="C303" s="14">
        <v>2945</v>
      </c>
      <c r="D303" s="18">
        <v>2732</v>
      </c>
    </row>
    <row r="304" spans="1:4" x14ac:dyDescent="0.35">
      <c r="A304" s="1">
        <v>44161</v>
      </c>
      <c r="B304" s="14">
        <f t="shared" si="4"/>
        <v>217361</v>
      </c>
      <c r="C304" s="14">
        <v>446</v>
      </c>
      <c r="D304" s="18">
        <v>2367</v>
      </c>
    </row>
    <row r="305" spans="1:4" x14ac:dyDescent="0.35">
      <c r="A305" s="1">
        <v>44162</v>
      </c>
      <c r="B305" s="14">
        <f t="shared" si="4"/>
        <v>220746</v>
      </c>
      <c r="C305" s="14">
        <v>3385</v>
      </c>
      <c r="D305" s="18">
        <v>2443.2857140000001</v>
      </c>
    </row>
    <row r="306" spans="1:4" x14ac:dyDescent="0.35">
      <c r="A306" s="1">
        <v>44163</v>
      </c>
      <c r="B306" s="14">
        <f t="shared" si="4"/>
        <v>223654</v>
      </c>
      <c r="C306" s="14">
        <v>2908</v>
      </c>
      <c r="D306" s="18">
        <v>2605.7142859999999</v>
      </c>
    </row>
    <row r="307" spans="1:4" x14ac:dyDescent="0.35">
      <c r="A307" s="1">
        <v>44164</v>
      </c>
      <c r="B307" s="14">
        <f t="shared" si="4"/>
        <v>225417</v>
      </c>
      <c r="C307" s="14">
        <v>1763</v>
      </c>
      <c r="D307" s="18">
        <v>2686.7142859999999</v>
      </c>
    </row>
    <row r="308" spans="1:4" x14ac:dyDescent="0.35">
      <c r="A308" s="1">
        <v>44165</v>
      </c>
      <c r="B308" s="14">
        <f t="shared" si="4"/>
        <v>230923</v>
      </c>
      <c r="C308" s="14">
        <v>5506</v>
      </c>
      <c r="D308" s="18">
        <v>2959.5714290000001</v>
      </c>
    </row>
    <row r="309" spans="1:4" x14ac:dyDescent="0.35">
      <c r="A309" s="1">
        <v>44166</v>
      </c>
      <c r="B309" s="14">
        <f t="shared" si="4"/>
        <v>236789</v>
      </c>
      <c r="C309" s="14">
        <v>5866</v>
      </c>
      <c r="D309" s="18">
        <v>3255.2857140000001</v>
      </c>
    </row>
    <row r="310" spans="1:4" x14ac:dyDescent="0.35">
      <c r="A310" s="1">
        <v>44167</v>
      </c>
      <c r="B310" s="14">
        <f t="shared" si="4"/>
        <v>242887</v>
      </c>
      <c r="C310" s="14">
        <v>6098</v>
      </c>
      <c r="D310" s="18">
        <v>3703</v>
      </c>
    </row>
    <row r="311" spans="1:4" x14ac:dyDescent="0.35">
      <c r="A311" s="1">
        <v>44168</v>
      </c>
      <c r="B311" s="14">
        <f t="shared" si="4"/>
        <v>248699</v>
      </c>
      <c r="C311" s="14">
        <v>5812</v>
      </c>
      <c r="D311" s="18">
        <v>4462.1428569999998</v>
      </c>
    </row>
    <row r="312" spans="1:4" x14ac:dyDescent="0.35">
      <c r="A312" s="1">
        <v>44169</v>
      </c>
      <c r="B312" s="14">
        <f t="shared" si="4"/>
        <v>253999</v>
      </c>
      <c r="C312" s="14">
        <v>5300</v>
      </c>
      <c r="D312" s="18">
        <v>4732.8571430000002</v>
      </c>
    </row>
    <row r="313" spans="1:4" x14ac:dyDescent="0.35">
      <c r="A313" s="1">
        <v>44170</v>
      </c>
      <c r="B313" s="14">
        <f t="shared" si="4"/>
        <v>256187</v>
      </c>
      <c r="C313" s="14">
        <v>2188</v>
      </c>
      <c r="D313" s="18">
        <v>4629.1428569999998</v>
      </c>
    </row>
    <row r="314" spans="1:4" x14ac:dyDescent="0.35">
      <c r="A314" s="1">
        <v>44171</v>
      </c>
      <c r="B314" s="14">
        <f t="shared" si="4"/>
        <v>258288</v>
      </c>
      <c r="C314" s="14">
        <v>2101</v>
      </c>
      <c r="D314" s="18">
        <v>4678.1428569999998</v>
      </c>
    </row>
    <row r="315" spans="1:4" x14ac:dyDescent="0.35">
      <c r="A315" s="1">
        <v>44172</v>
      </c>
      <c r="B315" s="14">
        <f t="shared" si="4"/>
        <v>264502</v>
      </c>
      <c r="C315" s="14">
        <v>6214</v>
      </c>
      <c r="D315" s="18">
        <v>4778.4285710000004</v>
      </c>
    </row>
    <row r="316" spans="1:4" x14ac:dyDescent="0.35">
      <c r="A316" s="1">
        <v>44173</v>
      </c>
      <c r="B316" s="14">
        <f t="shared" si="4"/>
        <v>269906</v>
      </c>
      <c r="C316" s="14">
        <v>5404</v>
      </c>
      <c r="D316" s="18">
        <v>4712.1428569999998</v>
      </c>
    </row>
    <row r="317" spans="1:4" x14ac:dyDescent="0.35">
      <c r="A317" s="1">
        <v>44174</v>
      </c>
      <c r="B317" s="14">
        <f t="shared" si="4"/>
        <v>275317</v>
      </c>
      <c r="C317" s="14">
        <v>5411</v>
      </c>
      <c r="D317" s="18">
        <v>4615.4285710000004</v>
      </c>
    </row>
    <row r="318" spans="1:4" x14ac:dyDescent="0.35">
      <c r="A318" s="1">
        <v>44175</v>
      </c>
      <c r="B318" s="14">
        <f t="shared" si="4"/>
        <v>280774</v>
      </c>
      <c r="C318" s="14">
        <v>5457</v>
      </c>
      <c r="D318" s="18">
        <v>4571.8571430000002</v>
      </c>
    </row>
    <row r="319" spans="1:4" x14ac:dyDescent="0.35">
      <c r="A319" s="1">
        <v>44176</v>
      </c>
      <c r="B319" s="14">
        <f t="shared" si="4"/>
        <v>285717</v>
      </c>
      <c r="C319" s="14">
        <v>4943</v>
      </c>
      <c r="D319" s="18">
        <v>4523</v>
      </c>
    </row>
    <row r="320" spans="1:4" x14ac:dyDescent="0.35">
      <c r="A320" s="1">
        <v>44177</v>
      </c>
      <c r="B320" s="14">
        <f t="shared" si="4"/>
        <v>288585</v>
      </c>
      <c r="C320" s="14">
        <v>2868</v>
      </c>
      <c r="D320" s="18">
        <v>4621.5714289999996</v>
      </c>
    </row>
    <row r="321" spans="1:4" x14ac:dyDescent="0.35">
      <c r="A321" s="1">
        <v>44178</v>
      </c>
      <c r="B321" s="14">
        <f t="shared" si="4"/>
        <v>290790</v>
      </c>
      <c r="C321" s="14">
        <v>2205</v>
      </c>
      <c r="D321" s="18">
        <v>4635.1428569999998</v>
      </c>
    </row>
    <row r="322" spans="1:4" x14ac:dyDescent="0.35">
      <c r="A322" s="1">
        <v>44179</v>
      </c>
      <c r="B322" s="14">
        <f t="shared" si="4"/>
        <v>297057</v>
      </c>
      <c r="C322" s="14">
        <v>6267</v>
      </c>
      <c r="D322" s="18">
        <v>4642.1428569999998</v>
      </c>
    </row>
    <row r="323" spans="1:4" x14ac:dyDescent="0.35">
      <c r="A323" s="1">
        <v>44180</v>
      </c>
      <c r="B323" s="14">
        <f t="shared" si="4"/>
        <v>303065</v>
      </c>
      <c r="C323" s="14">
        <v>6008</v>
      </c>
      <c r="D323" s="18">
        <v>4727.7142860000004</v>
      </c>
    </row>
    <row r="324" spans="1:4" x14ac:dyDescent="0.35">
      <c r="A324" s="1">
        <v>44181</v>
      </c>
      <c r="B324" s="14">
        <f t="shared" si="4"/>
        <v>308703</v>
      </c>
      <c r="C324" s="14">
        <v>5638</v>
      </c>
      <c r="D324" s="18">
        <v>4760.4285710000004</v>
      </c>
    </row>
    <row r="325" spans="1:4" x14ac:dyDescent="0.35">
      <c r="A325" s="1">
        <v>44182</v>
      </c>
      <c r="B325" s="14">
        <f t="shared" si="4"/>
        <v>310279</v>
      </c>
      <c r="C325" s="14">
        <v>1576</v>
      </c>
      <c r="D325" s="18">
        <v>4204.1428569999998</v>
      </c>
    </row>
    <row r="326" spans="1:4" x14ac:dyDescent="0.35">
      <c r="A326" s="1">
        <v>44183</v>
      </c>
      <c r="B326" s="14">
        <f t="shared" si="4"/>
        <v>315957</v>
      </c>
      <c r="C326" s="14">
        <v>5678</v>
      </c>
      <c r="D326" s="18">
        <v>4304.4285710000004</v>
      </c>
    </row>
    <row r="327" spans="1:4" x14ac:dyDescent="0.35">
      <c r="A327" s="1">
        <v>44184</v>
      </c>
      <c r="B327" s="14">
        <f t="shared" si="4"/>
        <v>319614</v>
      </c>
      <c r="C327" s="14">
        <v>3657</v>
      </c>
      <c r="D327" s="18">
        <v>4410.8571430000002</v>
      </c>
    </row>
    <row r="328" spans="1:4" x14ac:dyDescent="0.35">
      <c r="A328" s="1">
        <v>44185</v>
      </c>
      <c r="B328" s="14">
        <f t="shared" si="4"/>
        <v>321950</v>
      </c>
      <c r="C328" s="14">
        <v>2336</v>
      </c>
      <c r="D328" s="18">
        <v>4423.1428569999998</v>
      </c>
    </row>
    <row r="329" spans="1:4" x14ac:dyDescent="0.35">
      <c r="A329" s="1">
        <v>44186</v>
      </c>
      <c r="B329" s="14">
        <f t="shared" si="4"/>
        <v>328430</v>
      </c>
      <c r="C329" s="14">
        <v>6480</v>
      </c>
      <c r="D329" s="18">
        <v>4441.1428569999998</v>
      </c>
    </row>
    <row r="330" spans="1:4" x14ac:dyDescent="0.35">
      <c r="A330" s="1">
        <v>44187</v>
      </c>
      <c r="B330" s="14">
        <f t="shared" si="4"/>
        <v>334378</v>
      </c>
      <c r="C330" s="14">
        <v>5948</v>
      </c>
      <c r="D330" s="18">
        <v>4404.2857139999996</v>
      </c>
    </row>
    <row r="331" spans="1:4" x14ac:dyDescent="0.35">
      <c r="A331" s="1">
        <v>44188</v>
      </c>
      <c r="B331" s="14">
        <f t="shared" si="4"/>
        <v>338852</v>
      </c>
      <c r="C331" s="14">
        <v>4474</v>
      </c>
      <c r="D331" s="18">
        <v>4166.7142860000004</v>
      </c>
    </row>
    <row r="332" spans="1:4" x14ac:dyDescent="0.35">
      <c r="A332" s="1">
        <v>44189</v>
      </c>
      <c r="B332" s="14">
        <f t="shared" si="4"/>
        <v>341505</v>
      </c>
      <c r="C332" s="14">
        <v>2653</v>
      </c>
      <c r="D332" s="18">
        <v>4235.4285710000004</v>
      </c>
    </row>
    <row r="333" spans="1:4" x14ac:dyDescent="0.35">
      <c r="A333" s="1">
        <v>44190</v>
      </c>
      <c r="B333" s="14">
        <f t="shared" si="4"/>
        <v>341985</v>
      </c>
      <c r="C333" s="14">
        <v>480</v>
      </c>
      <c r="D333" s="18">
        <v>3485.1428569999998</v>
      </c>
    </row>
    <row r="334" spans="1:4" x14ac:dyDescent="0.35">
      <c r="A334" s="1">
        <v>44191</v>
      </c>
      <c r="B334" s="14">
        <f t="shared" si="4"/>
        <v>346175</v>
      </c>
      <c r="C334" s="14">
        <v>4190</v>
      </c>
      <c r="D334" s="18">
        <v>3335.8571430000002</v>
      </c>
    </row>
    <row r="335" spans="1:4" x14ac:dyDescent="0.35">
      <c r="A335" s="1">
        <v>44192</v>
      </c>
      <c r="B335" s="14">
        <f t="shared" si="4"/>
        <v>348847</v>
      </c>
      <c r="C335" s="14">
        <v>2672</v>
      </c>
      <c r="D335" s="18">
        <v>3034.8571430000002</v>
      </c>
    </row>
    <row r="336" spans="1:4" x14ac:dyDescent="0.35">
      <c r="A336" s="1">
        <v>44193</v>
      </c>
      <c r="B336" s="14">
        <f t="shared" si="4"/>
        <v>357228</v>
      </c>
      <c r="C336" s="14">
        <v>8381</v>
      </c>
      <c r="D336" s="18">
        <v>2635</v>
      </c>
    </row>
    <row r="337" spans="1:4" x14ac:dyDescent="0.35">
      <c r="A337" s="1">
        <v>44194</v>
      </c>
      <c r="B337" s="14">
        <f t="shared" si="4"/>
        <v>364402</v>
      </c>
      <c r="C337" s="14">
        <v>7174</v>
      </c>
      <c r="D337" s="18">
        <f>AVERAGE(C331:C337)</f>
        <v>4289.1428571428569</v>
      </c>
    </row>
    <row r="338" spans="1:4" x14ac:dyDescent="0.35">
      <c r="A338" s="1">
        <v>44195</v>
      </c>
      <c r="B338" s="14">
        <f t="shared" si="4"/>
        <v>370116</v>
      </c>
      <c r="C338" s="14">
        <v>5714</v>
      </c>
      <c r="D338" s="18">
        <f t="shared" ref="D338:D360" si="5">AVERAGE(C332:C338)</f>
        <v>4466.2857142857147</v>
      </c>
    </row>
    <row r="339" spans="1:4" ht="13.5" customHeight="1" x14ac:dyDescent="0.35">
      <c r="A339" s="1">
        <v>44196</v>
      </c>
      <c r="B339" s="14">
        <f t="shared" si="4"/>
        <v>374286</v>
      </c>
      <c r="C339" s="14">
        <v>4170</v>
      </c>
      <c r="D339" s="18">
        <f t="shared" si="5"/>
        <v>4683</v>
      </c>
    </row>
    <row r="340" spans="1:4" x14ac:dyDescent="0.35">
      <c r="A340" s="1">
        <v>44197</v>
      </c>
      <c r="B340" s="14">
        <f t="shared" si="4"/>
        <v>375642</v>
      </c>
      <c r="C340" s="14">
        <v>1356</v>
      </c>
      <c r="D340" s="18">
        <f t="shared" si="5"/>
        <v>4808.1428571428569</v>
      </c>
    </row>
    <row r="341" spans="1:4" x14ac:dyDescent="0.35">
      <c r="A341" s="1">
        <v>44198</v>
      </c>
      <c r="B341" s="14">
        <f t="shared" si="4"/>
        <v>380325</v>
      </c>
      <c r="C341" s="14">
        <v>4683</v>
      </c>
      <c r="D341" s="18">
        <f t="shared" si="5"/>
        <v>4878.5714285714284</v>
      </c>
    </row>
    <row r="342" spans="1:4" x14ac:dyDescent="0.35">
      <c r="A342" s="1">
        <v>44199</v>
      </c>
      <c r="B342" s="14">
        <f t="shared" si="4"/>
        <v>383311</v>
      </c>
      <c r="C342" s="14">
        <v>2986</v>
      </c>
      <c r="D342" s="18">
        <f t="shared" si="5"/>
        <v>4923.4285714285716</v>
      </c>
    </row>
    <row r="343" spans="1:4" x14ac:dyDescent="0.35">
      <c r="A343" s="1">
        <v>44200</v>
      </c>
      <c r="B343" s="14">
        <f t="shared" si="4"/>
        <v>392341</v>
      </c>
      <c r="C343" s="14">
        <v>9030</v>
      </c>
      <c r="D343" s="18">
        <f t="shared" si="5"/>
        <v>5016.1428571428569</v>
      </c>
    </row>
    <row r="344" spans="1:4" x14ac:dyDescent="0.35">
      <c r="A344" s="1">
        <v>44201</v>
      </c>
      <c r="B344" s="14">
        <f t="shared" si="4"/>
        <v>400025</v>
      </c>
      <c r="C344" s="14">
        <v>7684</v>
      </c>
      <c r="D344" s="18">
        <f t="shared" si="5"/>
        <v>5089</v>
      </c>
    </row>
    <row r="345" spans="1:4" x14ac:dyDescent="0.35">
      <c r="A345" s="1">
        <v>44202</v>
      </c>
      <c r="B345" s="14">
        <f t="shared" si="4"/>
        <v>407087</v>
      </c>
      <c r="C345" s="14">
        <v>7062</v>
      </c>
      <c r="D345" s="18">
        <f t="shared" si="5"/>
        <v>5281.5714285714284</v>
      </c>
    </row>
    <row r="346" spans="1:4" x14ac:dyDescent="0.35">
      <c r="A346" s="1">
        <v>44203</v>
      </c>
      <c r="B346" s="14">
        <f t="shared" si="4"/>
        <v>413546</v>
      </c>
      <c r="C346" s="14">
        <v>6459</v>
      </c>
      <c r="D346" s="18">
        <f t="shared" si="5"/>
        <v>5608.5714285714284</v>
      </c>
    </row>
    <row r="347" spans="1:4" x14ac:dyDescent="0.35">
      <c r="A347" s="1">
        <v>44204</v>
      </c>
      <c r="B347" s="14">
        <f t="shared" si="4"/>
        <v>419285</v>
      </c>
      <c r="C347" s="14">
        <v>5739</v>
      </c>
      <c r="D347" s="18">
        <f t="shared" si="5"/>
        <v>6234.7142857142853</v>
      </c>
    </row>
    <row r="348" spans="1:4" x14ac:dyDescent="0.35">
      <c r="A348" s="1">
        <v>44205</v>
      </c>
      <c r="B348" s="14">
        <f t="shared" si="4"/>
        <v>422885</v>
      </c>
      <c r="C348" s="14">
        <v>3600</v>
      </c>
      <c r="D348" s="18">
        <f t="shared" si="5"/>
        <v>6080</v>
      </c>
    </row>
    <row r="349" spans="1:4" x14ac:dyDescent="0.35">
      <c r="A349" s="1">
        <v>44206</v>
      </c>
      <c r="B349" s="14">
        <f t="shared" si="4"/>
        <v>425242</v>
      </c>
      <c r="C349" s="14">
        <v>2357</v>
      </c>
      <c r="D349" s="18">
        <f t="shared" si="5"/>
        <v>5990.1428571428569</v>
      </c>
    </row>
    <row r="350" spans="1:4" x14ac:dyDescent="0.35">
      <c r="A350" s="1">
        <v>44207</v>
      </c>
      <c r="B350" s="14">
        <f t="shared" si="4"/>
        <v>431698</v>
      </c>
      <c r="C350" s="14">
        <v>6456</v>
      </c>
      <c r="D350" s="18">
        <f t="shared" si="5"/>
        <v>5622.4285714285716</v>
      </c>
    </row>
    <row r="351" spans="1:4" x14ac:dyDescent="0.35">
      <c r="A351" s="1">
        <v>44208</v>
      </c>
      <c r="B351" s="14">
        <f t="shared" si="4"/>
        <v>437206</v>
      </c>
      <c r="C351" s="14">
        <v>5508</v>
      </c>
      <c r="D351" s="18">
        <f t="shared" si="5"/>
        <v>5311.5714285714284</v>
      </c>
    </row>
    <row r="352" spans="1:4" x14ac:dyDescent="0.35">
      <c r="A352" s="1">
        <v>44209</v>
      </c>
      <c r="B352" s="14">
        <f t="shared" si="4"/>
        <v>442093</v>
      </c>
      <c r="C352" s="14">
        <v>4887</v>
      </c>
      <c r="D352" s="18">
        <f t="shared" si="5"/>
        <v>5000.8571428571431</v>
      </c>
    </row>
    <row r="353" spans="1:4" x14ac:dyDescent="0.35">
      <c r="A353" s="1">
        <v>44210</v>
      </c>
      <c r="B353" s="14">
        <f t="shared" si="4"/>
        <v>447086</v>
      </c>
      <c r="C353" s="14">
        <v>4993</v>
      </c>
      <c r="D353" s="18">
        <f t="shared" si="5"/>
        <v>4791.4285714285716</v>
      </c>
    </row>
    <row r="354" spans="1:4" x14ac:dyDescent="0.35">
      <c r="A354" s="1">
        <v>44211</v>
      </c>
      <c r="B354" s="14">
        <f t="shared" si="4"/>
        <v>451479</v>
      </c>
      <c r="C354" s="14">
        <v>4393</v>
      </c>
      <c r="D354" s="18">
        <f t="shared" si="5"/>
        <v>4599.1428571428569</v>
      </c>
    </row>
    <row r="355" spans="1:4" x14ac:dyDescent="0.35">
      <c r="A355" s="1">
        <v>44212</v>
      </c>
      <c r="B355" s="14">
        <f t="shared" si="4"/>
        <v>454113</v>
      </c>
      <c r="C355" s="14">
        <v>2634</v>
      </c>
      <c r="D355" s="18">
        <f t="shared" si="5"/>
        <v>4461.1428571428569</v>
      </c>
    </row>
    <row r="356" spans="1:4" x14ac:dyDescent="0.35">
      <c r="A356" s="1">
        <v>44213</v>
      </c>
      <c r="B356" s="14">
        <f t="shared" si="4"/>
        <v>456053</v>
      </c>
      <c r="C356" s="14">
        <v>1940</v>
      </c>
      <c r="D356" s="18">
        <f t="shared" si="5"/>
        <v>4401.5714285714284</v>
      </c>
    </row>
    <row r="357" spans="1:4" x14ac:dyDescent="0.35">
      <c r="A357" s="1">
        <v>44214</v>
      </c>
      <c r="B357" s="14">
        <f t="shared" si="4"/>
        <v>460267</v>
      </c>
      <c r="C357" s="14">
        <v>4214</v>
      </c>
      <c r="D357" s="18">
        <f t="shared" si="5"/>
        <v>4081.2857142857142</v>
      </c>
    </row>
    <row r="358" spans="1:4" x14ac:dyDescent="0.35">
      <c r="A358" s="1">
        <v>44215</v>
      </c>
      <c r="B358" s="14">
        <f t="shared" si="4"/>
        <v>465111</v>
      </c>
      <c r="C358" s="14">
        <v>4844</v>
      </c>
      <c r="D358" s="18">
        <f t="shared" si="5"/>
        <v>3986.4285714285716</v>
      </c>
    </row>
    <row r="359" spans="1:4" x14ac:dyDescent="0.35">
      <c r="A359" s="1">
        <v>44216</v>
      </c>
      <c r="B359" s="14">
        <f t="shared" si="4"/>
        <v>467676</v>
      </c>
      <c r="C359" s="14">
        <v>2565</v>
      </c>
      <c r="D359" s="18">
        <f t="shared" si="5"/>
        <v>3654.7142857142858</v>
      </c>
    </row>
    <row r="360" spans="1:4" x14ac:dyDescent="0.35">
      <c r="A360" s="1">
        <v>44217</v>
      </c>
      <c r="B360" s="14">
        <f t="shared" si="4"/>
        <v>467845</v>
      </c>
      <c r="C360">
        <v>169</v>
      </c>
      <c r="D360" s="18">
        <f t="shared" si="5"/>
        <v>2965.5714285714284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49"/>
  <sheetViews>
    <sheetView workbookViewId="0">
      <pane ySplit="1" topLeftCell="A2433" activePane="bottomLeft" state="frozen"/>
      <selection pane="bottomLeft" activeCell="A2434" sqref="A2434:XFD2449"/>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2021-01-22T17:55:16Z</dcterms:modified>
</cp:coreProperties>
</file>