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E29210D6-EF7C-4060-A2C7-B92EAE521A5C}" xr6:coauthVersionLast="45" xr6:coauthVersionMax="45" xr10:uidLastSave="{00000000-0000-0000-0000-000000000000}"/>
  <bookViews>
    <workbookView xWindow="-120" yWindow="-120" windowWidth="20730" windowHeight="11160" tabRatio="777" firstSheet="6" activeTab="6"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97" i="20" l="1"/>
  <c r="G97" i="20"/>
  <c r="H96" i="20"/>
  <c r="G96" i="20"/>
  <c r="H95" i="20"/>
  <c r="G95" i="20"/>
  <c r="H94" i="20"/>
  <c r="G94" i="20"/>
  <c r="C24" i="5"/>
  <c r="B24" i="5"/>
  <c r="G307" i="3"/>
  <c r="F307" i="3"/>
  <c r="G306" i="3"/>
  <c r="F306" i="3"/>
  <c r="G305" i="3"/>
  <c r="F305" i="3"/>
  <c r="G304" i="3"/>
  <c r="F304" i="3"/>
  <c r="G303" i="3"/>
  <c r="F303" i="3"/>
  <c r="G302" i="3"/>
  <c r="F302" i="3"/>
  <c r="G301" i="3"/>
  <c r="F301" i="3"/>
  <c r="G300" i="3"/>
  <c r="F300" i="3"/>
  <c r="G299" i="3"/>
  <c r="F299" i="3"/>
  <c r="B35" i="1"/>
  <c r="C35" i="1"/>
  <c r="G223" i="14"/>
  <c r="G224" i="14" s="1"/>
  <c r="G225" i="14" s="1"/>
  <c r="G226" i="14" s="1"/>
  <c r="G227" i="14" s="1"/>
  <c r="G228" i="14" s="1"/>
  <c r="G229" i="14" s="1"/>
  <c r="C223" i="14"/>
  <c r="C224" i="14" s="1"/>
  <c r="C225" i="14" s="1"/>
  <c r="C226" i="14" s="1"/>
  <c r="C227" i="14" s="1"/>
  <c r="C228" i="14" s="1"/>
  <c r="C229" i="14" s="1"/>
  <c r="X435" i="22"/>
  <c r="W435" i="22"/>
  <c r="V435" i="22"/>
  <c r="U435" i="22"/>
  <c r="T435" i="22"/>
  <c r="S435" i="22"/>
  <c r="R435" i="22"/>
  <c r="Q435" i="22"/>
  <c r="P435" i="22"/>
  <c r="O435" i="22"/>
  <c r="E301" i="21"/>
  <c r="G301" i="21"/>
  <c r="C301" i="21"/>
  <c r="B435" i="22"/>
  <c r="H362" i="17"/>
  <c r="F362" i="17"/>
  <c r="D362" i="17"/>
  <c r="C362" i="17"/>
  <c r="B428" i="6"/>
  <c r="D428" i="6"/>
  <c r="X434" i="22" l="1"/>
  <c r="V434" i="22"/>
  <c r="T434" i="22"/>
  <c r="R434" i="22"/>
  <c r="Q434" i="22"/>
  <c r="P434" i="22"/>
  <c r="O434" i="22"/>
  <c r="E300" i="21"/>
  <c r="C300" i="21"/>
  <c r="G300" i="21"/>
  <c r="H361" i="17"/>
  <c r="D361" i="17"/>
  <c r="F361" i="17"/>
  <c r="C361" i="17"/>
  <c r="F386" i="10"/>
  <c r="F385" i="10"/>
  <c r="E385" i="10"/>
  <c r="E386" i="10" s="1"/>
  <c r="D427" i="6"/>
  <c r="X433" i="22" l="1"/>
  <c r="V433" i="22"/>
  <c r="T433" i="22"/>
  <c r="R433" i="22"/>
  <c r="Q433" i="22"/>
  <c r="P433" i="22"/>
  <c r="O433" i="22"/>
  <c r="E299" i="21"/>
  <c r="G299" i="21"/>
  <c r="C299" i="21"/>
  <c r="H360" i="17"/>
  <c r="F360" i="17"/>
  <c r="D360" i="17"/>
  <c r="C360" i="17"/>
  <c r="D426" i="6"/>
  <c r="X432" i="22" l="1"/>
  <c r="V432" i="22"/>
  <c r="T432" i="22"/>
  <c r="R432" i="22"/>
  <c r="Q432" i="22"/>
  <c r="P432" i="22"/>
  <c r="O432" i="22"/>
  <c r="E298" i="21"/>
  <c r="G298" i="21"/>
  <c r="C298" i="21"/>
  <c r="H359" i="17"/>
  <c r="F359" i="17"/>
  <c r="D359" i="17"/>
  <c r="C359" i="17"/>
  <c r="F384" i="10"/>
  <c r="F383" i="10"/>
  <c r="D425" i="6"/>
  <c r="X431" i="22" l="1"/>
  <c r="V431" i="22"/>
  <c r="T431" i="22"/>
  <c r="R431" i="22"/>
  <c r="Q431" i="22"/>
  <c r="P431" i="22"/>
  <c r="O431" i="22"/>
  <c r="H358" i="17"/>
  <c r="F358" i="17"/>
  <c r="D358" i="17"/>
  <c r="C358" i="17"/>
  <c r="G297" i="21"/>
  <c r="E297" i="21"/>
  <c r="C297" i="21"/>
  <c r="F382" i="10"/>
  <c r="D424" i="6"/>
  <c r="X430" i="22" l="1"/>
  <c r="V430" i="22"/>
  <c r="T430" i="22"/>
  <c r="R430" i="22"/>
  <c r="Q430" i="22"/>
  <c r="P430" i="22"/>
  <c r="P429" i="22"/>
  <c r="O430" i="22"/>
  <c r="G296" i="21"/>
  <c r="E296" i="21"/>
  <c r="C296" i="21"/>
  <c r="F381" i="10"/>
  <c r="D423" i="6"/>
  <c r="H357" i="17"/>
  <c r="F357" i="17"/>
  <c r="D357" i="17"/>
  <c r="C357" i="17"/>
  <c r="X429" i="22" l="1"/>
  <c r="V429" i="22"/>
  <c r="T429" i="22"/>
  <c r="R429" i="22"/>
  <c r="Q429" i="22"/>
  <c r="O429" i="22"/>
  <c r="H356" i="17"/>
  <c r="H355" i="17"/>
  <c r="F356" i="17"/>
  <c r="D356" i="17"/>
  <c r="C356" i="17"/>
  <c r="G295" i="21"/>
  <c r="E295" i="21"/>
  <c r="C295" i="21"/>
  <c r="D422" i="6"/>
  <c r="N4881" i="24" l="1"/>
  <c r="Q4929" i="24"/>
  <c r="P4929" i="24"/>
  <c r="Q4928" i="24"/>
  <c r="P4928" i="24"/>
  <c r="Q4927" i="24"/>
  <c r="P4927" i="24"/>
  <c r="Q4926" i="24"/>
  <c r="P4926" i="24"/>
  <c r="Q4925" i="24"/>
  <c r="P4925" i="24"/>
  <c r="Q4924" i="24"/>
  <c r="P4924" i="24"/>
  <c r="Q4923" i="24"/>
  <c r="P4923" i="24"/>
  <c r="Q4922" i="24"/>
  <c r="P4922" i="24"/>
  <c r="Q4921" i="24"/>
  <c r="P4921" i="24"/>
  <c r="Q4920" i="24"/>
  <c r="P4920" i="24"/>
  <c r="Q4919" i="24"/>
  <c r="P4919" i="24"/>
  <c r="Q4918" i="24"/>
  <c r="P4918" i="24"/>
  <c r="Q4917" i="24"/>
  <c r="P4917" i="24"/>
  <c r="Q4916" i="24"/>
  <c r="P4916" i="24"/>
  <c r="Q4915" i="24"/>
  <c r="P4915" i="24"/>
  <c r="Q4914" i="24"/>
  <c r="P4914" i="24"/>
  <c r="Q4913" i="24"/>
  <c r="P4913" i="24"/>
  <c r="Q4912" i="24"/>
  <c r="P4912" i="24"/>
  <c r="Q4911" i="24"/>
  <c r="P4911" i="24"/>
  <c r="Q4910" i="24"/>
  <c r="P4910" i="24"/>
  <c r="Q4909" i="24"/>
  <c r="P4909" i="24"/>
  <c r="Q4908" i="24"/>
  <c r="P4908" i="24"/>
  <c r="Q4907" i="24"/>
  <c r="P4907" i="24"/>
  <c r="Q4906" i="24"/>
  <c r="P4906" i="24"/>
  <c r="Q4905" i="24"/>
  <c r="P4905" i="24"/>
  <c r="Q4904" i="24"/>
  <c r="P4904" i="24"/>
  <c r="Q4903" i="24"/>
  <c r="P4903" i="24"/>
  <c r="Q4902" i="24"/>
  <c r="P4902" i="24"/>
  <c r="Q4901" i="24"/>
  <c r="P4901" i="24"/>
  <c r="Q4900" i="24"/>
  <c r="P4900" i="24"/>
  <c r="Q4899" i="24"/>
  <c r="P4899" i="24"/>
  <c r="Q4898" i="24"/>
  <c r="P4898" i="24"/>
  <c r="Q4897" i="24"/>
  <c r="P4897" i="24"/>
  <c r="Q4896" i="24"/>
  <c r="P4896" i="24"/>
  <c r="Q4895" i="24"/>
  <c r="P4895" i="24"/>
  <c r="Q4894" i="24"/>
  <c r="P4894" i="24"/>
  <c r="Q4893" i="24"/>
  <c r="P4893" i="24"/>
  <c r="Q4892" i="24"/>
  <c r="P4892" i="24"/>
  <c r="Q4891" i="24"/>
  <c r="P4891" i="24"/>
  <c r="Q4890" i="24"/>
  <c r="P4890" i="24"/>
  <c r="Q4889" i="24"/>
  <c r="P4889" i="24"/>
  <c r="Q4888" i="24"/>
  <c r="P4888" i="24"/>
  <c r="Q4887" i="24"/>
  <c r="P4887" i="24"/>
  <c r="Q4886" i="24"/>
  <c r="P4886" i="24"/>
  <c r="Q4885" i="24"/>
  <c r="P4885" i="24"/>
  <c r="Q4884" i="24"/>
  <c r="P4884" i="24"/>
  <c r="Q4883" i="24"/>
  <c r="P4883" i="24"/>
  <c r="Q4882" i="24"/>
  <c r="P4882" i="24"/>
  <c r="Q4881" i="24"/>
  <c r="P4881" i="24"/>
  <c r="Q4880" i="24"/>
  <c r="P4880" i="24"/>
  <c r="Q4879" i="24"/>
  <c r="P4879" i="24"/>
  <c r="Q4878" i="24"/>
  <c r="P4878" i="24"/>
  <c r="Q4877" i="24"/>
  <c r="P4877" i="24"/>
  <c r="Q4876" i="24"/>
  <c r="P4876" i="24"/>
  <c r="Q4875" i="24"/>
  <c r="P4875" i="24"/>
  <c r="Q4874" i="24"/>
  <c r="P4874" i="24"/>
  <c r="Q4873" i="24"/>
  <c r="P4873" i="24"/>
  <c r="Q4872" i="24"/>
  <c r="P4872" i="24"/>
  <c r="Q4871" i="24"/>
  <c r="P4871" i="24"/>
  <c r="Q4870" i="24"/>
  <c r="P4870" i="24"/>
  <c r="Q4869" i="24"/>
  <c r="P4869" i="24"/>
  <c r="Q4868" i="24"/>
  <c r="P4868" i="24"/>
  <c r="Q4867" i="24"/>
  <c r="P4867" i="24"/>
  <c r="Q4866" i="24"/>
  <c r="P4866" i="24"/>
  <c r="Q4865" i="24"/>
  <c r="P4865" i="24"/>
  <c r="Q4864" i="24"/>
  <c r="P4864" i="24"/>
  <c r="Q4863" i="24"/>
  <c r="P4863" i="24"/>
  <c r="Q4862" i="24"/>
  <c r="P4862" i="24"/>
  <c r="Q4861" i="24"/>
  <c r="P4861" i="24"/>
  <c r="Q4860" i="24"/>
  <c r="P4860" i="24"/>
  <c r="Q4859" i="24"/>
  <c r="P4859" i="24"/>
  <c r="Q4858" i="24"/>
  <c r="P4858" i="24"/>
  <c r="Q4857" i="24"/>
  <c r="P4857" i="24"/>
  <c r="Q4856" i="24"/>
  <c r="P4856" i="24"/>
  <c r="Q4855" i="24"/>
  <c r="P4855" i="24"/>
  <c r="Q4854" i="24"/>
  <c r="P4854" i="24"/>
  <c r="Q4853" i="24"/>
  <c r="P4853" i="24"/>
  <c r="Q4852" i="24"/>
  <c r="P4852" i="24"/>
  <c r="Q4851" i="24"/>
  <c r="P4851" i="24"/>
  <c r="Q4850" i="24"/>
  <c r="P4850" i="24"/>
  <c r="Q4849" i="24"/>
  <c r="P4849" i="24"/>
  <c r="Q4848" i="24"/>
  <c r="P4848" i="24"/>
  <c r="Q4847" i="24"/>
  <c r="P4847" i="24"/>
  <c r="Q4846" i="24"/>
  <c r="P4846" i="24"/>
  <c r="Q4845" i="24"/>
  <c r="P4845" i="24"/>
  <c r="Q4844" i="24"/>
  <c r="P4844" i="24"/>
  <c r="Q4843" i="24"/>
  <c r="P4843" i="24"/>
  <c r="Q4842" i="24"/>
  <c r="P4842" i="24"/>
  <c r="Q4841" i="24"/>
  <c r="P4841" i="24"/>
  <c r="Q4840" i="24"/>
  <c r="P4840" i="24"/>
  <c r="Q4839" i="24"/>
  <c r="P4839" i="24"/>
  <c r="Q4838" i="24"/>
  <c r="P4838" i="24"/>
  <c r="Q4837" i="24"/>
  <c r="P4837" i="24"/>
  <c r="Q4836" i="24"/>
  <c r="P4836" i="24"/>
  <c r="Q4835" i="24"/>
  <c r="P4835" i="24"/>
  <c r="Q4834" i="24"/>
  <c r="P4834" i="24"/>
  <c r="Q4833" i="24"/>
  <c r="P4833" i="24"/>
  <c r="Q4832" i="24"/>
  <c r="P4832" i="24"/>
  <c r="Q4831" i="24"/>
  <c r="P4831" i="24"/>
  <c r="Q4830" i="24"/>
  <c r="P4830" i="24"/>
  <c r="Q4829" i="24"/>
  <c r="P4829" i="24"/>
  <c r="Q4828" i="24"/>
  <c r="P4828" i="24"/>
  <c r="Q4827" i="24"/>
  <c r="P4827" i="24"/>
  <c r="Q4826" i="24"/>
  <c r="P4826" i="24"/>
  <c r="Q4825" i="24"/>
  <c r="P4825" i="24"/>
  <c r="Q4824" i="24"/>
  <c r="P4824" i="24"/>
  <c r="Q4823" i="24"/>
  <c r="P4823" i="24"/>
  <c r="Q4822" i="24"/>
  <c r="P4822" i="24"/>
  <c r="Q4821" i="24"/>
  <c r="P4821" i="24"/>
  <c r="Q4820" i="24"/>
  <c r="P4820" i="24"/>
  <c r="Q4819" i="24"/>
  <c r="P4819" i="24"/>
  <c r="Q4818" i="24"/>
  <c r="P4818" i="24"/>
  <c r="Q4817" i="24"/>
  <c r="P4817" i="24"/>
  <c r="Q4816" i="24"/>
  <c r="P4816" i="24"/>
  <c r="Q4815" i="24"/>
  <c r="P4815" i="24"/>
  <c r="Q4814" i="24"/>
  <c r="P4814" i="24"/>
  <c r="Q4813" i="24"/>
  <c r="P4813" i="24"/>
  <c r="Q4812" i="24"/>
  <c r="P4812" i="24"/>
  <c r="Q4811" i="24"/>
  <c r="P4811" i="24"/>
  <c r="Q4810" i="24"/>
  <c r="P4810" i="24"/>
  <c r="Q4809" i="24"/>
  <c r="P4809" i="24"/>
  <c r="Q4808" i="24"/>
  <c r="P4808" i="24"/>
  <c r="Q4807" i="24"/>
  <c r="P4807" i="24"/>
  <c r="Q4806" i="24"/>
  <c r="P4806" i="24"/>
  <c r="Q4805" i="24"/>
  <c r="P4805" i="24"/>
  <c r="Q4804" i="24"/>
  <c r="P4804" i="24"/>
  <c r="Q4803" i="24"/>
  <c r="P4803" i="24"/>
  <c r="Q4802" i="24"/>
  <c r="P4802" i="24"/>
  <c r="Q4801" i="24"/>
  <c r="P4801" i="24"/>
  <c r="Q4800" i="24"/>
  <c r="P4800" i="24"/>
  <c r="Q4799" i="24"/>
  <c r="P4799" i="24"/>
  <c r="Q4798" i="24"/>
  <c r="P4798" i="24"/>
  <c r="Q4797" i="24"/>
  <c r="P4797" i="24"/>
  <c r="Q4796" i="24"/>
  <c r="P4796" i="24"/>
  <c r="Q4795" i="24"/>
  <c r="P4795" i="24"/>
  <c r="Q4794" i="24"/>
  <c r="P4794" i="24"/>
  <c r="Q4793" i="24"/>
  <c r="P4793" i="24"/>
  <c r="Q4792" i="24"/>
  <c r="P4792" i="24"/>
  <c r="Q4791" i="24"/>
  <c r="P4791" i="24"/>
  <c r="Q4790" i="24"/>
  <c r="P4790" i="24"/>
  <c r="Q4789" i="24"/>
  <c r="P4789" i="24"/>
  <c r="Q4788" i="24"/>
  <c r="P4788" i="24"/>
  <c r="Q4787" i="24"/>
  <c r="P4787" i="24"/>
  <c r="Q4786" i="24"/>
  <c r="P4786" i="24"/>
  <c r="Q4785" i="24"/>
  <c r="P4785" i="24"/>
  <c r="Q4784" i="24"/>
  <c r="P4784" i="24"/>
  <c r="Q4783" i="24"/>
  <c r="P4783" i="24"/>
  <c r="Q4782" i="24"/>
  <c r="P4782" i="24"/>
  <c r="Q4781" i="24"/>
  <c r="P4781" i="24"/>
  <c r="Q4780" i="24"/>
  <c r="P4780" i="24"/>
  <c r="Q4779" i="24"/>
  <c r="P4779" i="24"/>
  <c r="Q4778" i="24"/>
  <c r="P4778" i="24"/>
  <c r="Q4777" i="24"/>
  <c r="P4777" i="24"/>
  <c r="Q4776" i="24"/>
  <c r="P4776" i="24"/>
  <c r="Q4775" i="24"/>
  <c r="P4775" i="24"/>
  <c r="Q4774" i="24"/>
  <c r="P4774" i="24"/>
  <c r="Q4773" i="24"/>
  <c r="P4773" i="24"/>
  <c r="Q4772" i="24"/>
  <c r="P4772" i="24"/>
  <c r="Q4771" i="24"/>
  <c r="P4771" i="24"/>
  <c r="Q4770" i="24"/>
  <c r="P4770" i="24"/>
  <c r="Q4769" i="24"/>
  <c r="P4769" i="24"/>
  <c r="Q4768" i="24"/>
  <c r="P4768" i="24"/>
  <c r="Q4767" i="24"/>
  <c r="P4767" i="24"/>
  <c r="Q4766" i="24"/>
  <c r="P4766" i="24"/>
  <c r="Q4765" i="24"/>
  <c r="P4765" i="24"/>
  <c r="Q4764" i="24"/>
  <c r="P4764" i="24"/>
  <c r="Q4763" i="24"/>
  <c r="P4763" i="24"/>
  <c r="Q4762" i="24"/>
  <c r="P4762" i="24"/>
  <c r="Q4761" i="24"/>
  <c r="P4761" i="24"/>
  <c r="Q4760" i="24"/>
  <c r="P4760" i="24"/>
  <c r="Q4759" i="24"/>
  <c r="P4759" i="24"/>
  <c r="Q4758" i="24"/>
  <c r="P4758" i="24"/>
  <c r="Q4757" i="24"/>
  <c r="P4757" i="24"/>
  <c r="Q4756" i="24"/>
  <c r="P4756" i="24"/>
  <c r="Q4755" i="24"/>
  <c r="P4755" i="24"/>
  <c r="Q4754" i="24"/>
  <c r="P4754" i="24"/>
  <c r="Q4753" i="24"/>
  <c r="P4753" i="24"/>
  <c r="Q4752" i="24"/>
  <c r="P4752" i="24"/>
  <c r="Q4751" i="24"/>
  <c r="P4751" i="24"/>
  <c r="Q4750" i="24"/>
  <c r="P4750" i="24"/>
  <c r="Q4749" i="24"/>
  <c r="P4749" i="24"/>
  <c r="Q4748" i="24"/>
  <c r="P4748" i="24"/>
  <c r="Q4747" i="24"/>
  <c r="P4747" i="24"/>
  <c r="Q4746" i="24"/>
  <c r="P4746" i="24"/>
  <c r="Q4745" i="24"/>
  <c r="P4745" i="24"/>
  <c r="Q4744" i="24"/>
  <c r="P4744" i="24"/>
  <c r="Q4743" i="24"/>
  <c r="P4743" i="24"/>
  <c r="Q4742" i="24"/>
  <c r="P4742" i="24"/>
  <c r="Q4741" i="24"/>
  <c r="P4741" i="24"/>
  <c r="Q4740" i="24"/>
  <c r="P4740" i="24"/>
  <c r="Q4739" i="24"/>
  <c r="P4739" i="24"/>
  <c r="Q4738" i="24"/>
  <c r="P4738" i="24"/>
  <c r="Q4737" i="24"/>
  <c r="P4737" i="24"/>
  <c r="Q4736" i="24"/>
  <c r="P4736" i="24"/>
  <c r="Q4735" i="24"/>
  <c r="P4735" i="24"/>
  <c r="Q4734" i="24"/>
  <c r="P4734" i="24"/>
  <c r="Q4733" i="24"/>
  <c r="P4733" i="24"/>
  <c r="Q4732" i="24"/>
  <c r="P4732" i="24"/>
  <c r="Q4731" i="24"/>
  <c r="P4731" i="24"/>
  <c r="Q4730" i="24"/>
  <c r="P4730" i="24"/>
  <c r="Q4729" i="24"/>
  <c r="P4729" i="24"/>
  <c r="Q4728" i="24"/>
  <c r="P4728" i="24"/>
  <c r="Q4727" i="24"/>
  <c r="P4727" i="24"/>
  <c r="Q4726" i="24"/>
  <c r="P4726" i="24"/>
  <c r="Q4725" i="24"/>
  <c r="P4725" i="24"/>
  <c r="Q4724" i="24"/>
  <c r="P4724" i="24"/>
  <c r="Q4723" i="24"/>
  <c r="P4723" i="24"/>
  <c r="Q4722" i="24"/>
  <c r="P4722" i="24"/>
  <c r="Q4721" i="24"/>
  <c r="P4721" i="24"/>
  <c r="Q4720" i="24"/>
  <c r="P4720" i="24"/>
  <c r="Q4719" i="24"/>
  <c r="P4719" i="24"/>
  <c r="Q4718" i="24"/>
  <c r="P4718" i="24"/>
  <c r="Q4717" i="24"/>
  <c r="P4717" i="24"/>
  <c r="Q4716" i="24"/>
  <c r="P4716" i="24"/>
  <c r="Q4715" i="24"/>
  <c r="P4715" i="24"/>
  <c r="Q4714" i="24"/>
  <c r="P4714" i="24"/>
  <c r="Q4713" i="24"/>
  <c r="P4713" i="24"/>
  <c r="Q4712" i="24"/>
  <c r="P4712" i="24"/>
  <c r="Q4711" i="24"/>
  <c r="P4711" i="24"/>
  <c r="Q4710" i="24"/>
  <c r="P4710" i="24"/>
  <c r="Q4709" i="24"/>
  <c r="P4709" i="24"/>
  <c r="Q4708" i="24"/>
  <c r="P4708" i="24"/>
  <c r="Q4707" i="24"/>
  <c r="P4707" i="24"/>
  <c r="Q4706" i="24"/>
  <c r="P4706" i="24"/>
  <c r="Q4705" i="24"/>
  <c r="P4705" i="24"/>
  <c r="Q4704" i="24"/>
  <c r="P4704" i="24"/>
  <c r="Q4703" i="24"/>
  <c r="P4703" i="24"/>
  <c r="Q4702" i="24"/>
  <c r="P4702" i="24"/>
  <c r="Q4701" i="24"/>
  <c r="P4701" i="24"/>
  <c r="Q4700" i="24"/>
  <c r="P4700" i="24"/>
  <c r="Q4699" i="24"/>
  <c r="P4699" i="24"/>
  <c r="Q4698" i="24"/>
  <c r="P4698" i="24"/>
  <c r="Q4697" i="24"/>
  <c r="P4697" i="24"/>
  <c r="Q4696" i="24"/>
  <c r="P4696" i="24"/>
  <c r="Q4695" i="24"/>
  <c r="P4695" i="24"/>
  <c r="Q4694" i="24"/>
  <c r="P4694" i="24"/>
  <c r="Q4693" i="24"/>
  <c r="P4693" i="24"/>
  <c r="Q4692" i="24"/>
  <c r="P4692" i="24"/>
  <c r="Q4691" i="24"/>
  <c r="P4691" i="24"/>
  <c r="Q4690" i="24"/>
  <c r="P4690" i="24"/>
  <c r="Q4689" i="24"/>
  <c r="P4689" i="24"/>
  <c r="Q4688" i="24"/>
  <c r="P4688" i="24"/>
  <c r="Q4687" i="24"/>
  <c r="P4687" i="24"/>
  <c r="Q4686" i="24"/>
  <c r="P4686" i="24"/>
  <c r="Q4685" i="24"/>
  <c r="P4685" i="24"/>
  <c r="Q4684" i="24"/>
  <c r="P4684" i="24"/>
  <c r="Q4683" i="24"/>
  <c r="P4683" i="24"/>
  <c r="Q4682" i="24"/>
  <c r="P4682" i="24"/>
  <c r="Q4681" i="24"/>
  <c r="P4681" i="24"/>
  <c r="Q4680" i="24"/>
  <c r="P4680" i="24"/>
  <c r="Q4679" i="24"/>
  <c r="P4679" i="24"/>
  <c r="Q4678" i="24"/>
  <c r="P4678" i="24"/>
  <c r="Q4677" i="24"/>
  <c r="P4677" i="24"/>
  <c r="Q4676" i="24"/>
  <c r="P4676" i="24"/>
  <c r="Q4675" i="24"/>
  <c r="P4675" i="24"/>
  <c r="Q4674" i="24"/>
  <c r="P4674" i="24"/>
  <c r="Q4673" i="24"/>
  <c r="P4673" i="24"/>
  <c r="Q4672" i="24"/>
  <c r="P4672" i="24"/>
  <c r="Q4671" i="24"/>
  <c r="P4671" i="24"/>
  <c r="Q4670" i="24"/>
  <c r="P4670" i="24"/>
  <c r="Q4669" i="24"/>
  <c r="P4669" i="24"/>
  <c r="Q4668" i="24"/>
  <c r="P4668" i="24"/>
  <c r="Q4667" i="24"/>
  <c r="P4667" i="24"/>
  <c r="Q4666" i="24"/>
  <c r="P4666" i="24"/>
  <c r="Q4665" i="24"/>
  <c r="P4665" i="24"/>
  <c r="Q4664" i="24"/>
  <c r="P4664" i="24"/>
  <c r="Q4663" i="24"/>
  <c r="P4663" i="24"/>
  <c r="Q4662" i="24"/>
  <c r="P4662" i="24"/>
  <c r="Q4661" i="24"/>
  <c r="P4661" i="24"/>
  <c r="Q4660" i="24"/>
  <c r="P4660" i="24"/>
  <c r="Q4659" i="24"/>
  <c r="P4659" i="24"/>
  <c r="Q4658" i="24"/>
  <c r="P4658" i="24"/>
  <c r="Q4657" i="24"/>
  <c r="P4657" i="24"/>
  <c r="Q4656" i="24"/>
  <c r="P4656" i="24"/>
  <c r="Q4655" i="24"/>
  <c r="P4655" i="24"/>
  <c r="Q4654" i="24"/>
  <c r="P4654" i="24"/>
  <c r="Q4653" i="24"/>
  <c r="P4653" i="24"/>
  <c r="Q4652" i="24"/>
  <c r="P4652" i="24"/>
  <c r="Q4651" i="24"/>
  <c r="P4651" i="24"/>
  <c r="Q4650" i="24"/>
  <c r="P4650" i="24"/>
  <c r="Q4649" i="24"/>
  <c r="P4649" i="24"/>
  <c r="Q4648" i="24"/>
  <c r="P4648" i="24"/>
  <c r="Q4647" i="24"/>
  <c r="P4647" i="24"/>
  <c r="Q4646" i="24"/>
  <c r="P4646" i="24"/>
  <c r="Q4645" i="24"/>
  <c r="P4645" i="24"/>
  <c r="Q4644" i="24"/>
  <c r="P4644" i="24"/>
  <c r="Q4643" i="24"/>
  <c r="P4643" i="24"/>
  <c r="Q4642" i="24"/>
  <c r="P4642" i="24"/>
  <c r="Q4641" i="24"/>
  <c r="P4641" i="24"/>
  <c r="Q4640" i="24"/>
  <c r="P4640" i="24"/>
  <c r="Q4639" i="24"/>
  <c r="P4639" i="24"/>
  <c r="Q4638" i="24"/>
  <c r="P4638" i="24"/>
  <c r="Q4637" i="24"/>
  <c r="P4637" i="24"/>
  <c r="Q4636" i="24"/>
  <c r="P4636" i="24"/>
  <c r="Q4635" i="24"/>
  <c r="P4635" i="24"/>
  <c r="Q4634" i="24"/>
  <c r="P4634" i="24"/>
  <c r="Q4633" i="24"/>
  <c r="P4633" i="24"/>
  <c r="Q4632" i="24"/>
  <c r="P4632" i="24"/>
  <c r="Q4631" i="24"/>
  <c r="P4631" i="24"/>
  <c r="Q4630" i="24"/>
  <c r="P4630" i="24"/>
  <c r="Q4629" i="24"/>
  <c r="P4629" i="24"/>
  <c r="Q4628" i="24"/>
  <c r="P4628" i="24"/>
  <c r="Q4627" i="24"/>
  <c r="P4627" i="24"/>
  <c r="Q4626" i="24"/>
  <c r="P4626" i="24"/>
  <c r="Q4625" i="24"/>
  <c r="P4625" i="24"/>
  <c r="Q4624" i="24"/>
  <c r="P4624" i="24"/>
  <c r="Q4623" i="24"/>
  <c r="P4623" i="24"/>
  <c r="Q4622" i="24"/>
  <c r="P4622" i="24"/>
  <c r="Q4621" i="24"/>
  <c r="P4621" i="24"/>
  <c r="Q4620" i="24"/>
  <c r="P4620" i="24"/>
  <c r="Q4619" i="24"/>
  <c r="P4619" i="24"/>
  <c r="Q4618" i="24"/>
  <c r="P4618" i="24"/>
  <c r="Q4617" i="24"/>
  <c r="P4617" i="24"/>
  <c r="Q4616" i="24"/>
  <c r="P4616" i="24"/>
  <c r="Q4615" i="24"/>
  <c r="P4615" i="24"/>
  <c r="Q4614" i="24"/>
  <c r="P4614" i="24"/>
  <c r="Q4613" i="24"/>
  <c r="P4613" i="24"/>
  <c r="Q4612" i="24"/>
  <c r="P4612" i="24"/>
  <c r="Q4611" i="24"/>
  <c r="P4611" i="24"/>
  <c r="Q4610" i="24"/>
  <c r="P4610" i="24"/>
  <c r="Q4609" i="24"/>
  <c r="P4609" i="24"/>
  <c r="Q4608" i="24"/>
  <c r="P4608" i="24"/>
  <c r="Q4607" i="24"/>
  <c r="P4607" i="24"/>
  <c r="Q4606" i="24"/>
  <c r="P4606" i="24"/>
  <c r="Q4605" i="24"/>
  <c r="P4605" i="24"/>
  <c r="Q4604" i="24"/>
  <c r="P4604" i="24"/>
  <c r="Q4603" i="24"/>
  <c r="P4603" i="24"/>
  <c r="Q4602" i="24"/>
  <c r="P4602" i="24"/>
  <c r="Q4601" i="24"/>
  <c r="P4601" i="24"/>
  <c r="Q4600" i="24"/>
  <c r="P4600" i="24"/>
  <c r="Q4599" i="24"/>
  <c r="P4599" i="24"/>
  <c r="Q4598" i="24"/>
  <c r="P4598" i="24"/>
  <c r="Q4597" i="24"/>
  <c r="P4597" i="24"/>
  <c r="Q4596" i="24"/>
  <c r="P4596" i="24"/>
  <c r="Q4595" i="24"/>
  <c r="P4595" i="24"/>
  <c r="Q4594" i="24"/>
  <c r="P4594" i="24"/>
  <c r="Q4593" i="24"/>
  <c r="P4593" i="24"/>
  <c r="Q4592" i="24"/>
  <c r="P4592" i="24"/>
  <c r="Q4591" i="24"/>
  <c r="P4591" i="24"/>
  <c r="Q4590" i="24"/>
  <c r="P4590" i="24"/>
  <c r="Q4589" i="24"/>
  <c r="P4589" i="24"/>
  <c r="Q4588" i="24"/>
  <c r="P4588" i="24"/>
  <c r="Q4587" i="24"/>
  <c r="P4587" i="24"/>
  <c r="Q4586" i="24"/>
  <c r="P4586" i="24"/>
  <c r="Q4585" i="24"/>
  <c r="P4585" i="24"/>
  <c r="Q4584" i="24"/>
  <c r="P4584" i="24"/>
  <c r="Q4583" i="24"/>
  <c r="P4583" i="24"/>
  <c r="Q4582" i="24"/>
  <c r="P4582" i="24"/>
  <c r="Q4581" i="24"/>
  <c r="P4581" i="24"/>
  <c r="Q4580" i="24"/>
  <c r="P4580" i="24"/>
  <c r="Q4579" i="24"/>
  <c r="P4579" i="24"/>
  <c r="Q4578" i="24"/>
  <c r="P4578" i="24"/>
  <c r="N4929" i="24"/>
  <c r="N4928" i="24"/>
  <c r="N4927" i="24"/>
  <c r="N4926" i="24"/>
  <c r="N4925" i="24"/>
  <c r="N4924" i="24"/>
  <c r="N4923" i="24"/>
  <c r="N4922" i="24"/>
  <c r="N4921" i="24"/>
  <c r="N4920" i="24"/>
  <c r="N4919" i="24"/>
  <c r="N4918" i="24"/>
  <c r="N4917" i="24"/>
  <c r="N4916" i="24"/>
  <c r="N4915" i="24"/>
  <c r="N4914" i="24"/>
  <c r="N4913" i="24"/>
  <c r="N4912" i="24"/>
  <c r="N4911" i="24"/>
  <c r="N4910" i="24"/>
  <c r="N4909" i="24"/>
  <c r="N4908" i="24"/>
  <c r="N4907" i="24"/>
  <c r="N4906" i="24"/>
  <c r="N4905" i="24"/>
  <c r="N4904" i="24"/>
  <c r="N4903" i="24"/>
  <c r="N4902" i="24"/>
  <c r="N4901" i="24"/>
  <c r="N4900" i="24"/>
  <c r="N4899" i="24"/>
  <c r="N4898" i="24"/>
  <c r="N4897" i="24"/>
  <c r="N4896" i="24"/>
  <c r="N4895" i="24"/>
  <c r="N4894" i="24"/>
  <c r="N4893" i="24"/>
  <c r="N4892" i="24"/>
  <c r="N4891" i="24"/>
  <c r="N4890" i="24"/>
  <c r="N4889" i="24"/>
  <c r="N4888" i="24"/>
  <c r="N4887" i="24"/>
  <c r="N4886" i="24"/>
  <c r="N4885" i="24"/>
  <c r="N4884" i="24"/>
  <c r="N4883" i="24"/>
  <c r="N4882" i="24"/>
  <c r="N4879" i="24"/>
  <c r="N4878" i="24"/>
  <c r="N4877" i="24"/>
  <c r="N4876" i="24"/>
  <c r="N4875" i="24"/>
  <c r="N4874" i="24"/>
  <c r="N4873" i="24"/>
  <c r="N4872" i="24"/>
  <c r="N4871" i="24"/>
  <c r="N4870" i="24"/>
  <c r="N4869" i="24"/>
  <c r="N4868" i="24"/>
  <c r="N4867" i="24"/>
  <c r="N4866" i="24"/>
  <c r="N4865" i="24"/>
  <c r="N4864" i="24"/>
  <c r="N4863" i="24"/>
  <c r="N4862" i="24"/>
  <c r="N4861" i="24"/>
  <c r="N4860" i="24"/>
  <c r="N4859" i="24"/>
  <c r="N4858" i="24"/>
  <c r="N4857" i="24"/>
  <c r="N4856" i="24"/>
  <c r="N4855" i="24"/>
  <c r="N4854" i="24"/>
  <c r="N4853" i="24"/>
  <c r="N4852" i="24"/>
  <c r="N4851" i="24"/>
  <c r="N4850" i="24"/>
  <c r="N4849" i="24"/>
  <c r="N4848" i="24"/>
  <c r="N4847" i="24"/>
  <c r="N4846" i="24"/>
  <c r="N4845" i="24"/>
  <c r="N4844" i="24"/>
  <c r="N4843" i="24"/>
  <c r="N4842" i="24"/>
  <c r="N4841" i="24"/>
  <c r="N4840" i="24"/>
  <c r="N4839" i="24"/>
  <c r="N4838" i="24"/>
  <c r="N4837" i="24"/>
  <c r="N4836" i="24"/>
  <c r="N4835" i="24"/>
  <c r="N4834" i="24"/>
  <c r="N4833" i="24"/>
  <c r="N4832" i="24"/>
  <c r="N4831" i="24"/>
  <c r="N4830" i="24"/>
  <c r="N4829" i="24"/>
  <c r="N4828" i="24"/>
  <c r="N4827" i="24"/>
  <c r="N4826" i="24"/>
  <c r="N4825" i="24"/>
  <c r="N4824" i="24"/>
  <c r="N4823" i="24"/>
  <c r="N4822" i="24"/>
  <c r="N4821" i="24"/>
  <c r="N4820" i="24"/>
  <c r="N4819" i="24"/>
  <c r="N4818" i="24"/>
  <c r="N4817" i="24"/>
  <c r="N4816" i="24"/>
  <c r="N4815" i="24"/>
  <c r="N4814" i="24"/>
  <c r="N4813" i="24"/>
  <c r="N4812" i="24"/>
  <c r="N4811" i="24"/>
  <c r="N4810" i="24"/>
  <c r="N4809" i="24"/>
  <c r="N4808" i="24"/>
  <c r="N4807" i="24"/>
  <c r="N4806" i="24"/>
  <c r="N4805" i="24"/>
  <c r="N4804" i="24"/>
  <c r="N4803" i="24"/>
  <c r="N4802" i="24"/>
  <c r="N4801" i="24"/>
  <c r="N4800" i="24"/>
  <c r="N4799" i="24"/>
  <c r="N4798" i="24"/>
  <c r="N4797" i="24"/>
  <c r="N4796" i="24"/>
  <c r="N4795" i="24"/>
  <c r="N4794" i="24"/>
  <c r="N4793" i="24"/>
  <c r="N4792" i="24"/>
  <c r="N4791" i="24"/>
  <c r="N4790" i="24"/>
  <c r="N4789" i="24"/>
  <c r="N4788" i="24"/>
  <c r="N4787" i="24"/>
  <c r="N4786" i="24"/>
  <c r="N4785" i="24"/>
  <c r="N4784" i="24"/>
  <c r="N4783" i="24"/>
  <c r="N4782" i="24"/>
  <c r="N4781" i="24"/>
  <c r="N4780" i="24"/>
  <c r="N4779" i="24"/>
  <c r="N4778" i="24"/>
  <c r="N4777" i="24"/>
  <c r="N4776" i="24"/>
  <c r="N4775" i="24"/>
  <c r="N4774" i="24"/>
  <c r="N4773" i="24"/>
  <c r="N4772" i="24"/>
  <c r="N4771" i="24"/>
  <c r="N4770" i="24"/>
  <c r="N4769" i="24"/>
  <c r="N4768" i="24"/>
  <c r="N4767" i="24"/>
  <c r="N4766" i="24"/>
  <c r="N4765" i="24"/>
  <c r="N4764" i="24"/>
  <c r="N4763" i="24"/>
  <c r="N4762" i="24"/>
  <c r="N4761" i="24"/>
  <c r="N4760" i="24"/>
  <c r="N4759" i="24"/>
  <c r="N4758" i="24"/>
  <c r="N4757" i="24"/>
  <c r="N4756" i="24"/>
  <c r="N4755" i="24"/>
  <c r="N4754" i="24"/>
  <c r="N4753" i="24"/>
  <c r="N4752" i="24"/>
  <c r="N4751" i="24"/>
  <c r="N4750" i="24"/>
  <c r="N4749" i="24"/>
  <c r="N4748" i="24"/>
  <c r="N4747" i="24"/>
  <c r="N4746" i="24"/>
  <c r="N4745" i="24"/>
  <c r="N4744" i="24"/>
  <c r="N4743" i="24"/>
  <c r="N4742" i="24"/>
  <c r="N4741" i="24"/>
  <c r="N4740" i="24"/>
  <c r="N4739" i="24"/>
  <c r="N4738" i="24"/>
  <c r="N4737" i="24"/>
  <c r="N4736" i="24"/>
  <c r="N4735" i="24"/>
  <c r="N4734" i="24"/>
  <c r="N4733" i="24"/>
  <c r="N4732" i="24"/>
  <c r="N4731" i="24"/>
  <c r="N4730" i="24"/>
  <c r="N4729" i="24"/>
  <c r="N4728" i="24"/>
  <c r="N4727" i="24"/>
  <c r="N4726" i="24"/>
  <c r="N4725" i="24"/>
  <c r="N4724" i="24"/>
  <c r="N4723" i="24"/>
  <c r="N4722" i="24"/>
  <c r="N4721" i="24"/>
  <c r="N4720" i="24"/>
  <c r="N4719" i="24"/>
  <c r="N4718" i="24"/>
  <c r="N4717" i="24"/>
  <c r="N4716" i="24"/>
  <c r="N4715" i="24"/>
  <c r="N4714" i="24"/>
  <c r="N4713" i="24"/>
  <c r="N4712" i="24"/>
  <c r="N4711" i="24"/>
  <c r="N4710" i="24"/>
  <c r="N4709" i="24"/>
  <c r="N4708" i="24"/>
  <c r="N4707" i="24"/>
  <c r="N4706" i="24"/>
  <c r="N4705" i="24"/>
  <c r="N4704" i="24"/>
  <c r="N4703" i="24"/>
  <c r="N4702" i="24"/>
  <c r="N4701" i="24"/>
  <c r="N4700" i="24"/>
  <c r="N4699" i="24"/>
  <c r="N4698" i="24"/>
  <c r="N4697" i="24"/>
  <c r="N4696" i="24"/>
  <c r="N4695" i="24"/>
  <c r="N4694" i="24"/>
  <c r="N4693" i="24"/>
  <c r="N4692" i="24"/>
  <c r="N4691" i="24"/>
  <c r="N4690" i="24"/>
  <c r="N4689" i="24"/>
  <c r="N4688" i="24"/>
  <c r="N4687" i="24"/>
  <c r="N4686" i="24"/>
  <c r="N4685" i="24"/>
  <c r="N4684" i="24"/>
  <c r="N4683" i="24"/>
  <c r="N4682" i="24"/>
  <c r="N4681" i="24"/>
  <c r="N4680" i="24"/>
  <c r="N4679" i="24"/>
  <c r="N4678" i="24"/>
  <c r="N4677" i="24"/>
  <c r="N4676" i="24"/>
  <c r="N4675" i="24"/>
  <c r="N4674" i="24"/>
  <c r="N4673" i="24"/>
  <c r="N4672" i="24"/>
  <c r="N4671" i="24"/>
  <c r="N4670" i="24"/>
  <c r="N4669" i="24"/>
  <c r="N4668" i="24"/>
  <c r="N4667" i="24"/>
  <c r="N4666" i="24"/>
  <c r="N4665" i="24"/>
  <c r="N4664" i="24"/>
  <c r="N4663" i="24"/>
  <c r="N4662" i="24"/>
  <c r="N4661" i="24"/>
  <c r="N4660" i="24"/>
  <c r="N4659" i="24"/>
  <c r="N4658" i="24"/>
  <c r="N4657" i="24"/>
  <c r="N4656" i="24"/>
  <c r="N4655" i="24"/>
  <c r="N4654" i="24"/>
  <c r="N4653" i="24"/>
  <c r="N4652" i="24"/>
  <c r="N4651" i="24"/>
  <c r="N4650" i="24"/>
  <c r="N4649" i="24"/>
  <c r="N4648" i="24"/>
  <c r="N4647" i="24"/>
  <c r="N4646" i="24"/>
  <c r="N4645" i="24"/>
  <c r="N4644" i="24"/>
  <c r="N4643" i="24"/>
  <c r="N4642" i="24"/>
  <c r="N4641" i="24"/>
  <c r="N4640" i="24"/>
  <c r="N4639" i="24"/>
  <c r="N4638" i="24"/>
  <c r="N4637" i="24"/>
  <c r="N4636" i="24"/>
  <c r="N4635" i="24"/>
  <c r="N4634" i="24"/>
  <c r="N4633" i="24"/>
  <c r="N4632" i="24"/>
  <c r="N4631" i="24"/>
  <c r="N4630" i="24"/>
  <c r="N4629" i="24"/>
  <c r="N4628" i="24"/>
  <c r="N4627" i="24"/>
  <c r="N4626" i="24"/>
  <c r="N4625" i="24"/>
  <c r="N4624" i="24"/>
  <c r="N4623" i="24"/>
  <c r="N4622" i="24"/>
  <c r="N4621" i="24"/>
  <c r="N4620" i="24"/>
  <c r="N4619" i="24"/>
  <c r="N4618" i="24"/>
  <c r="N4617" i="24"/>
  <c r="N4616" i="24"/>
  <c r="N4615" i="24"/>
  <c r="N4614" i="24"/>
  <c r="N4613" i="24"/>
  <c r="N4612" i="24"/>
  <c r="N4611" i="24"/>
  <c r="N4610" i="24"/>
  <c r="N4609" i="24"/>
  <c r="N4608" i="24"/>
  <c r="N4607" i="24"/>
  <c r="N4606" i="24"/>
  <c r="N4605" i="24"/>
  <c r="N4604" i="24"/>
  <c r="N4603" i="24"/>
  <c r="N4602" i="24"/>
  <c r="N4601" i="24"/>
  <c r="N4600" i="24"/>
  <c r="N4599" i="24"/>
  <c r="N4598" i="24"/>
  <c r="N4597" i="24"/>
  <c r="N4596" i="24"/>
  <c r="N4595" i="24"/>
  <c r="N4594" i="24"/>
  <c r="N4593" i="24"/>
  <c r="N4592" i="24"/>
  <c r="N4591" i="24"/>
  <c r="N4590" i="24"/>
  <c r="N4589" i="24"/>
  <c r="N4588" i="24"/>
  <c r="N4587" i="24"/>
  <c r="N4586" i="24"/>
  <c r="N4585" i="24"/>
  <c r="N4584" i="24"/>
  <c r="N4583" i="24"/>
  <c r="N4582" i="24"/>
  <c r="N4581" i="24"/>
  <c r="N4580" i="24"/>
  <c r="N4579" i="24"/>
  <c r="N4578" i="24"/>
  <c r="B15" i="25"/>
  <c r="C15" i="25"/>
  <c r="C239" i="9"/>
  <c r="B239" i="9"/>
  <c r="C238" i="9"/>
  <c r="B238" i="9"/>
  <c r="C237" i="9"/>
  <c r="B237" i="9"/>
  <c r="C236" i="9"/>
  <c r="B236" i="9"/>
  <c r="C235" i="9"/>
  <c r="B235" i="9"/>
  <c r="C234" i="9"/>
  <c r="B234" i="9"/>
  <c r="C233" i="9"/>
  <c r="B233" i="9"/>
  <c r="C232" i="9"/>
  <c r="B232" i="9"/>
  <c r="C231" i="9"/>
  <c r="B231" i="9"/>
  <c r="C230" i="9"/>
  <c r="B230" i="9"/>
  <c r="C229" i="9"/>
  <c r="B229" i="9"/>
  <c r="C228" i="9"/>
  <c r="B228" i="9"/>
  <c r="C227" i="9"/>
  <c r="B227" i="9"/>
  <c r="C226" i="9"/>
  <c r="B226" i="9"/>
  <c r="C225" i="9"/>
  <c r="B225" i="9"/>
  <c r="C224" i="9"/>
  <c r="B224" i="9"/>
  <c r="C223" i="9"/>
  <c r="B223" i="9"/>
  <c r="H93" i="20" l="1"/>
  <c r="G93" i="20"/>
  <c r="H92" i="20"/>
  <c r="G92" i="20"/>
  <c r="H91" i="20"/>
  <c r="G91" i="20"/>
  <c r="H90" i="20"/>
  <c r="G90" i="20"/>
  <c r="C23" i="5"/>
  <c r="B23" i="5"/>
  <c r="G298" i="3"/>
  <c r="F298" i="3"/>
  <c r="G297" i="3"/>
  <c r="F297" i="3"/>
  <c r="G296" i="3"/>
  <c r="F296" i="3"/>
  <c r="G295" i="3"/>
  <c r="F295" i="3"/>
  <c r="G294" i="3"/>
  <c r="F294" i="3"/>
  <c r="G293" i="3"/>
  <c r="F293" i="3"/>
  <c r="G292" i="3"/>
  <c r="F292" i="3"/>
  <c r="G291" i="3"/>
  <c r="F291" i="3"/>
  <c r="G290" i="3"/>
  <c r="F290" i="3"/>
  <c r="B34" i="1"/>
  <c r="C34" i="1"/>
  <c r="X428" i="22"/>
  <c r="V428" i="22"/>
  <c r="T428" i="22"/>
  <c r="R428" i="22"/>
  <c r="Q428" i="22"/>
  <c r="P428" i="22"/>
  <c r="O428" i="22"/>
  <c r="U434" i="22" s="1"/>
  <c r="E294" i="21"/>
  <c r="G294" i="21"/>
  <c r="C294" i="21"/>
  <c r="C3" i="10"/>
  <c r="C4" i="10" s="1"/>
  <c r="C5" i="10" s="1"/>
  <c r="C6" i="10" s="1"/>
  <c r="C7" i="10" s="1"/>
  <c r="C8" i="10" s="1"/>
  <c r="C9" i="10" s="1"/>
  <c r="E3" i="10"/>
  <c r="E4" i="10" s="1"/>
  <c r="E5" i="10" s="1"/>
  <c r="E6" i="10" s="1"/>
  <c r="E7" i="10" s="1"/>
  <c r="E8" i="10" s="1"/>
  <c r="E9" i="10" s="1"/>
  <c r="F380" i="10"/>
  <c r="F379" i="10"/>
  <c r="D421" i="6"/>
  <c r="F355" i="17"/>
  <c r="D355" i="17"/>
  <c r="C355" i="17"/>
  <c r="S434" i="22" l="1"/>
  <c r="W434" i="22"/>
  <c r="X427" i="22"/>
  <c r="V427" i="22"/>
  <c r="T427" i="22"/>
  <c r="R427" i="22"/>
  <c r="Q427" i="22"/>
  <c r="P427" i="22"/>
  <c r="W433" i="22" s="1"/>
  <c r="O427" i="22"/>
  <c r="E293" i="21"/>
  <c r="C293" i="21"/>
  <c r="G293" i="21"/>
  <c r="F378" i="10"/>
  <c r="D420" i="6"/>
  <c r="H354" i="17"/>
  <c r="F354" i="17"/>
  <c r="D354" i="17"/>
  <c r="C354" i="17"/>
  <c r="U433" i="22" l="1"/>
  <c r="S433" i="22"/>
  <c r="X426" i="22"/>
  <c r="X425" i="22"/>
  <c r="X424" i="22"/>
  <c r="X423" i="22"/>
  <c r="V426" i="22"/>
  <c r="T426" i="22"/>
  <c r="R426" i="22"/>
  <c r="Q426" i="22"/>
  <c r="P426" i="22"/>
  <c r="O426" i="22"/>
  <c r="U432" i="22" s="1"/>
  <c r="E292" i="21"/>
  <c r="G292" i="21"/>
  <c r="C292" i="21"/>
  <c r="F377" i="10"/>
  <c r="S432" i="22" l="1"/>
  <c r="W432" i="22"/>
  <c r="D419" i="6"/>
  <c r="H353" i="17"/>
  <c r="F353" i="17"/>
  <c r="D353" i="17"/>
  <c r="C353" i="17"/>
  <c r="V425" i="22" l="1"/>
  <c r="T425" i="22"/>
  <c r="R425" i="22"/>
  <c r="Q425" i="22"/>
  <c r="P425" i="22"/>
  <c r="O425" i="22"/>
  <c r="U431" i="22" s="1"/>
  <c r="E291" i="21"/>
  <c r="G291" i="21"/>
  <c r="C291" i="21"/>
  <c r="F376" i="10"/>
  <c r="D418" i="6"/>
  <c r="H352" i="17"/>
  <c r="F352" i="17"/>
  <c r="D352" i="17"/>
  <c r="C352" i="17"/>
  <c r="W431" i="22" l="1"/>
  <c r="S431" i="22"/>
  <c r="H351" i="17"/>
  <c r="F351" i="17"/>
  <c r="D351" i="17"/>
  <c r="C351" i="17"/>
  <c r="V424" i="22"/>
  <c r="T424" i="22"/>
  <c r="R424" i="22"/>
  <c r="Q424" i="22"/>
  <c r="P424" i="22"/>
  <c r="W430" i="22" s="1"/>
  <c r="O424" i="22"/>
  <c r="G290" i="21"/>
  <c r="E290" i="21"/>
  <c r="C290" i="21"/>
  <c r="D417" i="6"/>
  <c r="U430" i="22" l="1"/>
  <c r="S430" i="22"/>
  <c r="V423" i="22"/>
  <c r="T423" i="22"/>
  <c r="R423" i="22"/>
  <c r="Q423" i="22"/>
  <c r="P423" i="22"/>
  <c r="O423" i="22"/>
  <c r="U429" i="22" s="1"/>
  <c r="W429" i="22" l="1"/>
  <c r="S429" i="22"/>
  <c r="E289" i="21"/>
  <c r="G289" i="21"/>
  <c r="C289" i="21"/>
  <c r="F375" i="10"/>
  <c r="F374" i="10"/>
  <c r="D416" i="6"/>
  <c r="H350" i="17"/>
  <c r="F350" i="17"/>
  <c r="D350" i="17"/>
  <c r="C350" i="17"/>
  <c r="H349" i="17" l="1"/>
  <c r="F349" i="17"/>
  <c r="D349" i="17"/>
  <c r="C349" i="17"/>
  <c r="X422" i="22"/>
  <c r="V422" i="22"/>
  <c r="T422" i="22"/>
  <c r="R422" i="22"/>
  <c r="Q422" i="22"/>
  <c r="P422" i="22"/>
  <c r="O422" i="22"/>
  <c r="U428" i="22" s="1"/>
  <c r="G288" i="21"/>
  <c r="E288" i="21"/>
  <c r="C288" i="21"/>
  <c r="F373" i="10"/>
  <c r="D415" i="6"/>
  <c r="W428" i="22" l="1"/>
  <c r="S428" i="22"/>
  <c r="Q4577" i="24"/>
  <c r="P4577" i="24"/>
  <c r="Q4576" i="24"/>
  <c r="P4576" i="24"/>
  <c r="Q4575" i="24"/>
  <c r="P4575" i="24"/>
  <c r="Q4574" i="24"/>
  <c r="P4574" i="24"/>
  <c r="Q4573" i="24"/>
  <c r="P4573" i="24"/>
  <c r="Q4572" i="24"/>
  <c r="P4572" i="24"/>
  <c r="Q4571" i="24"/>
  <c r="P4571" i="24"/>
  <c r="Q4570" i="24"/>
  <c r="P4570" i="24"/>
  <c r="Q4569" i="24"/>
  <c r="P4569" i="24"/>
  <c r="Q4568" i="24"/>
  <c r="P4568" i="24"/>
  <c r="Q4567" i="24"/>
  <c r="P4567" i="24"/>
  <c r="Q4566" i="24"/>
  <c r="P4566" i="24"/>
  <c r="Q4565" i="24"/>
  <c r="P4565" i="24"/>
  <c r="Q4564" i="24"/>
  <c r="P4564" i="24"/>
  <c r="Q4563" i="24"/>
  <c r="P4563" i="24"/>
  <c r="Q4562" i="24"/>
  <c r="P4562" i="24"/>
  <c r="Q4561" i="24"/>
  <c r="P4561" i="24"/>
  <c r="Q4560" i="24"/>
  <c r="P4560" i="24"/>
  <c r="Q4559" i="24"/>
  <c r="P4559" i="24"/>
  <c r="Q4558" i="24"/>
  <c r="P4558" i="24"/>
  <c r="Q4557" i="24"/>
  <c r="P4557" i="24"/>
  <c r="Q4556" i="24"/>
  <c r="P4556" i="24"/>
  <c r="Q4555" i="24"/>
  <c r="P4555" i="24"/>
  <c r="Q4554" i="24"/>
  <c r="P4554" i="24"/>
  <c r="Q4553" i="24"/>
  <c r="P4553" i="24"/>
  <c r="Q4552" i="24"/>
  <c r="P4552" i="24"/>
  <c r="Q4551" i="24"/>
  <c r="P4551" i="24"/>
  <c r="Q4550" i="24"/>
  <c r="P4550" i="24"/>
  <c r="Q4549" i="24"/>
  <c r="P4549" i="24"/>
  <c r="Q4548" i="24"/>
  <c r="P4548" i="24"/>
  <c r="Q4547" i="24"/>
  <c r="P4547" i="24"/>
  <c r="Q4546" i="24"/>
  <c r="P4546" i="24"/>
  <c r="Q4545" i="24"/>
  <c r="P4545" i="24"/>
  <c r="Q4544" i="24"/>
  <c r="P4544" i="24"/>
  <c r="Q4543" i="24"/>
  <c r="P4543" i="24"/>
  <c r="Q4542" i="24"/>
  <c r="P4542" i="24"/>
  <c r="Q4541" i="24"/>
  <c r="P4541" i="24"/>
  <c r="Q4540" i="24"/>
  <c r="P4540" i="24"/>
  <c r="Q4539" i="24"/>
  <c r="P4539" i="24"/>
  <c r="Q4538" i="24"/>
  <c r="P4538" i="24"/>
  <c r="Q4537" i="24"/>
  <c r="P4537" i="24"/>
  <c r="Q4536" i="24"/>
  <c r="P4536" i="24"/>
  <c r="Q4535" i="24"/>
  <c r="P4535" i="24"/>
  <c r="Q4534" i="24"/>
  <c r="P4534" i="24"/>
  <c r="Q4533" i="24"/>
  <c r="P4533" i="24"/>
  <c r="Q4532" i="24"/>
  <c r="P4532" i="24"/>
  <c r="Q4531" i="24"/>
  <c r="P4531" i="24"/>
  <c r="Q4530" i="24"/>
  <c r="P4530" i="24"/>
  <c r="Q4529" i="24"/>
  <c r="P4529" i="24"/>
  <c r="Q4528" i="24"/>
  <c r="P4528" i="24"/>
  <c r="Q4527" i="24"/>
  <c r="P4527" i="24"/>
  <c r="Q4526" i="24"/>
  <c r="P4526" i="24"/>
  <c r="Q4525" i="24"/>
  <c r="P4525" i="24"/>
  <c r="Q4524" i="24"/>
  <c r="P4524" i="24"/>
  <c r="Q4523" i="24"/>
  <c r="P4523" i="24"/>
  <c r="Q4522" i="24"/>
  <c r="P4522" i="24"/>
  <c r="Q4521" i="24"/>
  <c r="P4521" i="24"/>
  <c r="Q4520" i="24"/>
  <c r="P4520" i="24"/>
  <c r="Q4519" i="24"/>
  <c r="P4519" i="24"/>
  <c r="Q4518" i="24"/>
  <c r="P4518" i="24"/>
  <c r="Q4517" i="24"/>
  <c r="P4517" i="24"/>
  <c r="Q4516" i="24"/>
  <c r="P4516" i="24"/>
  <c r="Q4515" i="24"/>
  <c r="P4515" i="24"/>
  <c r="Q4514" i="24"/>
  <c r="P4514" i="24"/>
  <c r="Q4513" i="24"/>
  <c r="P4513" i="24"/>
  <c r="Q4512" i="24"/>
  <c r="P4512" i="24"/>
  <c r="Q4511" i="24"/>
  <c r="P4511" i="24"/>
  <c r="Q4510" i="24"/>
  <c r="P4510" i="24"/>
  <c r="Q4509" i="24"/>
  <c r="P4509" i="24"/>
  <c r="Q4508" i="24"/>
  <c r="P4508" i="24"/>
  <c r="Q4507" i="24"/>
  <c r="P4507" i="24"/>
  <c r="Q4506" i="24"/>
  <c r="P4506" i="24"/>
  <c r="Q4505" i="24"/>
  <c r="P4505" i="24"/>
  <c r="Q4504" i="24"/>
  <c r="P4504" i="24"/>
  <c r="Q4503" i="24"/>
  <c r="P4503" i="24"/>
  <c r="Q4502" i="24"/>
  <c r="P4502" i="24"/>
  <c r="Q4501" i="24"/>
  <c r="P4501" i="24"/>
  <c r="Q4500" i="24"/>
  <c r="P4500" i="24"/>
  <c r="Q4499" i="24"/>
  <c r="P4499" i="24"/>
  <c r="Q4498" i="24"/>
  <c r="P4498" i="24"/>
  <c r="Q4497" i="24"/>
  <c r="P4497" i="24"/>
  <c r="Q4496" i="24"/>
  <c r="P4496" i="24"/>
  <c r="Q4495" i="24"/>
  <c r="P4495" i="24"/>
  <c r="Q4494" i="24"/>
  <c r="P4494" i="24"/>
  <c r="Q4493" i="24"/>
  <c r="P4493" i="24"/>
  <c r="Q4492" i="24"/>
  <c r="P4492" i="24"/>
  <c r="Q4491" i="24"/>
  <c r="P4491" i="24"/>
  <c r="Q4490" i="24"/>
  <c r="P4490" i="24"/>
  <c r="Q4489" i="24"/>
  <c r="P4489" i="24"/>
  <c r="Q4488" i="24"/>
  <c r="P4488" i="24"/>
  <c r="Q4487" i="24"/>
  <c r="P4487" i="24"/>
  <c r="Q4486" i="24"/>
  <c r="P4486" i="24"/>
  <c r="Q4485" i="24"/>
  <c r="P4485" i="24"/>
  <c r="Q4484" i="24"/>
  <c r="P4484" i="24"/>
  <c r="Q4483" i="24"/>
  <c r="P4483" i="24"/>
  <c r="Q4482" i="24"/>
  <c r="P4482" i="24"/>
  <c r="Q4481" i="24"/>
  <c r="P4481" i="24"/>
  <c r="Q4480" i="24"/>
  <c r="P4480" i="24"/>
  <c r="Q4479" i="24"/>
  <c r="P4479" i="24"/>
  <c r="Q4478" i="24"/>
  <c r="P4478" i="24"/>
  <c r="Q4477" i="24"/>
  <c r="P4477" i="24"/>
  <c r="Q4476" i="24"/>
  <c r="P4476" i="24"/>
  <c r="Q4475" i="24"/>
  <c r="P4475" i="24"/>
  <c r="Q4474" i="24"/>
  <c r="P4474" i="24"/>
  <c r="Q4473" i="24"/>
  <c r="P4473" i="24"/>
  <c r="Q4472" i="24"/>
  <c r="P4472" i="24"/>
  <c r="Q4471" i="24"/>
  <c r="P4471" i="24"/>
  <c r="Q4470" i="24"/>
  <c r="P4470" i="24"/>
  <c r="Q4469" i="24"/>
  <c r="P4469" i="24"/>
  <c r="Q4468" i="24"/>
  <c r="P4468" i="24"/>
  <c r="Q4467" i="24"/>
  <c r="P4467" i="24"/>
  <c r="Q4466" i="24"/>
  <c r="P4466" i="24"/>
  <c r="Q4465" i="24"/>
  <c r="P4465" i="24"/>
  <c r="Q4464" i="24"/>
  <c r="P4464" i="24"/>
  <c r="Q4463" i="24"/>
  <c r="P4463" i="24"/>
  <c r="Q4462" i="24"/>
  <c r="P4462" i="24"/>
  <c r="Q4461" i="24"/>
  <c r="P4461" i="24"/>
  <c r="Q4460" i="24"/>
  <c r="P4460" i="24"/>
  <c r="Q4459" i="24"/>
  <c r="P4459" i="24"/>
  <c r="Q4458" i="24"/>
  <c r="P4458" i="24"/>
  <c r="Q4457" i="24"/>
  <c r="P4457" i="24"/>
  <c r="Q4456" i="24"/>
  <c r="P4456" i="24"/>
  <c r="Q4455" i="24"/>
  <c r="P4455" i="24"/>
  <c r="Q4454" i="24"/>
  <c r="P4454" i="24"/>
  <c r="Q4453" i="24"/>
  <c r="P4453" i="24"/>
  <c r="Q4452" i="24"/>
  <c r="P4452" i="24"/>
  <c r="Q4451" i="24"/>
  <c r="P4451" i="24"/>
  <c r="Q4450" i="24"/>
  <c r="P4450" i="24"/>
  <c r="Q4449" i="24"/>
  <c r="P4449" i="24"/>
  <c r="Q4448" i="24"/>
  <c r="P4448" i="24"/>
  <c r="Q4447" i="24"/>
  <c r="P4447" i="24"/>
  <c r="Q4446" i="24"/>
  <c r="P4446" i="24"/>
  <c r="Q4445" i="24"/>
  <c r="P4445" i="24"/>
  <c r="Q4444" i="24"/>
  <c r="P4444" i="24"/>
  <c r="Q4443" i="24"/>
  <c r="P4443" i="24"/>
  <c r="Q4442" i="24"/>
  <c r="P4442" i="24"/>
  <c r="Q4441" i="24"/>
  <c r="P4441" i="24"/>
  <c r="Q4440" i="24"/>
  <c r="P4440" i="24"/>
  <c r="Q4439" i="24"/>
  <c r="P4439" i="24"/>
  <c r="Q4438" i="24"/>
  <c r="P4438" i="24"/>
  <c r="Q4437" i="24"/>
  <c r="P4437" i="24"/>
  <c r="Q4436" i="24"/>
  <c r="P4436" i="24"/>
  <c r="Q4435" i="24"/>
  <c r="P4435" i="24"/>
  <c r="Q4434" i="24"/>
  <c r="P4434" i="24"/>
  <c r="Q4433" i="24"/>
  <c r="P4433" i="24"/>
  <c r="Q4432" i="24"/>
  <c r="P4432" i="24"/>
  <c r="Q4431" i="24"/>
  <c r="P4431" i="24"/>
  <c r="Q4430" i="24"/>
  <c r="P4430" i="24"/>
  <c r="Q4429" i="24"/>
  <c r="P4429" i="24"/>
  <c r="Q4428" i="24"/>
  <c r="P4428" i="24"/>
  <c r="Q4427" i="24"/>
  <c r="P4427" i="24"/>
  <c r="Q4426" i="24"/>
  <c r="P4426" i="24"/>
  <c r="Q4425" i="24"/>
  <c r="P4425" i="24"/>
  <c r="Q4424" i="24"/>
  <c r="P4424" i="24"/>
  <c r="Q4423" i="24"/>
  <c r="P4423" i="24"/>
  <c r="Q4422" i="24"/>
  <c r="P4422" i="24"/>
  <c r="Q4421" i="24"/>
  <c r="P4421" i="24"/>
  <c r="Q4420" i="24"/>
  <c r="P4420" i="24"/>
  <c r="Q4419" i="24"/>
  <c r="P4419" i="24"/>
  <c r="Q4418" i="24"/>
  <c r="P4418" i="24"/>
  <c r="Q4417" i="24"/>
  <c r="P4417" i="24"/>
  <c r="Q4416" i="24"/>
  <c r="P4416" i="24"/>
  <c r="Q4415" i="24"/>
  <c r="P4415" i="24"/>
  <c r="Q4414" i="24"/>
  <c r="P4414" i="24"/>
  <c r="Q4413" i="24"/>
  <c r="P4413" i="24"/>
  <c r="Q4412" i="24"/>
  <c r="P4412" i="24"/>
  <c r="Q4411" i="24"/>
  <c r="P4411" i="24"/>
  <c r="Q4410" i="24"/>
  <c r="P4410" i="24"/>
  <c r="Q4409" i="24"/>
  <c r="P4409" i="24"/>
  <c r="Q4408" i="24"/>
  <c r="P4408" i="24"/>
  <c r="Q4407" i="24"/>
  <c r="P4407" i="24"/>
  <c r="Q4406" i="24"/>
  <c r="P4406" i="24"/>
  <c r="Q4405" i="24"/>
  <c r="P4405" i="24"/>
  <c r="Q4404" i="24"/>
  <c r="P4404" i="24"/>
  <c r="Q4403" i="24"/>
  <c r="P4403" i="24"/>
  <c r="Q4402" i="24"/>
  <c r="P4402" i="24"/>
  <c r="Q4401" i="24"/>
  <c r="P4401" i="24"/>
  <c r="Q4400" i="24"/>
  <c r="P4400" i="24"/>
  <c r="Q4399" i="24"/>
  <c r="P4399" i="24"/>
  <c r="Q4398" i="24"/>
  <c r="P4398" i="24"/>
  <c r="Q4397" i="24"/>
  <c r="P4397" i="24"/>
  <c r="Q4396" i="24"/>
  <c r="P4396" i="24"/>
  <c r="Q4395" i="24"/>
  <c r="P4395" i="24"/>
  <c r="Q4394" i="24"/>
  <c r="P4394" i="24"/>
  <c r="Q4393" i="24"/>
  <c r="P4393" i="24"/>
  <c r="Q4392" i="24"/>
  <c r="P4392" i="24"/>
  <c r="Q4391" i="24"/>
  <c r="P4391" i="24"/>
  <c r="Q4390" i="24"/>
  <c r="P4390" i="24"/>
  <c r="Q4389" i="24"/>
  <c r="P4389" i="24"/>
  <c r="Q4388" i="24"/>
  <c r="P4388" i="24"/>
  <c r="Q4387" i="24"/>
  <c r="P4387" i="24"/>
  <c r="Q4386" i="24"/>
  <c r="P4386" i="24"/>
  <c r="Q4385" i="24"/>
  <c r="P4385" i="24"/>
  <c r="Q4384" i="24"/>
  <c r="P4384" i="24"/>
  <c r="Q4383" i="24"/>
  <c r="P4383" i="24"/>
  <c r="Q4382" i="24"/>
  <c r="P4382" i="24"/>
  <c r="Q4381" i="24"/>
  <c r="P4381" i="24"/>
  <c r="Q4380" i="24"/>
  <c r="P4380" i="24"/>
  <c r="Q4379" i="24"/>
  <c r="P4379" i="24"/>
  <c r="Q4378" i="24"/>
  <c r="P4378" i="24"/>
  <c r="Q4377" i="24"/>
  <c r="P4377" i="24"/>
  <c r="Q4376" i="24"/>
  <c r="P4376" i="24"/>
  <c r="Q4375" i="24"/>
  <c r="P4375" i="24"/>
  <c r="Q4374" i="24"/>
  <c r="P4374" i="24"/>
  <c r="Q4373" i="24"/>
  <c r="P4373" i="24"/>
  <c r="Q4372" i="24"/>
  <c r="P4372" i="24"/>
  <c r="Q4371" i="24"/>
  <c r="P4371" i="24"/>
  <c r="Q4370" i="24"/>
  <c r="P4370" i="24"/>
  <c r="Q4369" i="24"/>
  <c r="P4369" i="24"/>
  <c r="Q4368" i="24"/>
  <c r="P4368" i="24"/>
  <c r="Q4367" i="24"/>
  <c r="P4367" i="24"/>
  <c r="Q4366" i="24"/>
  <c r="P4366" i="24"/>
  <c r="Q4365" i="24"/>
  <c r="P4365" i="24"/>
  <c r="Q4364" i="24"/>
  <c r="P4364" i="24"/>
  <c r="Q4363" i="24"/>
  <c r="P4363" i="24"/>
  <c r="Q4362" i="24"/>
  <c r="P4362" i="24"/>
  <c r="Q4361" i="24"/>
  <c r="P4361" i="24"/>
  <c r="Q4360" i="24"/>
  <c r="P4360" i="24"/>
  <c r="Q4359" i="24"/>
  <c r="P4359" i="24"/>
  <c r="Q4358" i="24"/>
  <c r="P4358" i="24"/>
  <c r="Q4357" i="24"/>
  <c r="P4357" i="24"/>
  <c r="Q4356" i="24"/>
  <c r="P4356" i="24"/>
  <c r="Q4355" i="24"/>
  <c r="P4355" i="24"/>
  <c r="Q4354" i="24"/>
  <c r="P4354" i="24"/>
  <c r="Q4353" i="24"/>
  <c r="P4353" i="24"/>
  <c r="Q4352" i="24"/>
  <c r="P4352" i="24"/>
  <c r="Q4351" i="24"/>
  <c r="P4351" i="24"/>
  <c r="Q4350" i="24"/>
  <c r="P4350" i="24"/>
  <c r="Q4349" i="24"/>
  <c r="P4349" i="24"/>
  <c r="Q4348" i="24"/>
  <c r="P4348" i="24"/>
  <c r="Q4347" i="24"/>
  <c r="P4347" i="24"/>
  <c r="Q4346" i="24"/>
  <c r="P4346" i="24"/>
  <c r="Q4345" i="24"/>
  <c r="P4345" i="24"/>
  <c r="Q4344" i="24"/>
  <c r="P4344" i="24"/>
  <c r="Q4343" i="24"/>
  <c r="P4343" i="24"/>
  <c r="Q4342" i="24"/>
  <c r="P4342" i="24"/>
  <c r="Q4341" i="24"/>
  <c r="P4341" i="24"/>
  <c r="Q4340" i="24"/>
  <c r="P4340" i="24"/>
  <c r="Q4339" i="24"/>
  <c r="P4339" i="24"/>
  <c r="Q4338" i="24"/>
  <c r="P4338" i="24"/>
  <c r="Q4337" i="24"/>
  <c r="P4337" i="24"/>
  <c r="Q4336" i="24"/>
  <c r="P4336" i="24"/>
  <c r="Q4335" i="24"/>
  <c r="P4335" i="24"/>
  <c r="Q4334" i="24"/>
  <c r="P4334" i="24"/>
  <c r="Q4333" i="24"/>
  <c r="P4333" i="24"/>
  <c r="Q4332" i="24"/>
  <c r="P4332" i="24"/>
  <c r="Q4331" i="24"/>
  <c r="P4331" i="24"/>
  <c r="Q4330" i="24"/>
  <c r="P4330" i="24"/>
  <c r="Q4329" i="24"/>
  <c r="P4329" i="24"/>
  <c r="Q4328" i="24"/>
  <c r="P4328" i="24"/>
  <c r="Q4327" i="24"/>
  <c r="P4327" i="24"/>
  <c r="Q4326" i="24"/>
  <c r="P4326" i="24"/>
  <c r="Q4325" i="24"/>
  <c r="P4325" i="24"/>
  <c r="Q4324" i="24"/>
  <c r="P4324" i="24"/>
  <c r="Q4323" i="24"/>
  <c r="P4323" i="24"/>
  <c r="Q4322" i="24"/>
  <c r="P4322" i="24"/>
  <c r="Q4321" i="24"/>
  <c r="P4321" i="24"/>
  <c r="Q4320" i="24"/>
  <c r="P4320" i="24"/>
  <c r="Q4319" i="24"/>
  <c r="P4319" i="24"/>
  <c r="Q4318" i="24"/>
  <c r="P4318" i="24"/>
  <c r="Q4317" i="24"/>
  <c r="P4317" i="24"/>
  <c r="Q4316" i="24"/>
  <c r="P4316" i="24"/>
  <c r="Q4315" i="24"/>
  <c r="P4315" i="24"/>
  <c r="Q4314" i="24"/>
  <c r="P4314" i="24"/>
  <c r="Q4313" i="24"/>
  <c r="P4313" i="24"/>
  <c r="Q4312" i="24"/>
  <c r="P4312" i="24"/>
  <c r="Q4311" i="24"/>
  <c r="P4311" i="24"/>
  <c r="Q4310" i="24"/>
  <c r="P4310" i="24"/>
  <c r="Q4309" i="24"/>
  <c r="P4309" i="24"/>
  <c r="Q4308" i="24"/>
  <c r="P4308" i="24"/>
  <c r="Q4307" i="24"/>
  <c r="P4307" i="24"/>
  <c r="Q4306" i="24"/>
  <c r="P4306" i="24"/>
  <c r="Q4305" i="24"/>
  <c r="P4305" i="24"/>
  <c r="Q4304" i="24"/>
  <c r="P4304" i="24"/>
  <c r="Q4303" i="24"/>
  <c r="P4303" i="24"/>
  <c r="Q4302" i="24"/>
  <c r="P4302" i="24"/>
  <c r="Q4301" i="24"/>
  <c r="P4301" i="24"/>
  <c r="Q4300" i="24"/>
  <c r="P4300" i="24"/>
  <c r="Q4299" i="24"/>
  <c r="P4299" i="24"/>
  <c r="Q4298" i="24"/>
  <c r="P4298" i="24"/>
  <c r="Q4297" i="24"/>
  <c r="P4297" i="24"/>
  <c r="Q4296" i="24"/>
  <c r="P4296" i="24"/>
  <c r="Q4295" i="24"/>
  <c r="P4295" i="24"/>
  <c r="Q4294" i="24"/>
  <c r="P4294" i="24"/>
  <c r="Q4293" i="24"/>
  <c r="P4293" i="24"/>
  <c r="Q4292" i="24"/>
  <c r="P4292" i="24"/>
  <c r="Q4291" i="24"/>
  <c r="P4291" i="24"/>
  <c r="Q4290" i="24"/>
  <c r="P4290" i="24"/>
  <c r="Q4289" i="24"/>
  <c r="P4289" i="24"/>
  <c r="Q4288" i="24"/>
  <c r="P4288" i="24"/>
  <c r="Q4287" i="24"/>
  <c r="P4287" i="24"/>
  <c r="Q4286" i="24"/>
  <c r="P4286" i="24"/>
  <c r="Q4285" i="24"/>
  <c r="P4285" i="24"/>
  <c r="Q4284" i="24"/>
  <c r="P4284" i="24"/>
  <c r="Q4283" i="24"/>
  <c r="P4283" i="24"/>
  <c r="Q4282" i="24"/>
  <c r="P4282" i="24"/>
  <c r="Q4281" i="24"/>
  <c r="P4281" i="24"/>
  <c r="Q4280" i="24"/>
  <c r="P4280" i="24"/>
  <c r="Q4279" i="24"/>
  <c r="P4279" i="24"/>
  <c r="Q4278" i="24"/>
  <c r="P4278" i="24"/>
  <c r="Q4277" i="24"/>
  <c r="P4277" i="24"/>
  <c r="Q4276" i="24"/>
  <c r="P4276" i="24"/>
  <c r="Q4275" i="24"/>
  <c r="P4275" i="24"/>
  <c r="Q4274" i="24"/>
  <c r="P4274" i="24"/>
  <c r="Q4273" i="24"/>
  <c r="P4273" i="24"/>
  <c r="Q4272" i="24"/>
  <c r="P4272" i="24"/>
  <c r="Q4271" i="24"/>
  <c r="P4271" i="24"/>
  <c r="Q4270" i="24"/>
  <c r="P4270" i="24"/>
  <c r="Q4269" i="24"/>
  <c r="P4269" i="24"/>
  <c r="Q4268" i="24"/>
  <c r="P4268" i="24"/>
  <c r="Q4267" i="24"/>
  <c r="P4267" i="24"/>
  <c r="Q4266" i="24"/>
  <c r="P4266" i="24"/>
  <c r="Q4265" i="24"/>
  <c r="P4265" i="24"/>
  <c r="Q4264" i="24"/>
  <c r="P4264" i="24"/>
  <c r="Q4263" i="24"/>
  <c r="P4263" i="24"/>
  <c r="Q4262" i="24"/>
  <c r="P4262" i="24"/>
  <c r="Q4261" i="24"/>
  <c r="P4261" i="24"/>
  <c r="Q4260" i="24"/>
  <c r="P4260" i="24"/>
  <c r="Q4259" i="24"/>
  <c r="P4259" i="24"/>
  <c r="Q4258" i="24"/>
  <c r="P4258" i="24"/>
  <c r="Q4257" i="24"/>
  <c r="P4257" i="24"/>
  <c r="Q4256" i="24"/>
  <c r="P4256" i="24"/>
  <c r="Q4255" i="24"/>
  <c r="P4255" i="24"/>
  <c r="Q4254" i="24"/>
  <c r="P4254" i="24"/>
  <c r="Q4253" i="24"/>
  <c r="P4253" i="24"/>
  <c r="Q4252" i="24"/>
  <c r="P4252" i="24"/>
  <c r="Q4251" i="24"/>
  <c r="P4251" i="24"/>
  <c r="Q4250" i="24"/>
  <c r="P4250" i="24"/>
  <c r="Q4249" i="24"/>
  <c r="P4249" i="24"/>
  <c r="Q4248" i="24"/>
  <c r="P4248" i="24"/>
  <c r="Q4247" i="24"/>
  <c r="P4247" i="24"/>
  <c r="Q4246" i="24"/>
  <c r="P4246" i="24"/>
  <c r="Q4245" i="24"/>
  <c r="P4245" i="24"/>
  <c r="Q4244" i="24"/>
  <c r="P4244" i="24"/>
  <c r="Q4243" i="24"/>
  <c r="P4243" i="24"/>
  <c r="Q4242" i="24"/>
  <c r="P4242" i="24"/>
  <c r="Q4241" i="24"/>
  <c r="P4241" i="24"/>
  <c r="Q4240" i="24"/>
  <c r="P4240" i="24"/>
  <c r="Q4239" i="24"/>
  <c r="P4239" i="24"/>
  <c r="Q4238" i="24"/>
  <c r="P4238" i="24"/>
  <c r="Q4237" i="24"/>
  <c r="P4237" i="24"/>
  <c r="Q4236" i="24"/>
  <c r="P4236" i="24"/>
  <c r="Q4235" i="24"/>
  <c r="P4235" i="24"/>
  <c r="Q4234" i="24"/>
  <c r="P4234" i="24"/>
  <c r="Q4233" i="24"/>
  <c r="P4233" i="24"/>
  <c r="Q4232" i="24"/>
  <c r="P4232" i="24"/>
  <c r="Q4231" i="24"/>
  <c r="P4231" i="24"/>
  <c r="Q4230" i="24"/>
  <c r="P4230" i="24"/>
  <c r="Q4229" i="24"/>
  <c r="P4229" i="24"/>
  <c r="Q4228" i="24"/>
  <c r="P4228" i="24"/>
  <c r="Q4227" i="24"/>
  <c r="P4227" i="24"/>
  <c r="P4226" i="24"/>
  <c r="Q4226" i="24"/>
  <c r="N4577" i="24"/>
  <c r="N4576" i="24"/>
  <c r="N4575" i="24"/>
  <c r="N4574" i="24"/>
  <c r="N4573" i="24"/>
  <c r="N4572" i="24"/>
  <c r="N4571" i="24"/>
  <c r="N4570" i="24"/>
  <c r="N4569" i="24"/>
  <c r="N4568" i="24"/>
  <c r="N4567" i="24"/>
  <c r="N4566" i="24"/>
  <c r="N4565" i="24"/>
  <c r="N4564" i="24"/>
  <c r="N4563" i="24"/>
  <c r="N4562" i="24"/>
  <c r="N4561" i="24"/>
  <c r="N4560" i="24"/>
  <c r="N4559" i="24"/>
  <c r="N4558" i="24"/>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N4531" i="24"/>
  <c r="N4530" i="24"/>
  <c r="N4529"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N4482" i="24"/>
  <c r="N4481" i="24"/>
  <c r="N4480" i="24"/>
  <c r="N4479" i="24"/>
  <c r="N4478" i="24"/>
  <c r="N4477" i="24"/>
  <c r="N4476" i="24"/>
  <c r="N4475" i="24"/>
  <c r="N4474" i="24"/>
  <c r="N4473" i="24"/>
  <c r="N4472" i="24"/>
  <c r="N4471" i="24"/>
  <c r="N4470" i="24"/>
  <c r="N4469" i="24"/>
  <c r="N4468" i="24"/>
  <c r="N4467" i="24"/>
  <c r="N4466" i="24"/>
  <c r="N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N4396" i="24"/>
  <c r="N4395" i="24"/>
  <c r="N4394" i="24"/>
  <c r="N4393" i="24"/>
  <c r="N4392" i="24"/>
  <c r="N4391" i="24"/>
  <c r="N4390" i="24"/>
  <c r="N4389" i="24"/>
  <c r="N4388" i="24"/>
  <c r="N4387" i="24"/>
  <c r="N4386" i="24"/>
  <c r="N4385" i="24"/>
  <c r="N4384" i="24"/>
  <c r="N4383" i="24"/>
  <c r="N4382" i="24"/>
  <c r="N4381" i="24"/>
  <c r="N4380" i="24"/>
  <c r="N4379" i="24"/>
  <c r="N4378" i="24"/>
  <c r="N4377" i="24"/>
  <c r="N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B14" i="25"/>
  <c r="C14" i="25"/>
  <c r="B206"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H89" i="20" l="1"/>
  <c r="G89" i="20"/>
  <c r="H88" i="20"/>
  <c r="G88" i="20"/>
  <c r="H87" i="20"/>
  <c r="G87" i="20"/>
  <c r="H86" i="20"/>
  <c r="G86" i="20"/>
  <c r="C22" i="5"/>
  <c r="B22" i="5"/>
  <c r="G289" i="3"/>
  <c r="F289" i="3"/>
  <c r="G288" i="3"/>
  <c r="F288" i="3"/>
  <c r="G287" i="3"/>
  <c r="F287" i="3"/>
  <c r="G286" i="3"/>
  <c r="F286" i="3"/>
  <c r="G285" i="3"/>
  <c r="F285" i="3"/>
  <c r="G284" i="3"/>
  <c r="F284" i="3"/>
  <c r="G283" i="3"/>
  <c r="F283" i="3"/>
  <c r="G282" i="3"/>
  <c r="F282" i="3"/>
  <c r="G281" i="3"/>
  <c r="F281" i="3"/>
  <c r="B33" i="1"/>
  <c r="C33" i="1"/>
  <c r="H348" i="17"/>
  <c r="F348" i="17"/>
  <c r="D348" i="17"/>
  <c r="C348" i="17"/>
  <c r="X421" i="22"/>
  <c r="V421" i="22"/>
  <c r="T421" i="22"/>
  <c r="R421" i="22"/>
  <c r="Q421" i="22"/>
  <c r="P421" i="22"/>
  <c r="O421" i="22"/>
  <c r="U427" i="22" s="1"/>
  <c r="E287" i="21"/>
  <c r="G287" i="21"/>
  <c r="C287" i="21"/>
  <c r="F372" i="10"/>
  <c r="D414" i="6"/>
  <c r="W427" i="22" l="1"/>
  <c r="S427" i="22"/>
  <c r="F371" i="10"/>
  <c r="X420" i="22"/>
  <c r="V420" i="22"/>
  <c r="T420" i="22"/>
  <c r="R420" i="22"/>
  <c r="Q420" i="22"/>
  <c r="P420" i="22"/>
  <c r="O420" i="22"/>
  <c r="U426" i="22" s="1"/>
  <c r="E286" i="21"/>
  <c r="G286" i="21"/>
  <c r="C286" i="21"/>
  <c r="H347" i="17"/>
  <c r="F347" i="17"/>
  <c r="D347" i="17"/>
  <c r="C347" i="17"/>
  <c r="D413" i="6"/>
  <c r="W426" i="22" l="1"/>
  <c r="S426" i="22"/>
  <c r="X419" i="22"/>
  <c r="V419" i="22"/>
  <c r="T419" i="22"/>
  <c r="R419" i="22"/>
  <c r="Q419" i="22"/>
  <c r="P419" i="22"/>
  <c r="O419" i="22"/>
  <c r="U425" i="22" s="1"/>
  <c r="E285" i="21"/>
  <c r="G285" i="21"/>
  <c r="C285" i="21"/>
  <c r="F370" i="10"/>
  <c r="D412" i="6"/>
  <c r="H346" i="17"/>
  <c r="F346" i="17"/>
  <c r="D346" i="17"/>
  <c r="C346" i="17"/>
  <c r="S425" i="22" l="1"/>
  <c r="W425" i="22"/>
  <c r="X418" i="22"/>
  <c r="V418" i="22"/>
  <c r="T418" i="22"/>
  <c r="R418" i="22"/>
  <c r="Q418" i="22"/>
  <c r="P418" i="22"/>
  <c r="O418" i="22"/>
  <c r="U424" i="22" s="1"/>
  <c r="E284" i="21"/>
  <c r="G284" i="21"/>
  <c r="C284" i="21"/>
  <c r="H345" i="17"/>
  <c r="F345" i="17"/>
  <c r="D345" i="17"/>
  <c r="C345" i="17"/>
  <c r="F369" i="10"/>
  <c r="D411" i="6"/>
  <c r="S424" i="22" l="1"/>
  <c r="W424" i="22"/>
  <c r="H344" i="17"/>
  <c r="F344" i="17"/>
  <c r="D344" i="17"/>
  <c r="C344" i="17"/>
  <c r="X417" i="22"/>
  <c r="V417" i="22"/>
  <c r="T417" i="22"/>
  <c r="R417" i="22"/>
  <c r="Q417" i="22"/>
  <c r="P417" i="22"/>
  <c r="O417" i="22"/>
  <c r="U423" i="22" s="1"/>
  <c r="G283" i="21"/>
  <c r="E283" i="21"/>
  <c r="C283" i="21"/>
  <c r="F368" i="10"/>
  <c r="D410" i="6"/>
  <c r="W423" i="22" l="1"/>
  <c r="S423" i="22"/>
  <c r="X416" i="22"/>
  <c r="V416" i="22"/>
  <c r="T416" i="22"/>
  <c r="R416" i="22"/>
  <c r="Q416" i="22"/>
  <c r="P416" i="22"/>
  <c r="O416" i="22"/>
  <c r="U422" i="22" s="1"/>
  <c r="E282" i="21"/>
  <c r="G282" i="21"/>
  <c r="C282" i="21"/>
  <c r="H343" i="17"/>
  <c r="F343" i="17"/>
  <c r="D343" i="17"/>
  <c r="C343" i="17"/>
  <c r="F367" i="10"/>
  <c r="F366" i="10"/>
  <c r="D409" i="6"/>
  <c r="W422" i="22" l="1"/>
  <c r="S422" i="22"/>
  <c r="H342" i="17"/>
  <c r="F342" i="17"/>
  <c r="D342" i="17"/>
  <c r="C342" i="17"/>
  <c r="X415" i="22"/>
  <c r="V415" i="22"/>
  <c r="T415" i="22"/>
  <c r="R415" i="22"/>
  <c r="Q415" i="22"/>
  <c r="P415" i="22"/>
  <c r="O415" i="22"/>
  <c r="U421" i="22" s="1"/>
  <c r="G281" i="21"/>
  <c r="E281" i="21"/>
  <c r="C281" i="21"/>
  <c r="D408" i="6"/>
  <c r="S421" i="22" l="1"/>
  <c r="W421" i="22"/>
  <c r="Q4225" i="24"/>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T414" i="22"/>
  <c r="R414" i="22"/>
  <c r="Q414" i="22"/>
  <c r="P414" i="22"/>
  <c r="O414" i="22"/>
  <c r="U420" i="22" s="1"/>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S420" i="22" l="1"/>
  <c r="W420" i="22"/>
  <c r="C280" i="21"/>
  <c r="G280" i="21"/>
  <c r="H341" i="17"/>
  <c r="F341" i="17"/>
  <c r="D341" i="17"/>
  <c r="C341" i="17"/>
  <c r="D407" i="6"/>
  <c r="F364" i="10" l="1"/>
  <c r="X413" i="22" l="1"/>
  <c r="V413" i="22"/>
  <c r="T413" i="22"/>
  <c r="R413" i="22"/>
  <c r="Q413" i="22"/>
  <c r="P413" i="22"/>
  <c r="O413" i="22"/>
  <c r="U419" i="22" s="1"/>
  <c r="E279" i="21"/>
  <c r="G279" i="21"/>
  <c r="C279" i="21"/>
  <c r="H340" i="17"/>
  <c r="F340" i="17"/>
  <c r="D340" i="17"/>
  <c r="C340" i="17"/>
  <c r="D406" i="6"/>
  <c r="W419" i="22" l="1"/>
  <c r="S419" i="22"/>
  <c r="X412" i="22"/>
  <c r="V412" i="22"/>
  <c r="T412" i="22"/>
  <c r="R412" i="22"/>
  <c r="Q412" i="22"/>
  <c r="P412" i="22"/>
  <c r="O412" i="22"/>
  <c r="U418" i="22" s="1"/>
  <c r="E278" i="21"/>
  <c r="G278" i="21"/>
  <c r="C278" i="21"/>
  <c r="F363" i="10"/>
  <c r="D405" i="6"/>
  <c r="H339" i="17"/>
  <c r="F339" i="17"/>
  <c r="D339" i="17"/>
  <c r="C339" i="17"/>
  <c r="W418" i="22" l="1"/>
  <c r="S418" i="22"/>
  <c r="X411" i="22"/>
  <c r="V411" i="22"/>
  <c r="T411" i="22"/>
  <c r="R411" i="22"/>
  <c r="Q411" i="22"/>
  <c r="P411" i="22"/>
  <c r="O411" i="22"/>
  <c r="U417" i="22" s="1"/>
  <c r="H338" i="17"/>
  <c r="F338" i="17"/>
  <c r="D338" i="17"/>
  <c r="C338" i="17"/>
  <c r="E277" i="21"/>
  <c r="G277" i="21"/>
  <c r="C277" i="21"/>
  <c r="D404" i="6"/>
  <c r="S417" i="22" l="1"/>
  <c r="W417" i="22"/>
  <c r="H337" i="17"/>
  <c r="F337" i="17"/>
  <c r="D337" i="17"/>
  <c r="C337" i="17"/>
  <c r="X410" i="22" l="1"/>
  <c r="V410" i="22"/>
  <c r="T410" i="22"/>
  <c r="R410" i="22"/>
  <c r="Q410" i="22"/>
  <c r="P410" i="22"/>
  <c r="O410" i="22"/>
  <c r="U416" i="22" s="1"/>
  <c r="G276" i="21"/>
  <c r="E276" i="21"/>
  <c r="C276" i="21"/>
  <c r="F362" i="10"/>
  <c r="F361" i="10"/>
  <c r="D403" i="6"/>
  <c r="W416" i="22" l="1"/>
  <c r="S416" i="22"/>
  <c r="X409" i="22"/>
  <c r="V409" i="22"/>
  <c r="T409" i="22"/>
  <c r="R409" i="22"/>
  <c r="Q409" i="22"/>
  <c r="P409" i="22"/>
  <c r="O409" i="22"/>
  <c r="U415" i="22" s="1"/>
  <c r="E275" i="21"/>
  <c r="G275" i="21"/>
  <c r="C275" i="21"/>
  <c r="H336" i="17"/>
  <c r="F336" i="17"/>
  <c r="D336" i="17"/>
  <c r="C336" i="17"/>
  <c r="F360" i="10"/>
  <c r="D402" i="6"/>
  <c r="S415" i="22" l="1"/>
  <c r="W415" i="22"/>
  <c r="H335" i="17"/>
  <c r="F335" i="17"/>
  <c r="D335" i="17"/>
  <c r="C335" i="17"/>
  <c r="X408" i="22"/>
  <c r="V408" i="22"/>
  <c r="T408" i="22"/>
  <c r="R408" i="22"/>
  <c r="Q408" i="22"/>
  <c r="P408" i="22"/>
  <c r="O408" i="22"/>
  <c r="U414" i="22" s="1"/>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U413" i="22" s="1"/>
  <c r="G274" i="21"/>
  <c r="E274" i="21"/>
  <c r="C274" i="21"/>
  <c r="F359" i="10"/>
  <c r="D401" i="6"/>
  <c r="U412" i="22" l="1"/>
  <c r="U411" i="22"/>
  <c r="U410" i="22"/>
  <c r="S414" i="22"/>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B418" i="6" s="1"/>
  <c r="B419" i="6" s="1"/>
  <c r="B420" i="6" s="1"/>
  <c r="B421" i="6" s="1"/>
  <c r="B422" i="6" s="1"/>
  <c r="B423" i="6" s="1"/>
  <c r="B424" i="6" s="1"/>
  <c r="B425" i="6" s="1"/>
  <c r="B426" i="6" s="1"/>
  <c r="B427"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H418" i="22" s="1"/>
  <c r="H419" i="22" s="1"/>
  <c r="H420" i="22" s="1"/>
  <c r="H421" i="22" s="1"/>
  <c r="H422" i="22" s="1"/>
  <c r="H423" i="22" s="1"/>
  <c r="H424" i="22" s="1"/>
  <c r="H425" i="22" s="1"/>
  <c r="H426" i="22" s="1"/>
  <c r="H427" i="22" s="1"/>
  <c r="H428" i="22" s="1"/>
  <c r="H429" i="22" s="1"/>
  <c r="H430" i="22" s="1"/>
  <c r="H431" i="22" s="1"/>
  <c r="H432" i="22" s="1"/>
  <c r="H433" i="22" s="1"/>
  <c r="H434" i="22" s="1"/>
  <c r="H435"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G248" i="21"/>
  <c r="E248" i="21"/>
  <c r="C248" i="21"/>
  <c r="F334" i="10"/>
  <c r="E10" i="10"/>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E371" i="10" s="1"/>
  <c r="E372" i="10" s="1"/>
  <c r="E373" i="10" s="1"/>
  <c r="E374" i="10" s="1"/>
  <c r="E375" i="10" s="1"/>
  <c r="E376" i="10" s="1"/>
  <c r="E377" i="10" s="1"/>
  <c r="E378" i="10" s="1"/>
  <c r="E379" i="10" s="1"/>
  <c r="E380" i="10" s="1"/>
  <c r="E381" i="10" s="1"/>
  <c r="E382" i="10" s="1"/>
  <c r="E383" i="10" s="1"/>
  <c r="E384" i="10" s="1"/>
  <c r="C10" i="10"/>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C385" i="10" s="1"/>
  <c r="C386"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B41" i="22" l="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B419" i="22" s="1"/>
  <c r="B420" i="22" s="1"/>
  <c r="B421" i="22" s="1"/>
  <c r="B422" i="22" s="1"/>
  <c r="B423" i="22" s="1"/>
  <c r="B424" i="22" s="1"/>
  <c r="B425" i="22" s="1"/>
  <c r="B426" i="22" s="1"/>
  <c r="B427" i="22" s="1"/>
  <c r="B428" i="22" s="1"/>
  <c r="B429" i="22" s="1"/>
  <c r="B430" i="22" s="1"/>
  <c r="B431" i="22" s="1"/>
  <c r="B432" i="22" s="1"/>
  <c r="B433" i="22" s="1"/>
  <c r="B434" i="22" s="1"/>
  <c r="C197" i="14"/>
  <c r="C198" i="14" s="1"/>
  <c r="C199" i="14" s="1"/>
  <c r="C200" i="14" s="1"/>
  <c r="C201" i="14" s="1"/>
  <c r="C202" i="14" s="1"/>
  <c r="C203" i="14" s="1"/>
  <c r="C204" i="14" s="1"/>
  <c r="C205" i="14" s="1"/>
  <c r="C206" i="14" s="1"/>
  <c r="C207" i="14" s="1"/>
  <c r="C208" i="14" s="1"/>
  <c r="C209" i="14" s="1"/>
  <c r="C210" i="14" s="1"/>
  <c r="C211" i="14" s="1"/>
  <c r="C212" i="14" s="1"/>
  <c r="C213" i="14" s="1"/>
  <c r="C214" i="14" s="1"/>
  <c r="C215" i="14" s="1"/>
  <c r="C216" i="14" s="1"/>
  <c r="C217" i="14" s="1"/>
  <c r="C218" i="14" s="1"/>
  <c r="C219" i="14" s="1"/>
  <c r="C220" i="14" s="1"/>
  <c r="C221" i="14" s="1"/>
  <c r="C222"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 r="G209" i="14" s="1"/>
  <c r="G210" i="14" s="1"/>
  <c r="G211" i="14" s="1"/>
  <c r="G212" i="14" s="1"/>
  <c r="G213" i="14" s="1"/>
  <c r="G214" i="14" s="1"/>
  <c r="G215" i="14" s="1"/>
  <c r="H215" i="14" l="1"/>
  <c r="G216" i="14"/>
  <c r="G217" i="14" s="1"/>
  <c r="G218" i="14" s="1"/>
  <c r="G219" i="14" s="1"/>
  <c r="G220" i="14" s="1"/>
  <c r="G221" i="14" s="1"/>
  <c r="G222" i="14" s="1"/>
</calcChain>
</file>

<file path=xl/sharedStrings.xml><?xml version="1.0" encoding="utf-8"?>
<sst xmlns="http://schemas.openxmlformats.org/spreadsheetml/2006/main" count="39361" uniqueCount="893">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</sst>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
      <patternFill patternType="solid">
        <fgColor theme="7" tint="0.39997558519241921"/>
        <bgColor indexed="64"/>
      </patternFill>
    </fill>
    <fill>
      <patternFill patternType="solid">
        <fgColor rgb="FFFFC00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8">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45" borderId="0" xfId="0" applyFont="1" applyFill="1"/>
    <xf numFmtId="0" fontId="0" fillId="33" borderId="11" xfId="0" applyNumberFormat="1" applyFill="1" applyBorder="1" applyAlignment="1">
      <alignment horizontal="center"/>
    </xf>
    <xf numFmtId="10" fontId="0" fillId="0" borderId="11" xfId="0" applyNumberFormat="1" applyBorder="1" applyAlignment="1">
      <alignment horizontal="center"/>
    </xf>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39" borderId="11"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16" fillId="46" borderId="0" xfId="0" applyFon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87" activePane="bottomLeft" state="frozen"/>
      <selection pane="bottomLeft" activeCell="D16" sqref="A16:XFD16"/>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78" t="s">
        <v>587</v>
      </c>
      <c r="B2" s="178" t="s">
        <v>587</v>
      </c>
      <c r="C2" s="43" t="s">
        <v>0</v>
      </c>
      <c r="D2" s="43" t="s">
        <v>0</v>
      </c>
      <c r="E2" s="177" t="s">
        <v>602</v>
      </c>
      <c r="F2" s="43" t="s">
        <v>883</v>
      </c>
      <c r="G2" s="165"/>
    </row>
    <row r="3" spans="1:8" x14ac:dyDescent="0.25">
      <c r="A3" s="178"/>
      <c r="B3" s="178"/>
      <c r="C3" s="43" t="s">
        <v>85</v>
      </c>
      <c r="E3" s="177"/>
      <c r="F3" s="43" t="s">
        <v>606</v>
      </c>
      <c r="G3" s="166"/>
    </row>
    <row r="4" spans="1:8" x14ac:dyDescent="0.25">
      <c r="A4" s="178"/>
      <c r="B4" s="178"/>
      <c r="C4" s="43" t="s">
        <v>86</v>
      </c>
      <c r="E4" s="177"/>
      <c r="F4" s="43" t="s">
        <v>607</v>
      </c>
      <c r="G4" s="166"/>
    </row>
    <row r="5" spans="1:8" x14ac:dyDescent="0.25">
      <c r="A5" s="178"/>
      <c r="B5" s="178"/>
      <c r="C5" s="43" t="s">
        <v>1</v>
      </c>
      <c r="D5" s="43" t="s">
        <v>1</v>
      </c>
      <c r="E5" s="177"/>
      <c r="F5" s="43" t="s">
        <v>609</v>
      </c>
      <c r="G5" s="166"/>
    </row>
    <row r="6" spans="1:8" x14ac:dyDescent="0.25">
      <c r="A6" s="178"/>
      <c r="B6" s="178"/>
      <c r="C6" s="43" t="s">
        <v>2</v>
      </c>
      <c r="D6" s="43" t="s">
        <v>2</v>
      </c>
      <c r="E6" s="177"/>
      <c r="F6" s="43" t="s">
        <v>589</v>
      </c>
      <c r="G6" s="166"/>
    </row>
    <row r="7" spans="1:8" x14ac:dyDescent="0.25">
      <c r="A7" s="178"/>
      <c r="B7" s="178"/>
      <c r="C7" s="43" t="s">
        <v>3</v>
      </c>
      <c r="D7" s="43" t="s">
        <v>3</v>
      </c>
      <c r="E7" s="177"/>
      <c r="F7" s="43" t="s">
        <v>590</v>
      </c>
      <c r="G7" s="167"/>
    </row>
    <row r="8" spans="1:8" x14ac:dyDescent="0.25">
      <c r="A8" s="178" t="s">
        <v>591</v>
      </c>
      <c r="B8" s="178" t="s">
        <v>591</v>
      </c>
      <c r="C8" s="43" t="s">
        <v>0</v>
      </c>
      <c r="D8" s="43" t="s">
        <v>0</v>
      </c>
      <c r="E8" s="177" t="s">
        <v>602</v>
      </c>
      <c r="F8" s="43" t="s">
        <v>588</v>
      </c>
      <c r="G8" s="165"/>
    </row>
    <row r="9" spans="1:8" x14ac:dyDescent="0.25">
      <c r="A9" s="178"/>
      <c r="B9" s="178"/>
      <c r="C9" s="43" t="s">
        <v>4</v>
      </c>
      <c r="D9" s="43" t="s">
        <v>4</v>
      </c>
      <c r="E9" s="177"/>
      <c r="F9" s="43" t="s">
        <v>592</v>
      </c>
      <c r="G9" s="166"/>
    </row>
    <row r="10" spans="1:8" x14ac:dyDescent="0.25">
      <c r="A10" s="178"/>
      <c r="B10" s="178"/>
      <c r="C10" s="43" t="s">
        <v>5</v>
      </c>
      <c r="D10" s="43" t="s">
        <v>5</v>
      </c>
      <c r="E10" s="177"/>
      <c r="F10" s="43" t="s">
        <v>593</v>
      </c>
      <c r="G10" s="166"/>
    </row>
    <row r="11" spans="1:8" x14ac:dyDescent="0.25">
      <c r="A11" s="178"/>
      <c r="B11" s="178"/>
      <c r="C11" s="43" t="s">
        <v>6</v>
      </c>
      <c r="D11" s="43" t="s">
        <v>6</v>
      </c>
      <c r="E11" s="177"/>
      <c r="F11" s="43" t="s">
        <v>594</v>
      </c>
      <c r="G11" s="166"/>
    </row>
    <row r="12" spans="1:8" x14ac:dyDescent="0.25">
      <c r="A12" s="178"/>
      <c r="B12" s="178"/>
      <c r="C12" s="43" t="s">
        <v>7</v>
      </c>
      <c r="D12" s="43" t="s">
        <v>7</v>
      </c>
      <c r="E12" s="177"/>
      <c r="F12" s="43" t="s">
        <v>595</v>
      </c>
      <c r="G12" s="166"/>
    </row>
    <row r="13" spans="1:8" s="26" customFormat="1" x14ac:dyDescent="0.25">
      <c r="A13" s="178"/>
      <c r="B13" s="178"/>
      <c r="C13" s="57" t="s">
        <v>8</v>
      </c>
      <c r="D13" s="43"/>
      <c r="E13" s="177"/>
      <c r="F13" s="43" t="s">
        <v>606</v>
      </c>
      <c r="G13" s="166"/>
      <c r="H13" s="43"/>
    </row>
    <row r="14" spans="1:8" s="26" customFormat="1" x14ac:dyDescent="0.25">
      <c r="A14" s="178"/>
      <c r="B14" s="178"/>
      <c r="C14" s="57" t="s">
        <v>9</v>
      </c>
      <c r="D14" s="43"/>
      <c r="E14" s="177"/>
      <c r="F14" s="43" t="s">
        <v>607</v>
      </c>
      <c r="G14" s="167"/>
      <c r="H14" s="43"/>
    </row>
    <row r="15" spans="1:8" x14ac:dyDescent="0.25">
      <c r="A15" s="178" t="s">
        <v>603</v>
      </c>
      <c r="B15" s="178" t="s">
        <v>604</v>
      </c>
      <c r="C15" s="43" t="s">
        <v>0</v>
      </c>
      <c r="D15" s="43" t="s">
        <v>0</v>
      </c>
      <c r="E15" s="181" t="s">
        <v>608</v>
      </c>
      <c r="F15" s="43" t="s">
        <v>609</v>
      </c>
      <c r="G15" s="165"/>
    </row>
    <row r="16" spans="1:8" ht="45" x14ac:dyDescent="0.25">
      <c r="A16" s="178"/>
      <c r="B16" s="178"/>
      <c r="C16" s="43" t="s">
        <v>19</v>
      </c>
      <c r="D16" s="43" t="s">
        <v>19</v>
      </c>
      <c r="E16" s="181"/>
      <c r="F16" s="43" t="s">
        <v>610</v>
      </c>
      <c r="G16" s="166"/>
    </row>
    <row r="17" spans="1:7" ht="60" x14ac:dyDescent="0.25">
      <c r="A17" s="178"/>
      <c r="B17" s="178"/>
      <c r="C17" s="43" t="s">
        <v>20</v>
      </c>
      <c r="D17" s="43" t="s">
        <v>20</v>
      </c>
      <c r="E17" s="181"/>
      <c r="F17" s="43" t="s">
        <v>611</v>
      </c>
      <c r="G17" s="166"/>
    </row>
    <row r="18" spans="1:7" ht="60" x14ac:dyDescent="0.25">
      <c r="A18" s="178"/>
      <c r="B18" s="178"/>
      <c r="C18" s="43" t="s">
        <v>21</v>
      </c>
      <c r="D18" s="43" t="s">
        <v>21</v>
      </c>
      <c r="E18" s="181"/>
      <c r="F18" s="43" t="s">
        <v>612</v>
      </c>
      <c r="G18" s="166"/>
    </row>
    <row r="19" spans="1:7" ht="75" x14ac:dyDescent="0.25">
      <c r="A19" s="178"/>
      <c r="B19" s="178"/>
      <c r="C19" s="43" t="s">
        <v>22</v>
      </c>
      <c r="D19" s="43" t="s">
        <v>22</v>
      </c>
      <c r="E19" s="181"/>
      <c r="F19" s="43" t="s">
        <v>613</v>
      </c>
      <c r="G19" s="166"/>
    </row>
    <row r="20" spans="1:7" x14ac:dyDescent="0.25">
      <c r="A20" s="178"/>
      <c r="B20" s="178"/>
      <c r="C20" s="43" t="s">
        <v>605</v>
      </c>
      <c r="D20" s="43" t="s">
        <v>605</v>
      </c>
      <c r="E20" s="181"/>
      <c r="F20" s="43" t="s">
        <v>614</v>
      </c>
      <c r="G20" s="167"/>
    </row>
    <row r="21" spans="1:7" x14ac:dyDescent="0.25">
      <c r="A21" s="178" t="s">
        <v>615</v>
      </c>
      <c r="B21" s="178" t="s">
        <v>616</v>
      </c>
      <c r="C21" s="43" t="s">
        <v>0</v>
      </c>
      <c r="D21" s="43" t="s">
        <v>0</v>
      </c>
      <c r="E21" s="177" t="s">
        <v>602</v>
      </c>
      <c r="F21" s="43" t="s">
        <v>617</v>
      </c>
      <c r="G21" s="165"/>
    </row>
    <row r="22" spans="1:7" x14ac:dyDescent="0.25">
      <c r="A22" s="178"/>
      <c r="B22" s="178"/>
      <c r="C22" s="43" t="s">
        <v>85</v>
      </c>
      <c r="E22" s="177"/>
      <c r="F22" s="43" t="s">
        <v>606</v>
      </c>
      <c r="G22" s="166"/>
    </row>
    <row r="23" spans="1:7" x14ac:dyDescent="0.25">
      <c r="A23" s="178"/>
      <c r="B23" s="178"/>
      <c r="C23" s="43" t="s">
        <v>86</v>
      </c>
      <c r="E23" s="177"/>
      <c r="F23" s="43" t="s">
        <v>607</v>
      </c>
      <c r="G23" s="166"/>
    </row>
    <row r="24" spans="1:7" x14ac:dyDescent="0.25">
      <c r="A24" s="178"/>
      <c r="B24" s="178"/>
      <c r="C24" s="43" t="s">
        <v>24</v>
      </c>
      <c r="D24" s="43" t="s">
        <v>24</v>
      </c>
      <c r="E24" s="177"/>
      <c r="F24" s="43" t="s">
        <v>618</v>
      </c>
      <c r="G24" s="166"/>
    </row>
    <row r="25" spans="1:7" x14ac:dyDescent="0.25">
      <c r="A25" s="178"/>
      <c r="B25" s="178"/>
      <c r="C25" s="43" t="s">
        <v>25</v>
      </c>
      <c r="D25" s="43" t="s">
        <v>25</v>
      </c>
      <c r="E25" s="177"/>
      <c r="F25" s="43" t="s">
        <v>619</v>
      </c>
      <c r="G25" s="166"/>
    </row>
    <row r="26" spans="1:7" x14ac:dyDescent="0.25">
      <c r="A26" s="178"/>
      <c r="B26" s="178"/>
      <c r="C26" s="43" t="s">
        <v>26</v>
      </c>
      <c r="D26" s="43" t="s">
        <v>26</v>
      </c>
      <c r="E26" s="177"/>
      <c r="F26" s="43" t="s">
        <v>620</v>
      </c>
      <c r="G26" s="166"/>
    </row>
    <row r="27" spans="1:7" x14ac:dyDescent="0.25">
      <c r="A27" s="178"/>
      <c r="B27" s="178"/>
      <c r="C27" s="43" t="s">
        <v>27</v>
      </c>
      <c r="D27" s="43" t="s">
        <v>27</v>
      </c>
      <c r="E27" s="177"/>
      <c r="F27" s="43" t="s">
        <v>621</v>
      </c>
      <c r="G27" s="166"/>
    </row>
    <row r="28" spans="1:7" x14ac:dyDescent="0.25">
      <c r="A28" s="178"/>
      <c r="B28" s="178"/>
      <c r="C28" s="43" t="s">
        <v>28</v>
      </c>
      <c r="D28" s="43" t="s">
        <v>28</v>
      </c>
      <c r="E28" s="177"/>
      <c r="F28" s="43" t="s">
        <v>622</v>
      </c>
      <c r="G28" s="166"/>
    </row>
    <row r="29" spans="1:7" x14ac:dyDescent="0.25">
      <c r="A29" s="178"/>
      <c r="B29" s="178"/>
      <c r="C29" s="43" t="s">
        <v>29</v>
      </c>
      <c r="D29" s="43" t="s">
        <v>29</v>
      </c>
      <c r="E29" s="177"/>
      <c r="F29" s="43" t="s">
        <v>623</v>
      </c>
      <c r="G29" s="166"/>
    </row>
    <row r="30" spans="1:7" x14ac:dyDescent="0.25">
      <c r="A30" s="178"/>
      <c r="B30" s="178"/>
      <c r="C30" s="43" t="s">
        <v>30</v>
      </c>
      <c r="D30" s="43" t="s">
        <v>30</v>
      </c>
      <c r="E30" s="177"/>
      <c r="F30" s="43" t="s">
        <v>624</v>
      </c>
      <c r="G30" s="166"/>
    </row>
    <row r="31" spans="1:7" x14ac:dyDescent="0.25">
      <c r="A31" s="178"/>
      <c r="B31" s="178"/>
      <c r="C31" s="43" t="s">
        <v>31</v>
      </c>
      <c r="D31" s="43" t="s">
        <v>31</v>
      </c>
      <c r="E31" s="177"/>
      <c r="F31" s="43" t="s">
        <v>625</v>
      </c>
      <c r="G31" s="166"/>
    </row>
    <row r="32" spans="1:7" x14ac:dyDescent="0.25">
      <c r="A32" s="178"/>
      <c r="B32" s="178"/>
      <c r="C32" s="43" t="s">
        <v>884</v>
      </c>
      <c r="D32" s="43" t="s">
        <v>32</v>
      </c>
      <c r="E32" s="177"/>
      <c r="F32" s="179" t="s">
        <v>885</v>
      </c>
      <c r="G32" s="166"/>
    </row>
    <row r="33" spans="1:7" x14ac:dyDescent="0.25">
      <c r="A33" s="178"/>
      <c r="B33" s="178"/>
      <c r="C33" s="43" t="s">
        <v>884</v>
      </c>
      <c r="D33" s="43" t="s">
        <v>33</v>
      </c>
      <c r="E33" s="177"/>
      <c r="F33" s="180"/>
      <c r="G33" s="166"/>
    </row>
    <row r="34" spans="1:7" x14ac:dyDescent="0.25">
      <c r="A34" s="178"/>
      <c r="B34" s="178"/>
      <c r="C34" s="43" t="s">
        <v>34</v>
      </c>
      <c r="D34" s="43" t="s">
        <v>34</v>
      </c>
      <c r="E34" s="177"/>
      <c r="F34" s="43" t="s">
        <v>626</v>
      </c>
      <c r="G34" s="167"/>
    </row>
    <row r="35" spans="1:7" x14ac:dyDescent="0.25">
      <c r="A35" s="178" t="s">
        <v>627</v>
      </c>
      <c r="B35" s="178" t="s">
        <v>628</v>
      </c>
      <c r="C35" s="43" t="s">
        <v>0</v>
      </c>
      <c r="D35" s="43" t="s">
        <v>0</v>
      </c>
      <c r="E35" s="181" t="s">
        <v>608</v>
      </c>
      <c r="F35" s="43" t="s">
        <v>629</v>
      </c>
      <c r="G35" s="165"/>
    </row>
    <row r="36" spans="1:7" ht="45" x14ac:dyDescent="0.25">
      <c r="A36" s="178"/>
      <c r="B36" s="178"/>
      <c r="C36" s="43" t="s">
        <v>19</v>
      </c>
      <c r="D36" s="43" t="s">
        <v>19</v>
      </c>
      <c r="E36" s="181"/>
      <c r="F36" s="43" t="s">
        <v>631</v>
      </c>
      <c r="G36" s="166"/>
    </row>
    <row r="37" spans="1:7" ht="45" x14ac:dyDescent="0.25">
      <c r="A37" s="178"/>
      <c r="B37" s="178"/>
      <c r="C37" s="43" t="s">
        <v>20</v>
      </c>
      <c r="D37" s="43" t="s">
        <v>20</v>
      </c>
      <c r="E37" s="181"/>
      <c r="F37" s="43" t="s">
        <v>632</v>
      </c>
      <c r="G37" s="166"/>
    </row>
    <row r="38" spans="1:7" x14ac:dyDescent="0.25">
      <c r="A38" s="178"/>
      <c r="B38" s="178"/>
      <c r="C38" s="43" t="s">
        <v>35</v>
      </c>
      <c r="D38" s="43" t="s">
        <v>35</v>
      </c>
      <c r="E38" s="181"/>
      <c r="F38" s="43" t="s">
        <v>630</v>
      </c>
      <c r="G38" s="167"/>
    </row>
    <row r="39" spans="1:7" ht="28.5" customHeight="1" x14ac:dyDescent="0.25">
      <c r="A39" s="178" t="s">
        <v>633</v>
      </c>
      <c r="B39" s="182" t="s">
        <v>634</v>
      </c>
      <c r="C39" s="43" t="s">
        <v>0</v>
      </c>
      <c r="D39" s="43" t="s">
        <v>0</v>
      </c>
      <c r="E39" s="177" t="s">
        <v>602</v>
      </c>
      <c r="F39" s="43" t="s">
        <v>629</v>
      </c>
      <c r="G39" s="165" t="s">
        <v>825</v>
      </c>
    </row>
    <row r="40" spans="1:7" ht="34.5" customHeight="1" x14ac:dyDescent="0.25">
      <c r="A40" s="178"/>
      <c r="B40" s="182"/>
      <c r="C40" s="43" t="s">
        <v>21</v>
      </c>
      <c r="D40" s="43" t="s">
        <v>21</v>
      </c>
      <c r="E40" s="177"/>
      <c r="F40" s="43" t="s">
        <v>635</v>
      </c>
      <c r="G40" s="166"/>
    </row>
    <row r="41" spans="1:7" ht="26.25" customHeight="1" x14ac:dyDescent="0.25">
      <c r="A41" s="178"/>
      <c r="B41" s="182"/>
      <c r="C41" s="43" t="s">
        <v>22</v>
      </c>
      <c r="D41" s="43" t="s">
        <v>22</v>
      </c>
      <c r="E41" s="177"/>
      <c r="F41" s="43" t="s">
        <v>636</v>
      </c>
      <c r="G41" s="167"/>
    </row>
    <row r="42" spans="1:7" ht="15" customHeight="1" x14ac:dyDescent="0.25">
      <c r="A42" s="178" t="s">
        <v>637</v>
      </c>
      <c r="B42" s="178" t="s">
        <v>638</v>
      </c>
      <c r="C42" s="43" t="s">
        <v>0</v>
      </c>
      <c r="D42" s="43" t="s">
        <v>0</v>
      </c>
      <c r="E42" s="181" t="s">
        <v>608</v>
      </c>
      <c r="F42" s="43" t="s">
        <v>588</v>
      </c>
      <c r="G42" s="165" t="s">
        <v>825</v>
      </c>
    </row>
    <row r="43" spans="1:7" ht="30" x14ac:dyDescent="0.25">
      <c r="A43" s="178"/>
      <c r="B43" s="178"/>
      <c r="C43" s="43" t="s">
        <v>36</v>
      </c>
      <c r="D43" s="43" t="s">
        <v>36</v>
      </c>
      <c r="E43" s="181"/>
      <c r="F43" s="43" t="s">
        <v>639</v>
      </c>
      <c r="G43" s="166"/>
    </row>
    <row r="44" spans="1:7" x14ac:dyDescent="0.25">
      <c r="A44" s="178"/>
      <c r="B44" s="178"/>
      <c r="C44" s="43" t="s">
        <v>37</v>
      </c>
      <c r="D44" s="43" t="s">
        <v>37</v>
      </c>
      <c r="E44" s="181"/>
      <c r="F44" s="43" t="s">
        <v>640</v>
      </c>
      <c r="G44" s="166"/>
    </row>
    <row r="45" spans="1:7" ht="15" customHeight="1" x14ac:dyDescent="0.25">
      <c r="A45" s="178"/>
      <c r="B45" s="178"/>
      <c r="C45" s="43" t="s">
        <v>38</v>
      </c>
      <c r="D45" s="43" t="s">
        <v>38</v>
      </c>
      <c r="E45" s="181"/>
      <c r="F45" s="43" t="s">
        <v>641</v>
      </c>
      <c r="G45" s="166"/>
    </row>
    <row r="46" spans="1:7" x14ac:dyDescent="0.25">
      <c r="A46" s="178"/>
      <c r="B46" s="178"/>
      <c r="C46" s="43" t="s">
        <v>39</v>
      </c>
      <c r="D46" s="43" t="s">
        <v>39</v>
      </c>
      <c r="E46" s="181"/>
      <c r="F46" s="43" t="s">
        <v>642</v>
      </c>
      <c r="G46" s="166"/>
    </row>
    <row r="47" spans="1:7" x14ac:dyDescent="0.25">
      <c r="A47" s="178"/>
      <c r="B47" s="178"/>
      <c r="C47" s="43" t="s">
        <v>40</v>
      </c>
      <c r="D47" s="43" t="s">
        <v>40</v>
      </c>
      <c r="E47" s="181"/>
      <c r="F47" s="43" t="s">
        <v>643</v>
      </c>
      <c r="G47" s="167"/>
    </row>
    <row r="48" spans="1:7" x14ac:dyDescent="0.25">
      <c r="A48" s="178" t="s">
        <v>644</v>
      </c>
      <c r="B48" s="178" t="s">
        <v>646</v>
      </c>
      <c r="C48" s="43" t="s">
        <v>36</v>
      </c>
      <c r="D48" s="43" t="s">
        <v>36</v>
      </c>
      <c r="E48" s="177" t="s">
        <v>602</v>
      </c>
      <c r="F48" s="43" t="s">
        <v>647</v>
      </c>
      <c r="G48" s="165"/>
    </row>
    <row r="49" spans="1:7" x14ac:dyDescent="0.25">
      <c r="A49" s="178"/>
      <c r="B49" s="178"/>
      <c r="C49" s="43" t="s">
        <v>56</v>
      </c>
      <c r="D49" s="43" t="s">
        <v>56</v>
      </c>
      <c r="E49" s="177"/>
      <c r="F49" s="43" t="s">
        <v>648</v>
      </c>
      <c r="G49" s="166"/>
    </row>
    <row r="50" spans="1:7" x14ac:dyDescent="0.25">
      <c r="A50" s="178"/>
      <c r="B50" s="178"/>
      <c r="C50" s="43" t="s">
        <v>57</v>
      </c>
      <c r="D50" s="43" t="s">
        <v>57</v>
      </c>
      <c r="E50" s="177"/>
      <c r="F50" s="43" t="s">
        <v>649</v>
      </c>
      <c r="G50" s="166"/>
    </row>
    <row r="51" spans="1:7" ht="30" x14ac:dyDescent="0.25">
      <c r="A51" s="178"/>
      <c r="B51" s="178"/>
      <c r="C51" s="43" t="s">
        <v>58</v>
      </c>
      <c r="D51" s="43" t="s">
        <v>58</v>
      </c>
      <c r="E51" s="177"/>
      <c r="F51" s="43" t="s">
        <v>650</v>
      </c>
      <c r="G51" s="166"/>
    </row>
    <row r="52" spans="1:7" ht="60" x14ac:dyDescent="0.25">
      <c r="A52" s="178"/>
      <c r="B52" s="178"/>
      <c r="C52" s="43" t="s">
        <v>81</v>
      </c>
      <c r="D52" s="43" t="s">
        <v>81</v>
      </c>
      <c r="E52" s="177"/>
      <c r="F52" s="43" t="s">
        <v>651</v>
      </c>
      <c r="G52" s="166"/>
    </row>
    <row r="53" spans="1:7" x14ac:dyDescent="0.25">
      <c r="A53" s="178"/>
      <c r="B53" s="178"/>
      <c r="C53" s="43" t="s">
        <v>59</v>
      </c>
      <c r="D53" s="43" t="s">
        <v>59</v>
      </c>
      <c r="E53" s="177"/>
      <c r="F53" s="43" t="s">
        <v>652</v>
      </c>
      <c r="G53" s="166"/>
    </row>
    <row r="54" spans="1:7" x14ac:dyDescent="0.25">
      <c r="A54" s="178"/>
      <c r="B54" s="178"/>
      <c r="C54" s="43" t="s">
        <v>61</v>
      </c>
      <c r="D54" s="43" t="s">
        <v>61</v>
      </c>
      <c r="E54" s="177"/>
      <c r="F54" s="43" t="s">
        <v>653</v>
      </c>
      <c r="G54" s="166"/>
    </row>
    <row r="55" spans="1:7" x14ac:dyDescent="0.25">
      <c r="A55" s="178"/>
      <c r="B55" s="178"/>
      <c r="C55" s="43" t="s">
        <v>62</v>
      </c>
      <c r="D55" s="43" t="s">
        <v>62</v>
      </c>
      <c r="E55" s="177"/>
      <c r="F55" s="43" t="s">
        <v>654</v>
      </c>
      <c r="G55" s="166"/>
    </row>
    <row r="56" spans="1:7" x14ac:dyDescent="0.25">
      <c r="A56" s="178"/>
      <c r="B56" s="178"/>
      <c r="C56" s="43" t="s">
        <v>645</v>
      </c>
      <c r="D56" s="43" t="s">
        <v>645</v>
      </c>
      <c r="E56" s="177"/>
      <c r="F56" s="43" t="s">
        <v>655</v>
      </c>
      <c r="G56" s="166"/>
    </row>
    <row r="57" spans="1:7" x14ac:dyDescent="0.25">
      <c r="A57" s="178"/>
      <c r="B57" s="178"/>
      <c r="C57" s="43" t="s">
        <v>80</v>
      </c>
      <c r="D57" s="43" t="s">
        <v>80</v>
      </c>
      <c r="E57" s="177"/>
      <c r="F57" s="43" t="s">
        <v>656</v>
      </c>
      <c r="G57" s="166"/>
    </row>
    <row r="58" spans="1:7" ht="30" x14ac:dyDescent="0.25">
      <c r="A58" s="178"/>
      <c r="B58" s="58" t="s">
        <v>658</v>
      </c>
      <c r="C58" s="59" t="s">
        <v>579</v>
      </c>
      <c r="D58" s="59" t="s">
        <v>579</v>
      </c>
      <c r="E58" s="177"/>
      <c r="F58" s="43" t="s">
        <v>657</v>
      </c>
      <c r="G58" s="167"/>
    </row>
    <row r="59" spans="1:7" ht="30" customHeight="1" x14ac:dyDescent="0.25">
      <c r="A59" s="178" t="s">
        <v>659</v>
      </c>
      <c r="B59" s="182" t="s">
        <v>658</v>
      </c>
      <c r="C59" s="43" t="s">
        <v>0</v>
      </c>
      <c r="D59" s="43" t="s">
        <v>0</v>
      </c>
      <c r="E59" s="177" t="s">
        <v>602</v>
      </c>
      <c r="F59" s="43" t="s">
        <v>588</v>
      </c>
      <c r="G59" s="165"/>
    </row>
    <row r="60" spans="1:7" x14ac:dyDescent="0.25">
      <c r="A60" s="178"/>
      <c r="B60" s="182"/>
      <c r="C60" s="43" t="s">
        <v>36</v>
      </c>
      <c r="D60" s="43" t="s">
        <v>36</v>
      </c>
      <c r="E60" s="177"/>
      <c r="F60" s="43" t="s">
        <v>660</v>
      </c>
      <c r="G60" s="166"/>
    </row>
    <row r="61" spans="1:7" x14ac:dyDescent="0.25">
      <c r="A61" s="178"/>
      <c r="B61" s="182"/>
      <c r="C61" s="43" t="s">
        <v>7</v>
      </c>
      <c r="D61" s="43" t="s">
        <v>7</v>
      </c>
      <c r="E61" s="177"/>
      <c r="F61" s="43" t="s">
        <v>657</v>
      </c>
      <c r="G61" s="167"/>
    </row>
    <row r="62" spans="1:7" x14ac:dyDescent="0.25">
      <c r="A62" s="178" t="s">
        <v>662</v>
      </c>
      <c r="B62" s="178" t="s">
        <v>661</v>
      </c>
      <c r="C62" s="43" t="s">
        <v>87</v>
      </c>
      <c r="D62" s="43" t="s">
        <v>87</v>
      </c>
      <c r="E62" s="181" t="s">
        <v>608</v>
      </c>
      <c r="F62" s="43" t="s">
        <v>663</v>
      </c>
      <c r="G62" s="165"/>
    </row>
    <row r="63" spans="1:7" ht="45" x14ac:dyDescent="0.25">
      <c r="A63" s="178"/>
      <c r="B63" s="178"/>
      <c r="C63" s="43" t="s">
        <v>88</v>
      </c>
      <c r="D63" s="43" t="s">
        <v>88</v>
      </c>
      <c r="E63" s="181"/>
      <c r="F63" s="43" t="s">
        <v>665</v>
      </c>
      <c r="G63" s="166"/>
    </row>
    <row r="64" spans="1:7" ht="45" x14ac:dyDescent="0.25">
      <c r="A64" s="178"/>
      <c r="B64" s="178"/>
      <c r="C64" s="43" t="s">
        <v>89</v>
      </c>
      <c r="D64" s="43" t="s">
        <v>89</v>
      </c>
      <c r="E64" s="181"/>
      <c r="F64" s="43" t="s">
        <v>666</v>
      </c>
      <c r="G64" s="166"/>
    </row>
    <row r="65" spans="1:7" ht="45" x14ac:dyDescent="0.25">
      <c r="A65" s="178"/>
      <c r="B65" s="178"/>
      <c r="C65" s="43" t="s">
        <v>90</v>
      </c>
      <c r="D65" s="43" t="s">
        <v>90</v>
      </c>
      <c r="E65" s="181"/>
      <c r="F65" s="43" t="s">
        <v>667</v>
      </c>
      <c r="G65" s="166"/>
    </row>
    <row r="66" spans="1:7" ht="45" x14ac:dyDescent="0.25">
      <c r="A66" s="178"/>
      <c r="B66" s="178"/>
      <c r="C66" s="43" t="s">
        <v>21</v>
      </c>
      <c r="D66" s="43" t="s">
        <v>21</v>
      </c>
      <c r="E66" s="181"/>
      <c r="F66" s="43" t="s">
        <v>668</v>
      </c>
      <c r="G66" s="166"/>
    </row>
    <row r="67" spans="1:7" x14ac:dyDescent="0.25">
      <c r="A67" s="178"/>
      <c r="B67" s="178"/>
      <c r="C67" s="43" t="s">
        <v>91</v>
      </c>
      <c r="D67" s="43" t="s">
        <v>91</v>
      </c>
      <c r="E67" s="181"/>
      <c r="F67" s="43" t="s">
        <v>664</v>
      </c>
      <c r="G67" s="167"/>
    </row>
    <row r="68" spans="1:7" x14ac:dyDescent="0.25">
      <c r="A68" s="182" t="s">
        <v>669</v>
      </c>
      <c r="B68" s="178" t="s">
        <v>670</v>
      </c>
      <c r="C68" s="43" t="s">
        <v>0</v>
      </c>
      <c r="D68" s="43" t="s">
        <v>0</v>
      </c>
      <c r="E68" s="181" t="s">
        <v>608</v>
      </c>
      <c r="F68" s="43" t="s">
        <v>671</v>
      </c>
      <c r="G68" s="165"/>
    </row>
    <row r="69" spans="1:7" ht="30" x14ac:dyDescent="0.25">
      <c r="A69" s="182"/>
      <c r="B69" s="178"/>
      <c r="C69" s="43" t="s">
        <v>92</v>
      </c>
      <c r="D69" s="43" t="s">
        <v>92</v>
      </c>
      <c r="E69" s="181"/>
      <c r="F69" s="43" t="s">
        <v>672</v>
      </c>
      <c r="G69" s="166"/>
    </row>
    <row r="70" spans="1:7" ht="45" x14ac:dyDescent="0.25">
      <c r="A70" s="182"/>
      <c r="B70" s="178"/>
      <c r="C70" s="43" t="s">
        <v>93</v>
      </c>
      <c r="D70" s="43" t="s">
        <v>93</v>
      </c>
      <c r="E70" s="181"/>
      <c r="F70" s="43" t="s">
        <v>673</v>
      </c>
      <c r="G70" s="166"/>
    </row>
    <row r="71" spans="1:7" ht="30" x14ac:dyDescent="0.25">
      <c r="A71" s="182"/>
      <c r="B71" s="178"/>
      <c r="C71" s="43" t="s">
        <v>94</v>
      </c>
      <c r="D71" s="43" t="s">
        <v>94</v>
      </c>
      <c r="E71" s="181"/>
      <c r="F71" s="43" t="s">
        <v>674</v>
      </c>
      <c r="G71" s="166"/>
    </row>
    <row r="72" spans="1:7" ht="45" x14ac:dyDescent="0.25">
      <c r="A72" s="182"/>
      <c r="B72" s="178"/>
      <c r="C72" s="43" t="s">
        <v>95</v>
      </c>
      <c r="D72" s="43" t="s">
        <v>95</v>
      </c>
      <c r="E72" s="181"/>
      <c r="F72" s="43" t="s">
        <v>675</v>
      </c>
      <c r="G72" s="167"/>
    </row>
    <row r="73" spans="1:7" x14ac:dyDescent="0.25">
      <c r="A73" s="178" t="s">
        <v>676</v>
      </c>
      <c r="B73" s="178" t="s">
        <v>677</v>
      </c>
      <c r="C73" s="43" t="s">
        <v>0</v>
      </c>
      <c r="D73" s="43" t="s">
        <v>0</v>
      </c>
      <c r="E73" s="177" t="s">
        <v>602</v>
      </c>
      <c r="F73" s="43" t="s">
        <v>588</v>
      </c>
      <c r="G73" s="165"/>
    </row>
    <row r="74" spans="1:7" ht="60" x14ac:dyDescent="0.25">
      <c r="A74" s="178"/>
      <c r="B74" s="178"/>
      <c r="C74" s="43" t="s">
        <v>96</v>
      </c>
      <c r="D74" s="43" t="s">
        <v>96</v>
      </c>
      <c r="E74" s="177"/>
      <c r="F74" s="43" t="s">
        <v>678</v>
      </c>
      <c r="G74" s="166"/>
    </row>
    <row r="75" spans="1:7" x14ac:dyDescent="0.25">
      <c r="A75" s="178"/>
      <c r="B75" s="178"/>
      <c r="C75" s="43" t="s">
        <v>97</v>
      </c>
      <c r="D75" s="43" t="s">
        <v>97</v>
      </c>
      <c r="E75" s="177"/>
      <c r="F75" s="43" t="s">
        <v>679</v>
      </c>
      <c r="G75" s="166"/>
    </row>
    <row r="76" spans="1:7" x14ac:dyDescent="0.25">
      <c r="A76" s="178"/>
      <c r="B76" s="178"/>
      <c r="C76" s="43" t="s">
        <v>98</v>
      </c>
      <c r="D76" s="43" t="s">
        <v>98</v>
      </c>
      <c r="E76" s="177"/>
      <c r="F76" s="43" t="s">
        <v>680</v>
      </c>
      <c r="G76" s="166"/>
    </row>
    <row r="77" spans="1:7" ht="135" x14ac:dyDescent="0.25">
      <c r="A77" s="178"/>
      <c r="B77" s="178"/>
      <c r="C77" s="43" t="s">
        <v>106</v>
      </c>
      <c r="E77" s="177"/>
      <c r="F77" s="43" t="s">
        <v>681</v>
      </c>
      <c r="G77" s="167"/>
    </row>
    <row r="78" spans="1:7" x14ac:dyDescent="0.25">
      <c r="A78" s="178" t="s">
        <v>682</v>
      </c>
      <c r="B78" s="182" t="s">
        <v>683</v>
      </c>
      <c r="C78" s="43" t="s">
        <v>0</v>
      </c>
      <c r="D78" s="43" t="s">
        <v>0</v>
      </c>
      <c r="E78" s="177" t="s">
        <v>602</v>
      </c>
      <c r="F78" s="43" t="s">
        <v>588</v>
      </c>
      <c r="G78" s="165"/>
    </row>
    <row r="79" spans="1:7" x14ac:dyDescent="0.25">
      <c r="A79" s="178"/>
      <c r="B79" s="182"/>
      <c r="C79" s="43" t="s">
        <v>121</v>
      </c>
      <c r="D79" s="43" t="s">
        <v>121</v>
      </c>
      <c r="E79" s="177"/>
      <c r="F79" s="43" t="s">
        <v>684</v>
      </c>
      <c r="G79" s="166"/>
    </row>
    <row r="80" spans="1:7" x14ac:dyDescent="0.25">
      <c r="A80" s="178"/>
      <c r="B80" s="182"/>
      <c r="C80" s="43" t="s">
        <v>122</v>
      </c>
      <c r="D80" s="43" t="s">
        <v>122</v>
      </c>
      <c r="E80" s="177"/>
      <c r="F80" s="43" t="s">
        <v>685</v>
      </c>
      <c r="G80" s="166"/>
    </row>
    <row r="81" spans="1:7" x14ac:dyDescent="0.25">
      <c r="A81" s="178"/>
      <c r="B81" s="182"/>
      <c r="C81" s="43" t="s">
        <v>123</v>
      </c>
      <c r="D81" s="43" t="s">
        <v>123</v>
      </c>
      <c r="E81" s="177"/>
      <c r="F81" s="43" t="s">
        <v>686</v>
      </c>
      <c r="G81" s="166"/>
    </row>
    <row r="82" spans="1:7" x14ac:dyDescent="0.25">
      <c r="A82" s="178"/>
      <c r="B82" s="182"/>
      <c r="C82" s="43" t="s">
        <v>124</v>
      </c>
      <c r="D82" s="43" t="s">
        <v>124</v>
      </c>
      <c r="E82" s="177"/>
      <c r="F82" s="43" t="s">
        <v>687</v>
      </c>
      <c r="G82" s="166"/>
    </row>
    <row r="83" spans="1:7" x14ac:dyDescent="0.25">
      <c r="A83" s="178"/>
      <c r="B83" s="182"/>
      <c r="C83" s="43" t="s">
        <v>125</v>
      </c>
      <c r="D83" s="43" t="s">
        <v>125</v>
      </c>
      <c r="E83" s="177"/>
      <c r="F83" s="43" t="s">
        <v>688</v>
      </c>
      <c r="G83" s="166"/>
    </row>
    <row r="84" spans="1:7" x14ac:dyDescent="0.25">
      <c r="A84" s="178"/>
      <c r="B84" s="182"/>
      <c r="C84" s="43" t="s">
        <v>115</v>
      </c>
      <c r="D84" s="43" t="s">
        <v>115</v>
      </c>
      <c r="E84" s="177"/>
      <c r="F84" s="43" t="s">
        <v>689</v>
      </c>
      <c r="G84" s="166"/>
    </row>
    <row r="85" spans="1:7" x14ac:dyDescent="0.25">
      <c r="A85" s="178"/>
      <c r="B85" s="182"/>
      <c r="C85" s="43" t="s">
        <v>116</v>
      </c>
      <c r="D85" s="43" t="s">
        <v>116</v>
      </c>
      <c r="E85" s="177"/>
      <c r="F85" s="43" t="s">
        <v>690</v>
      </c>
      <c r="G85" s="166"/>
    </row>
    <row r="86" spans="1:7" ht="30" x14ac:dyDescent="0.25">
      <c r="A86" s="178"/>
      <c r="B86" s="182"/>
      <c r="C86" s="43" t="s">
        <v>117</v>
      </c>
      <c r="D86" s="43" t="s">
        <v>117</v>
      </c>
      <c r="E86" s="177"/>
      <c r="F86" s="43" t="s">
        <v>691</v>
      </c>
      <c r="G86" s="166"/>
    </row>
    <row r="87" spans="1:7" x14ac:dyDescent="0.25">
      <c r="A87" s="178"/>
      <c r="B87" s="182"/>
      <c r="C87" s="43" t="s">
        <v>118</v>
      </c>
      <c r="D87" s="60" t="s">
        <v>118</v>
      </c>
      <c r="E87" s="177"/>
      <c r="F87" s="43" t="s">
        <v>692</v>
      </c>
      <c r="G87" s="166"/>
    </row>
    <row r="88" spans="1:7" x14ac:dyDescent="0.25">
      <c r="A88" s="178"/>
      <c r="B88" s="182"/>
      <c r="C88" s="43" t="s">
        <v>119</v>
      </c>
      <c r="D88" s="43" t="s">
        <v>119</v>
      </c>
      <c r="E88" s="177"/>
      <c r="F88" s="43" t="s">
        <v>693</v>
      </c>
      <c r="G88" s="166"/>
    </row>
    <row r="89" spans="1:7" x14ac:dyDescent="0.25">
      <c r="A89" s="178"/>
      <c r="B89" s="182"/>
      <c r="C89" s="43" t="s">
        <v>120</v>
      </c>
      <c r="D89" s="43" t="s">
        <v>120</v>
      </c>
      <c r="E89" s="177"/>
      <c r="F89" s="43" t="s">
        <v>694</v>
      </c>
      <c r="G89" s="167"/>
    </row>
    <row r="90" spans="1:7" x14ac:dyDescent="0.25">
      <c r="A90" s="178" t="s">
        <v>695</v>
      </c>
      <c r="B90" s="182" t="s">
        <v>696</v>
      </c>
      <c r="C90" s="43" t="s">
        <v>0</v>
      </c>
      <c r="E90" s="183" t="s">
        <v>697</v>
      </c>
      <c r="F90" s="43" t="s">
        <v>588</v>
      </c>
      <c r="G90" s="165"/>
    </row>
    <row r="91" spans="1:7" x14ac:dyDescent="0.25">
      <c r="A91" s="178"/>
      <c r="B91" s="182"/>
      <c r="C91" s="43" t="s">
        <v>126</v>
      </c>
      <c r="D91" s="43" t="s">
        <v>126</v>
      </c>
      <c r="E91" s="183"/>
      <c r="F91" s="43" t="s">
        <v>704</v>
      </c>
      <c r="G91" s="166"/>
    </row>
    <row r="92" spans="1:7" x14ac:dyDescent="0.25">
      <c r="A92" s="178"/>
      <c r="B92" s="182"/>
      <c r="C92" s="43" t="s">
        <v>127</v>
      </c>
      <c r="D92" s="43" t="s">
        <v>127</v>
      </c>
      <c r="E92" s="183"/>
      <c r="F92" s="43" t="s">
        <v>698</v>
      </c>
      <c r="G92" s="166"/>
    </row>
    <row r="93" spans="1:7" x14ac:dyDescent="0.25">
      <c r="A93" s="178"/>
      <c r="B93" s="182"/>
      <c r="C93" s="43" t="s">
        <v>128</v>
      </c>
      <c r="D93" s="43" t="s">
        <v>128</v>
      </c>
      <c r="E93" s="183"/>
      <c r="F93" s="43" t="s">
        <v>699</v>
      </c>
      <c r="G93" s="166"/>
    </row>
    <row r="94" spans="1:7" x14ac:dyDescent="0.25">
      <c r="A94" s="178"/>
      <c r="B94" s="182"/>
      <c r="C94" s="43" t="s">
        <v>129</v>
      </c>
      <c r="D94" s="43" t="s">
        <v>129</v>
      </c>
      <c r="E94" s="183"/>
      <c r="F94" s="43" t="s">
        <v>700</v>
      </c>
      <c r="G94" s="166"/>
    </row>
    <row r="95" spans="1:7" x14ac:dyDescent="0.25">
      <c r="A95" s="178"/>
      <c r="B95" s="182"/>
      <c r="C95" s="43" t="s">
        <v>130</v>
      </c>
      <c r="D95" s="43" t="s">
        <v>130</v>
      </c>
      <c r="E95" s="183"/>
      <c r="F95" s="43" t="s">
        <v>701</v>
      </c>
      <c r="G95" s="166"/>
    </row>
    <row r="96" spans="1:7" x14ac:dyDescent="0.25">
      <c r="A96" s="178"/>
      <c r="B96" s="182"/>
      <c r="C96" s="43" t="s">
        <v>131</v>
      </c>
      <c r="D96" s="43" t="s">
        <v>131</v>
      </c>
      <c r="E96" s="183"/>
      <c r="F96" s="43" t="s">
        <v>702</v>
      </c>
      <c r="G96" s="166"/>
    </row>
    <row r="97" spans="1:7" x14ac:dyDescent="0.25">
      <c r="A97" s="178"/>
      <c r="B97" s="182"/>
      <c r="C97" s="43" t="s">
        <v>132</v>
      </c>
      <c r="D97" s="43" t="s">
        <v>132</v>
      </c>
      <c r="E97" s="183"/>
      <c r="F97" s="43" t="s">
        <v>703</v>
      </c>
      <c r="G97" s="167"/>
    </row>
    <row r="98" spans="1:7" x14ac:dyDescent="0.25">
      <c r="A98" s="178" t="s">
        <v>705</v>
      </c>
      <c r="B98" s="182" t="s">
        <v>710</v>
      </c>
      <c r="C98" s="43" t="s">
        <v>0</v>
      </c>
      <c r="E98" s="181" t="s">
        <v>608</v>
      </c>
      <c r="F98" s="43" t="s">
        <v>588</v>
      </c>
      <c r="G98" s="165"/>
    </row>
    <row r="99" spans="1:7" x14ac:dyDescent="0.25">
      <c r="A99" s="178"/>
      <c r="B99" s="182"/>
      <c r="C99" s="43" t="s">
        <v>133</v>
      </c>
      <c r="D99" s="43" t="s">
        <v>133</v>
      </c>
      <c r="E99" s="181"/>
      <c r="F99" s="43" t="s">
        <v>706</v>
      </c>
      <c r="G99" s="166"/>
    </row>
    <row r="100" spans="1:7" x14ac:dyDescent="0.25">
      <c r="A100" s="178"/>
      <c r="B100" s="182"/>
      <c r="C100" s="43" t="s">
        <v>134</v>
      </c>
      <c r="D100" s="43" t="s">
        <v>134</v>
      </c>
      <c r="E100" s="181"/>
      <c r="F100" s="43" t="s">
        <v>707</v>
      </c>
      <c r="G100" s="166"/>
    </row>
    <row r="101" spans="1:7" ht="30" x14ac:dyDescent="0.25">
      <c r="A101" s="178"/>
      <c r="B101" s="182"/>
      <c r="C101" s="43" t="s">
        <v>135</v>
      </c>
      <c r="D101" s="43" t="s">
        <v>135</v>
      </c>
      <c r="E101" s="181"/>
      <c r="F101" s="43" t="s">
        <v>708</v>
      </c>
      <c r="G101" s="166"/>
    </row>
    <row r="102" spans="1:7" x14ac:dyDescent="0.25">
      <c r="A102" s="178"/>
      <c r="B102" s="182"/>
      <c r="C102" s="43" t="s">
        <v>136</v>
      </c>
      <c r="D102" s="43" t="s">
        <v>136</v>
      </c>
      <c r="E102" s="181"/>
      <c r="F102" s="43" t="s">
        <v>709</v>
      </c>
      <c r="G102" s="167"/>
    </row>
    <row r="103" spans="1:7" x14ac:dyDescent="0.25">
      <c r="A103" s="178" t="s">
        <v>711</v>
      </c>
      <c r="B103" s="178" t="s">
        <v>712</v>
      </c>
      <c r="C103" s="43" t="s">
        <v>0</v>
      </c>
      <c r="D103" s="43" t="s">
        <v>0</v>
      </c>
      <c r="E103" s="181" t="s">
        <v>608</v>
      </c>
      <c r="F103" s="43" t="s">
        <v>588</v>
      </c>
      <c r="G103" s="165"/>
    </row>
    <row r="104" spans="1:7" ht="30" x14ac:dyDescent="0.25">
      <c r="A104" s="178"/>
      <c r="B104" s="178"/>
      <c r="C104" s="43" t="s">
        <v>580</v>
      </c>
      <c r="D104" s="43" t="s">
        <v>713</v>
      </c>
      <c r="E104" s="181"/>
      <c r="F104" s="43" t="s">
        <v>725</v>
      </c>
      <c r="G104" s="166"/>
    </row>
    <row r="105" spans="1:7" ht="30" x14ac:dyDescent="0.25">
      <c r="A105" s="178"/>
      <c r="B105" s="178"/>
      <c r="C105" s="43" t="s">
        <v>581</v>
      </c>
      <c r="D105" s="43" t="s">
        <v>714</v>
      </c>
      <c r="E105" s="181"/>
      <c r="F105" s="43" t="s">
        <v>721</v>
      </c>
      <c r="G105" s="166"/>
    </row>
    <row r="106" spans="1:7" x14ac:dyDescent="0.25">
      <c r="A106" s="178"/>
      <c r="B106" s="178"/>
      <c r="C106" s="43" t="s">
        <v>582</v>
      </c>
      <c r="D106" s="43" t="s">
        <v>715</v>
      </c>
      <c r="E106" s="181"/>
      <c r="F106" s="43" t="s">
        <v>722</v>
      </c>
      <c r="G106" s="166"/>
    </row>
    <row r="107" spans="1:7" ht="30" x14ac:dyDescent="0.25">
      <c r="A107" s="178"/>
      <c r="B107" s="178"/>
      <c r="C107" s="43" t="s">
        <v>583</v>
      </c>
      <c r="D107" s="43" t="s">
        <v>716</v>
      </c>
      <c r="E107" s="181"/>
      <c r="F107" s="43" t="s">
        <v>726</v>
      </c>
      <c r="G107" s="166"/>
    </row>
    <row r="108" spans="1:7" x14ac:dyDescent="0.25">
      <c r="A108" s="178"/>
      <c r="B108" s="178"/>
      <c r="C108" s="43" t="s">
        <v>178</v>
      </c>
      <c r="D108" s="43" t="s">
        <v>178</v>
      </c>
      <c r="E108" s="181"/>
      <c r="F108" s="43" t="s">
        <v>723</v>
      </c>
      <c r="G108" s="166"/>
    </row>
    <row r="109" spans="1:7" ht="30" x14ac:dyDescent="0.25">
      <c r="A109" s="178"/>
      <c r="B109" s="178"/>
      <c r="C109" s="43" t="s">
        <v>584</v>
      </c>
      <c r="D109" s="43" t="s">
        <v>717</v>
      </c>
      <c r="E109" s="181"/>
      <c r="F109" s="43" t="s">
        <v>727</v>
      </c>
      <c r="G109" s="166"/>
    </row>
    <row r="110" spans="1:7" x14ac:dyDescent="0.25">
      <c r="A110" s="178"/>
      <c r="B110" s="178"/>
      <c r="C110" s="43" t="s">
        <v>179</v>
      </c>
      <c r="D110" s="43" t="s">
        <v>179</v>
      </c>
      <c r="E110" s="181"/>
      <c r="F110" s="43" t="s">
        <v>724</v>
      </c>
      <c r="G110" s="166"/>
    </row>
    <row r="111" spans="1:7" ht="30" x14ac:dyDescent="0.25">
      <c r="A111" s="178"/>
      <c r="B111" s="43" t="s">
        <v>718</v>
      </c>
      <c r="C111" s="43" t="s">
        <v>586</v>
      </c>
      <c r="D111" s="43" t="s">
        <v>719</v>
      </c>
      <c r="E111" s="50" t="s">
        <v>602</v>
      </c>
      <c r="F111" s="43" t="s">
        <v>720</v>
      </c>
      <c r="G111" s="167"/>
    </row>
    <row r="112" spans="1:7" x14ac:dyDescent="0.25">
      <c r="A112" s="162" t="s">
        <v>728</v>
      </c>
      <c r="B112" s="162" t="s">
        <v>729</v>
      </c>
      <c r="C112" s="43" t="s">
        <v>0</v>
      </c>
      <c r="D112" s="43" t="s">
        <v>0</v>
      </c>
      <c r="E112" s="184" t="s">
        <v>608</v>
      </c>
      <c r="F112" s="43" t="s">
        <v>588</v>
      </c>
      <c r="G112" s="165"/>
    </row>
    <row r="113" spans="1:7" x14ac:dyDescent="0.25">
      <c r="A113" s="163"/>
      <c r="B113" s="163"/>
      <c r="C113" s="43" t="s">
        <v>180</v>
      </c>
      <c r="D113" s="43" t="s">
        <v>180</v>
      </c>
      <c r="E113" s="185"/>
      <c r="F113" s="43" t="s">
        <v>731</v>
      </c>
      <c r="G113" s="166"/>
    </row>
    <row r="114" spans="1:7" x14ac:dyDescent="0.25">
      <c r="A114" s="163"/>
      <c r="B114" s="163"/>
      <c r="C114" s="43" t="s">
        <v>730</v>
      </c>
      <c r="D114" s="43" t="s">
        <v>730</v>
      </c>
      <c r="E114" s="185"/>
      <c r="F114" s="43" t="s">
        <v>732</v>
      </c>
      <c r="G114" s="166"/>
    </row>
    <row r="115" spans="1:7" x14ac:dyDescent="0.25">
      <c r="A115" s="164"/>
      <c r="B115" s="164"/>
      <c r="C115" s="43" t="s">
        <v>182</v>
      </c>
      <c r="D115" s="43" t="s">
        <v>182</v>
      </c>
      <c r="E115" s="186"/>
      <c r="F115" s="43" t="s">
        <v>733</v>
      </c>
      <c r="G115" s="166"/>
    </row>
    <row r="116" spans="1:7" x14ac:dyDescent="0.25">
      <c r="A116" s="162" t="s">
        <v>734</v>
      </c>
      <c r="B116" s="162" t="s">
        <v>739</v>
      </c>
      <c r="C116" s="43" t="s">
        <v>0</v>
      </c>
      <c r="D116" s="43" t="s">
        <v>0</v>
      </c>
      <c r="E116" s="171" t="s">
        <v>602</v>
      </c>
      <c r="F116" s="43" t="s">
        <v>588</v>
      </c>
      <c r="G116" s="166" t="s">
        <v>827</v>
      </c>
    </row>
    <row r="117" spans="1:7" x14ac:dyDescent="0.25">
      <c r="A117" s="163"/>
      <c r="B117" s="163"/>
      <c r="C117" s="43" t="s">
        <v>183</v>
      </c>
      <c r="D117" s="43" t="s">
        <v>183</v>
      </c>
      <c r="E117" s="172"/>
      <c r="F117" s="43" t="s">
        <v>735</v>
      </c>
      <c r="G117" s="166"/>
    </row>
    <row r="118" spans="1:7" x14ac:dyDescent="0.25">
      <c r="A118" s="163"/>
      <c r="B118" s="163"/>
      <c r="C118" s="43" t="s">
        <v>184</v>
      </c>
      <c r="D118" s="43" t="s">
        <v>184</v>
      </c>
      <c r="E118" s="172"/>
      <c r="F118" s="43" t="s">
        <v>736</v>
      </c>
      <c r="G118" s="166"/>
    </row>
    <row r="119" spans="1:7" x14ac:dyDescent="0.25">
      <c r="A119" s="163"/>
      <c r="B119" s="163"/>
      <c r="C119" s="43" t="s">
        <v>185</v>
      </c>
      <c r="D119" s="43" t="s">
        <v>185</v>
      </c>
      <c r="E119" s="172"/>
      <c r="F119" s="43" t="s">
        <v>737</v>
      </c>
      <c r="G119" s="166"/>
    </row>
    <row r="120" spans="1:7" x14ac:dyDescent="0.25">
      <c r="A120" s="163"/>
      <c r="B120" s="163"/>
      <c r="C120" s="43" t="s">
        <v>98</v>
      </c>
      <c r="D120" s="43" t="s">
        <v>98</v>
      </c>
      <c r="E120" s="172"/>
      <c r="F120" s="43" t="s">
        <v>738</v>
      </c>
      <c r="G120" s="167"/>
    </row>
    <row r="121" spans="1:7" x14ac:dyDescent="0.25">
      <c r="A121" s="162" t="s">
        <v>740</v>
      </c>
      <c r="B121" s="162" t="s">
        <v>740</v>
      </c>
      <c r="C121" s="43" t="s">
        <v>0</v>
      </c>
      <c r="D121" s="43" t="s">
        <v>0</v>
      </c>
      <c r="E121" s="171" t="s">
        <v>602</v>
      </c>
      <c r="F121" s="43" t="s">
        <v>588</v>
      </c>
      <c r="G121" s="165"/>
    </row>
    <row r="122" spans="1:7" x14ac:dyDescent="0.25">
      <c r="A122" s="163"/>
      <c r="B122" s="163"/>
      <c r="C122" s="43" t="s">
        <v>99</v>
      </c>
      <c r="D122" s="43" t="s">
        <v>99</v>
      </c>
      <c r="E122" s="172"/>
      <c r="F122" s="43" t="s">
        <v>741</v>
      </c>
      <c r="G122" s="166"/>
    </row>
    <row r="123" spans="1:7" x14ac:dyDescent="0.25">
      <c r="A123" s="163"/>
      <c r="B123" s="164"/>
      <c r="C123" s="43" t="s">
        <v>5</v>
      </c>
      <c r="D123" s="43" t="s">
        <v>5</v>
      </c>
      <c r="E123" s="172"/>
      <c r="F123" s="43" t="s">
        <v>742</v>
      </c>
      <c r="G123" s="166"/>
    </row>
    <row r="124" spans="1:7" x14ac:dyDescent="0.25">
      <c r="A124" s="163"/>
      <c r="B124" s="61" t="s">
        <v>677</v>
      </c>
      <c r="C124" s="59" t="s">
        <v>577</v>
      </c>
      <c r="D124" s="59" t="s">
        <v>98</v>
      </c>
      <c r="E124" s="172"/>
      <c r="F124" s="43" t="s">
        <v>743</v>
      </c>
      <c r="G124" s="166"/>
    </row>
    <row r="125" spans="1:7" x14ac:dyDescent="0.25">
      <c r="A125" s="163"/>
      <c r="B125" s="162"/>
      <c r="C125" s="59" t="s">
        <v>7</v>
      </c>
      <c r="D125" s="59"/>
      <c r="E125" s="172"/>
      <c r="F125" s="43" t="s">
        <v>744</v>
      </c>
      <c r="G125" s="166"/>
    </row>
    <row r="126" spans="1:7" x14ac:dyDescent="0.25">
      <c r="A126" s="163"/>
      <c r="B126" s="163"/>
      <c r="C126" s="59" t="s">
        <v>6</v>
      </c>
      <c r="D126" s="59"/>
      <c r="E126" s="172"/>
      <c r="F126" s="43" t="s">
        <v>745</v>
      </c>
      <c r="G126" s="166"/>
    </row>
    <row r="127" spans="1:7" x14ac:dyDescent="0.25">
      <c r="A127" s="163"/>
      <c r="B127" s="163"/>
      <c r="C127" s="62" t="s">
        <v>8</v>
      </c>
      <c r="D127" s="62"/>
      <c r="E127" s="172"/>
      <c r="F127" s="43" t="s">
        <v>606</v>
      </c>
      <c r="G127" s="166"/>
    </row>
    <row r="128" spans="1:7" x14ac:dyDescent="0.25">
      <c r="A128" s="164"/>
      <c r="B128" s="164"/>
      <c r="C128" s="62" t="s">
        <v>9</v>
      </c>
      <c r="D128" s="62"/>
      <c r="E128" s="173"/>
      <c r="F128" s="43" t="s">
        <v>607</v>
      </c>
      <c r="G128" s="167"/>
    </row>
    <row r="129" spans="1:7" x14ac:dyDescent="0.25">
      <c r="A129" s="162" t="s">
        <v>746</v>
      </c>
      <c r="B129" s="162" t="s">
        <v>747</v>
      </c>
      <c r="C129" s="43" t="s">
        <v>0</v>
      </c>
      <c r="D129" s="43" t="s">
        <v>0</v>
      </c>
      <c r="E129" s="184" t="s">
        <v>608</v>
      </c>
      <c r="F129" s="43" t="s">
        <v>748</v>
      </c>
      <c r="G129" s="165"/>
    </row>
    <row r="130" spans="1:7" ht="30" x14ac:dyDescent="0.25">
      <c r="A130" s="163"/>
      <c r="B130" s="163"/>
      <c r="C130" s="43" t="s">
        <v>193</v>
      </c>
      <c r="D130" s="43" t="s">
        <v>193</v>
      </c>
      <c r="E130" s="185"/>
      <c r="F130" s="43" t="s">
        <v>751</v>
      </c>
      <c r="G130" s="166"/>
    </row>
    <row r="131" spans="1:7" ht="45" x14ac:dyDescent="0.25">
      <c r="A131" s="163"/>
      <c r="B131" s="163"/>
      <c r="C131" s="43" t="s">
        <v>194</v>
      </c>
      <c r="D131" s="43" t="s">
        <v>194</v>
      </c>
      <c r="E131" s="185"/>
      <c r="F131" s="43" t="s">
        <v>752</v>
      </c>
      <c r="G131" s="166"/>
    </row>
    <row r="132" spans="1:7" x14ac:dyDescent="0.25">
      <c r="A132" s="163"/>
      <c r="B132" s="163"/>
      <c r="C132" s="43" t="s">
        <v>195</v>
      </c>
      <c r="D132" s="43" t="s">
        <v>195</v>
      </c>
      <c r="E132" s="185"/>
      <c r="F132" s="43" t="s">
        <v>749</v>
      </c>
      <c r="G132" s="166"/>
    </row>
    <row r="133" spans="1:7" ht="45" x14ac:dyDescent="0.25">
      <c r="A133" s="163"/>
      <c r="B133" s="163"/>
      <c r="C133" s="43" t="s">
        <v>196</v>
      </c>
      <c r="D133" s="43" t="s">
        <v>196</v>
      </c>
      <c r="E133" s="185"/>
      <c r="F133" s="43" t="s">
        <v>753</v>
      </c>
      <c r="G133" s="166"/>
    </row>
    <row r="134" spans="1:7" ht="30" x14ac:dyDescent="0.25">
      <c r="A134" s="163"/>
      <c r="B134" s="163"/>
      <c r="C134" s="43" t="s">
        <v>197</v>
      </c>
      <c r="D134" s="43" t="s">
        <v>197</v>
      </c>
      <c r="E134" s="185"/>
      <c r="F134" s="43" t="s">
        <v>754</v>
      </c>
      <c r="G134" s="166"/>
    </row>
    <row r="135" spans="1:7" ht="45" x14ac:dyDescent="0.25">
      <c r="A135" s="163"/>
      <c r="B135" s="163"/>
      <c r="C135" s="43" t="s">
        <v>198</v>
      </c>
      <c r="D135" s="43" t="s">
        <v>198</v>
      </c>
      <c r="E135" s="186"/>
      <c r="F135" s="43" t="s">
        <v>755</v>
      </c>
      <c r="G135" s="166"/>
    </row>
    <row r="136" spans="1:7" ht="30" x14ac:dyDescent="0.25">
      <c r="A136" s="164"/>
      <c r="B136" s="164"/>
      <c r="C136" s="43" t="s">
        <v>199</v>
      </c>
      <c r="D136" s="43" t="s">
        <v>199</v>
      </c>
      <c r="E136" s="23" t="s">
        <v>602</v>
      </c>
      <c r="F136" s="43" t="s">
        <v>750</v>
      </c>
      <c r="G136" s="167"/>
    </row>
    <row r="137" spans="1:7" x14ac:dyDescent="0.25">
      <c r="A137" s="162" t="s">
        <v>756</v>
      </c>
      <c r="B137" s="162" t="s">
        <v>757</v>
      </c>
      <c r="C137" s="43" t="s">
        <v>0</v>
      </c>
      <c r="D137" s="43" t="s">
        <v>0</v>
      </c>
      <c r="E137" s="184" t="s">
        <v>608</v>
      </c>
      <c r="F137" s="43" t="s">
        <v>758</v>
      </c>
      <c r="G137" s="165"/>
    </row>
    <row r="138" spans="1:7" ht="45" x14ac:dyDescent="0.25">
      <c r="A138" s="163"/>
      <c r="B138" s="163"/>
      <c r="C138" s="43" t="s">
        <v>193</v>
      </c>
      <c r="D138" s="43" t="s">
        <v>193</v>
      </c>
      <c r="E138" s="185"/>
      <c r="F138" s="43" t="s">
        <v>759</v>
      </c>
      <c r="G138" s="166"/>
    </row>
    <row r="139" spans="1:7" ht="60" x14ac:dyDescent="0.25">
      <c r="A139" s="163"/>
      <c r="B139" s="163"/>
      <c r="C139" s="43" t="s">
        <v>194</v>
      </c>
      <c r="D139" s="43" t="s">
        <v>194</v>
      </c>
      <c r="E139" s="185"/>
      <c r="F139" s="43" t="s">
        <v>781</v>
      </c>
      <c r="G139" s="166"/>
    </row>
    <row r="140" spans="1:7" x14ac:dyDescent="0.25">
      <c r="A140" s="163"/>
      <c r="B140" s="163"/>
      <c r="C140" s="43" t="s">
        <v>200</v>
      </c>
      <c r="D140" s="43" t="s">
        <v>200</v>
      </c>
      <c r="E140" s="185"/>
      <c r="F140" s="43" t="s">
        <v>760</v>
      </c>
      <c r="G140" s="166"/>
    </row>
    <row r="141" spans="1:7" ht="30" x14ac:dyDescent="0.25">
      <c r="A141" s="163"/>
      <c r="B141" s="163"/>
      <c r="C141" s="43" t="s">
        <v>201</v>
      </c>
      <c r="D141" s="43" t="s">
        <v>201</v>
      </c>
      <c r="E141" s="185"/>
      <c r="F141" s="43" t="s">
        <v>761</v>
      </c>
      <c r="G141" s="166"/>
    </row>
    <row r="142" spans="1:7" x14ac:dyDescent="0.25">
      <c r="A142" s="163"/>
      <c r="B142" s="163"/>
      <c r="C142" s="43" t="s">
        <v>202</v>
      </c>
      <c r="D142" s="43" t="s">
        <v>202</v>
      </c>
      <c r="E142" s="185"/>
      <c r="F142" s="43" t="s">
        <v>762</v>
      </c>
      <c r="G142" s="166"/>
    </row>
    <row r="143" spans="1:7" ht="30" x14ac:dyDescent="0.25">
      <c r="A143" s="163"/>
      <c r="B143" s="163"/>
      <c r="C143" s="43" t="s">
        <v>198</v>
      </c>
      <c r="D143" s="43" t="s">
        <v>198</v>
      </c>
      <c r="E143" s="185"/>
      <c r="F143" s="43" t="s">
        <v>763</v>
      </c>
      <c r="G143" s="166"/>
    </row>
    <row r="144" spans="1:7" ht="45" x14ac:dyDescent="0.25">
      <c r="A144" s="163"/>
      <c r="B144" s="163"/>
      <c r="C144" s="43" t="s">
        <v>197</v>
      </c>
      <c r="D144" s="43" t="s">
        <v>197</v>
      </c>
      <c r="E144" s="185"/>
      <c r="F144" s="43" t="s">
        <v>764</v>
      </c>
      <c r="G144" s="166"/>
    </row>
    <row r="145" spans="1:7" ht="45" x14ac:dyDescent="0.25">
      <c r="A145" s="163"/>
      <c r="B145" s="163"/>
      <c r="C145" s="43" t="s">
        <v>203</v>
      </c>
      <c r="D145" s="43" t="s">
        <v>203</v>
      </c>
      <c r="E145" s="185"/>
      <c r="F145" s="43" t="s">
        <v>765</v>
      </c>
      <c r="G145" s="166"/>
    </row>
    <row r="146" spans="1:7" ht="30" x14ac:dyDescent="0.25">
      <c r="A146" s="163"/>
      <c r="B146" s="163"/>
      <c r="C146" s="43" t="s">
        <v>204</v>
      </c>
      <c r="D146" s="43" t="s">
        <v>204</v>
      </c>
      <c r="E146" s="185"/>
      <c r="F146" s="43" t="s">
        <v>766</v>
      </c>
      <c r="G146" s="166"/>
    </row>
    <row r="147" spans="1:7" x14ac:dyDescent="0.25">
      <c r="A147" s="163"/>
      <c r="B147" s="163"/>
      <c r="C147" s="43" t="s">
        <v>205</v>
      </c>
      <c r="D147" s="43" t="s">
        <v>205</v>
      </c>
      <c r="E147" s="185"/>
      <c r="F147" s="43" t="s">
        <v>767</v>
      </c>
      <c r="G147" s="166"/>
    </row>
    <row r="148" spans="1:7" x14ac:dyDescent="0.25">
      <c r="A148" s="163"/>
      <c r="B148" s="163"/>
      <c r="C148" s="43" t="s">
        <v>206</v>
      </c>
      <c r="D148" s="43" t="s">
        <v>206</v>
      </c>
      <c r="E148" s="185"/>
      <c r="F148" s="43" t="s">
        <v>768</v>
      </c>
      <c r="G148" s="166"/>
    </row>
    <row r="149" spans="1:7" ht="30" x14ac:dyDescent="0.25">
      <c r="A149" s="163"/>
      <c r="B149" s="163"/>
      <c r="C149" s="43" t="s">
        <v>207</v>
      </c>
      <c r="D149" s="43" t="s">
        <v>207</v>
      </c>
      <c r="E149" s="185"/>
      <c r="F149" s="43" t="s">
        <v>769</v>
      </c>
      <c r="G149" s="166"/>
    </row>
    <row r="150" spans="1:7" ht="30" x14ac:dyDescent="0.25">
      <c r="A150" s="163"/>
      <c r="B150" s="163"/>
      <c r="C150" s="43" t="s">
        <v>208</v>
      </c>
      <c r="D150" s="43" t="s">
        <v>208</v>
      </c>
      <c r="E150" s="185"/>
      <c r="F150" s="43" t="s">
        <v>770</v>
      </c>
      <c r="G150" s="166"/>
    </row>
    <row r="151" spans="1:7" ht="30" x14ac:dyDescent="0.25">
      <c r="A151" s="163"/>
      <c r="B151" s="163"/>
      <c r="C151" s="43" t="s">
        <v>209</v>
      </c>
      <c r="D151" s="43" t="s">
        <v>209</v>
      </c>
      <c r="E151" s="185"/>
      <c r="F151" s="43" t="s">
        <v>771</v>
      </c>
      <c r="G151" s="166"/>
    </row>
    <row r="152" spans="1:7" ht="30" x14ac:dyDescent="0.25">
      <c r="A152" s="163"/>
      <c r="B152" s="163"/>
      <c r="C152" s="43" t="s">
        <v>210</v>
      </c>
      <c r="D152" s="43" t="s">
        <v>210</v>
      </c>
      <c r="E152" s="185"/>
      <c r="F152" s="43" t="s">
        <v>772</v>
      </c>
      <c r="G152" s="166"/>
    </row>
    <row r="153" spans="1:7" ht="30" x14ac:dyDescent="0.25">
      <c r="A153" s="163"/>
      <c r="B153" s="163"/>
      <c r="C153" s="43" t="s">
        <v>211</v>
      </c>
      <c r="D153" s="43" t="s">
        <v>211</v>
      </c>
      <c r="E153" s="185"/>
      <c r="F153" s="43" t="s">
        <v>773</v>
      </c>
      <c r="G153" s="166"/>
    </row>
    <row r="154" spans="1:7" ht="30" x14ac:dyDescent="0.25">
      <c r="A154" s="163"/>
      <c r="B154" s="163"/>
      <c r="C154" s="43" t="s">
        <v>212</v>
      </c>
      <c r="D154" s="43" t="s">
        <v>212</v>
      </c>
      <c r="E154" s="185"/>
      <c r="F154" s="43" t="s">
        <v>774</v>
      </c>
      <c r="G154" s="166"/>
    </row>
    <row r="155" spans="1:7" ht="30" x14ac:dyDescent="0.25">
      <c r="A155" s="163"/>
      <c r="B155" s="163"/>
      <c r="C155" s="43" t="s">
        <v>213</v>
      </c>
      <c r="D155" s="43" t="s">
        <v>213</v>
      </c>
      <c r="E155" s="185"/>
      <c r="F155" s="43" t="s">
        <v>775</v>
      </c>
      <c r="G155" s="166"/>
    </row>
    <row r="156" spans="1:7" x14ac:dyDescent="0.25">
      <c r="A156" s="163"/>
      <c r="B156" s="163"/>
      <c r="C156" s="43" t="s">
        <v>214</v>
      </c>
      <c r="D156" s="43" t="s">
        <v>214</v>
      </c>
      <c r="E156" s="185"/>
      <c r="F156" s="43" t="s">
        <v>776</v>
      </c>
      <c r="G156" s="166"/>
    </row>
    <row r="157" spans="1:7" ht="30" x14ac:dyDescent="0.25">
      <c r="A157" s="163"/>
      <c r="B157" s="163"/>
      <c r="C157" s="43" t="s">
        <v>215</v>
      </c>
      <c r="D157" s="43" t="s">
        <v>215</v>
      </c>
      <c r="E157" s="185"/>
      <c r="F157" s="43" t="s">
        <v>777</v>
      </c>
      <c r="G157" s="166"/>
    </row>
    <row r="158" spans="1:7" x14ac:dyDescent="0.25">
      <c r="A158" s="163"/>
      <c r="B158" s="163"/>
      <c r="C158" s="43" t="s">
        <v>216</v>
      </c>
      <c r="D158" s="43" t="s">
        <v>216</v>
      </c>
      <c r="E158" s="185"/>
      <c r="F158" s="43" t="s">
        <v>778</v>
      </c>
      <c r="G158" s="166"/>
    </row>
    <row r="159" spans="1:7" ht="30" x14ac:dyDescent="0.25">
      <c r="A159" s="163"/>
      <c r="B159" s="163"/>
      <c r="C159" s="43" t="s">
        <v>217</v>
      </c>
      <c r="D159" s="43" t="s">
        <v>217</v>
      </c>
      <c r="E159" s="185"/>
      <c r="F159" s="43" t="s">
        <v>779</v>
      </c>
      <c r="G159" s="166"/>
    </row>
    <row r="160" spans="1:7" ht="30" x14ac:dyDescent="0.25">
      <c r="A160" s="164"/>
      <c r="B160" s="164"/>
      <c r="C160" s="43" t="s">
        <v>218</v>
      </c>
      <c r="D160" s="43" t="s">
        <v>218</v>
      </c>
      <c r="E160" s="186"/>
      <c r="F160" s="43" t="s">
        <v>780</v>
      </c>
      <c r="G160" s="167"/>
    </row>
    <row r="161" spans="1:7" x14ac:dyDescent="0.25">
      <c r="A161" s="162" t="s">
        <v>782</v>
      </c>
      <c r="B161" s="162" t="s">
        <v>783</v>
      </c>
      <c r="C161" s="43" t="s">
        <v>0</v>
      </c>
      <c r="D161" s="43" t="s">
        <v>0</v>
      </c>
      <c r="E161" s="171" t="s">
        <v>602</v>
      </c>
      <c r="F161" s="43" t="s">
        <v>784</v>
      </c>
      <c r="G161" s="165"/>
    </row>
    <row r="162" spans="1:7" x14ac:dyDescent="0.25">
      <c r="A162" s="163"/>
      <c r="B162" s="163"/>
      <c r="C162" s="43" t="s">
        <v>24</v>
      </c>
      <c r="D162" s="43" t="s">
        <v>24</v>
      </c>
      <c r="E162" s="172"/>
      <c r="F162" s="43" t="s">
        <v>785</v>
      </c>
      <c r="G162" s="166"/>
    </row>
    <row r="163" spans="1:7" x14ac:dyDescent="0.25">
      <c r="A163" s="163"/>
      <c r="B163" s="163"/>
      <c r="C163" s="43" t="s">
        <v>25</v>
      </c>
      <c r="D163" s="43" t="s">
        <v>25</v>
      </c>
      <c r="E163" s="172"/>
      <c r="F163" s="43" t="s">
        <v>786</v>
      </c>
      <c r="G163" s="166"/>
    </row>
    <row r="164" spans="1:7" x14ac:dyDescent="0.25">
      <c r="A164" s="163"/>
      <c r="B164" s="163"/>
      <c r="C164" s="43" t="s">
        <v>26</v>
      </c>
      <c r="D164" s="43" t="s">
        <v>26</v>
      </c>
      <c r="E164" s="172"/>
      <c r="F164" s="43" t="s">
        <v>787</v>
      </c>
      <c r="G164" s="166"/>
    </row>
    <row r="165" spans="1:7" x14ac:dyDescent="0.25">
      <c r="A165" s="163"/>
      <c r="B165" s="163"/>
      <c r="C165" s="43" t="s">
        <v>27</v>
      </c>
      <c r="D165" s="43" t="s">
        <v>27</v>
      </c>
      <c r="E165" s="172"/>
      <c r="F165" s="43" t="s">
        <v>788</v>
      </c>
      <c r="G165" s="166"/>
    </row>
    <row r="166" spans="1:7" x14ac:dyDescent="0.25">
      <c r="A166" s="163"/>
      <c r="B166" s="163"/>
      <c r="C166" s="43" t="s">
        <v>28</v>
      </c>
      <c r="D166" s="43" t="s">
        <v>28</v>
      </c>
      <c r="E166" s="172"/>
      <c r="F166" s="43" t="s">
        <v>789</v>
      </c>
      <c r="G166" s="166"/>
    </row>
    <row r="167" spans="1:7" x14ac:dyDescent="0.25">
      <c r="A167" s="163"/>
      <c r="B167" s="163"/>
      <c r="C167" s="43" t="s">
        <v>29</v>
      </c>
      <c r="D167" s="43" t="s">
        <v>29</v>
      </c>
      <c r="E167" s="172"/>
      <c r="F167" s="43" t="s">
        <v>790</v>
      </c>
      <c r="G167" s="166"/>
    </row>
    <row r="168" spans="1:7" x14ac:dyDescent="0.25">
      <c r="A168" s="163"/>
      <c r="B168" s="163"/>
      <c r="C168" s="43" t="s">
        <v>30</v>
      </c>
      <c r="D168" s="43" t="s">
        <v>30</v>
      </c>
      <c r="E168" s="172"/>
      <c r="F168" s="43" t="s">
        <v>791</v>
      </c>
      <c r="G168" s="166"/>
    </row>
    <row r="169" spans="1:7" x14ac:dyDescent="0.25">
      <c r="A169" s="164"/>
      <c r="B169" s="164"/>
      <c r="C169" s="43" t="s">
        <v>31</v>
      </c>
      <c r="D169" s="43" t="s">
        <v>31</v>
      </c>
      <c r="E169" s="173"/>
      <c r="F169" s="43" t="s">
        <v>792</v>
      </c>
      <c r="G169" s="167"/>
    </row>
    <row r="170" spans="1:7" x14ac:dyDescent="0.25">
      <c r="A170" s="162" t="s">
        <v>793</v>
      </c>
      <c r="B170" s="162" t="s">
        <v>794</v>
      </c>
      <c r="C170" s="59" t="s">
        <v>219</v>
      </c>
      <c r="D170" s="43" t="s">
        <v>219</v>
      </c>
      <c r="E170" s="171" t="s">
        <v>602</v>
      </c>
      <c r="F170" s="43" t="s">
        <v>811</v>
      </c>
      <c r="G170" s="165" t="s">
        <v>815</v>
      </c>
    </row>
    <row r="171" spans="1:7" x14ac:dyDescent="0.25">
      <c r="A171" s="163"/>
      <c r="B171" s="163"/>
      <c r="C171" s="59" t="s">
        <v>36</v>
      </c>
      <c r="E171" s="172"/>
      <c r="F171" s="43" t="s">
        <v>813</v>
      </c>
      <c r="G171" s="166"/>
    </row>
    <row r="172" spans="1:7" ht="45" x14ac:dyDescent="0.25">
      <c r="A172" s="163"/>
      <c r="B172" s="163"/>
      <c r="C172" s="63" t="s">
        <v>220</v>
      </c>
      <c r="E172" s="172"/>
      <c r="F172" s="43" t="s">
        <v>814</v>
      </c>
      <c r="G172" s="166"/>
    </row>
    <row r="173" spans="1:7" x14ac:dyDescent="0.25">
      <c r="A173" s="163"/>
      <c r="B173" s="163"/>
      <c r="C173" s="59" t="s">
        <v>565</v>
      </c>
      <c r="D173" s="43" t="s">
        <v>56</v>
      </c>
      <c r="E173" s="172"/>
      <c r="F173" s="43" t="s">
        <v>648</v>
      </c>
      <c r="G173" s="166"/>
    </row>
    <row r="174" spans="1:7" x14ac:dyDescent="0.25">
      <c r="A174" s="163"/>
      <c r="B174" s="163"/>
      <c r="C174" s="59" t="s">
        <v>566</v>
      </c>
      <c r="D174" s="43" t="s">
        <v>802</v>
      </c>
      <c r="E174" s="172"/>
      <c r="F174" s="43" t="s">
        <v>649</v>
      </c>
      <c r="G174" s="166"/>
    </row>
    <row r="175" spans="1:7" ht="30" x14ac:dyDescent="0.25">
      <c r="A175" s="163"/>
      <c r="B175" s="163"/>
      <c r="C175" s="59" t="s">
        <v>567</v>
      </c>
      <c r="D175" s="43" t="s">
        <v>803</v>
      </c>
      <c r="E175" s="172"/>
      <c r="F175" s="43" t="s">
        <v>812</v>
      </c>
      <c r="G175" s="166"/>
    </row>
    <row r="176" spans="1:7" ht="60" x14ac:dyDescent="0.25">
      <c r="A176" s="163"/>
      <c r="B176" s="163"/>
      <c r="C176" s="59" t="s">
        <v>810</v>
      </c>
      <c r="D176" s="43" t="s">
        <v>804</v>
      </c>
      <c r="E176" s="172"/>
      <c r="F176" s="43" t="s">
        <v>651</v>
      </c>
      <c r="G176" s="166"/>
    </row>
    <row r="177" spans="1:7" x14ac:dyDescent="0.25">
      <c r="A177" s="163"/>
      <c r="B177" s="163"/>
      <c r="C177" s="59" t="s">
        <v>59</v>
      </c>
      <c r="D177" s="43" t="s">
        <v>805</v>
      </c>
      <c r="E177" s="172"/>
      <c r="F177" s="43" t="s">
        <v>652</v>
      </c>
      <c r="G177" s="166"/>
    </row>
    <row r="178" spans="1:7" x14ac:dyDescent="0.25">
      <c r="A178" s="163"/>
      <c r="B178" s="163"/>
      <c r="C178" s="59" t="s">
        <v>569</v>
      </c>
      <c r="D178" s="43" t="s">
        <v>806</v>
      </c>
      <c r="E178" s="172"/>
      <c r="F178" s="43" t="s">
        <v>653</v>
      </c>
      <c r="G178" s="166"/>
    </row>
    <row r="179" spans="1:7" x14ac:dyDescent="0.25">
      <c r="A179" s="163"/>
      <c r="B179" s="163"/>
      <c r="C179" s="59" t="s">
        <v>570</v>
      </c>
      <c r="D179" s="43" t="s">
        <v>807</v>
      </c>
      <c r="E179" s="172"/>
      <c r="F179" s="43" t="s">
        <v>654</v>
      </c>
      <c r="G179" s="166"/>
    </row>
    <row r="180" spans="1:7" x14ac:dyDescent="0.25">
      <c r="A180" s="163"/>
      <c r="B180" s="163"/>
      <c r="C180" s="59" t="s">
        <v>571</v>
      </c>
      <c r="D180" s="43" t="s">
        <v>808</v>
      </c>
      <c r="E180" s="172"/>
      <c r="F180" s="43" t="s">
        <v>655</v>
      </c>
      <c r="G180" s="166"/>
    </row>
    <row r="181" spans="1:7" x14ac:dyDescent="0.25">
      <c r="A181" s="163"/>
      <c r="B181" s="163"/>
      <c r="C181" s="59" t="s">
        <v>572</v>
      </c>
      <c r="D181" s="43" t="s">
        <v>809</v>
      </c>
      <c r="E181" s="172"/>
      <c r="F181" s="43" t="s">
        <v>656</v>
      </c>
      <c r="G181" s="166"/>
    </row>
    <row r="182" spans="1:7" x14ac:dyDescent="0.25">
      <c r="A182" s="163"/>
      <c r="B182" s="163"/>
      <c r="C182" s="59" t="s">
        <v>573</v>
      </c>
      <c r="D182" s="165"/>
      <c r="E182" s="172"/>
      <c r="F182" s="43" t="s">
        <v>816</v>
      </c>
      <c r="G182" s="166"/>
    </row>
    <row r="183" spans="1:7" x14ac:dyDescent="0.25">
      <c r="A183" s="163"/>
      <c r="B183" s="163"/>
      <c r="C183" s="59" t="s">
        <v>83</v>
      </c>
      <c r="D183" s="166"/>
      <c r="E183" s="172"/>
      <c r="F183" s="43" t="s">
        <v>817</v>
      </c>
      <c r="G183" s="166"/>
    </row>
    <row r="184" spans="1:7" x14ac:dyDescent="0.25">
      <c r="A184" s="163"/>
      <c r="B184" s="163"/>
      <c r="C184" s="59" t="s">
        <v>8</v>
      </c>
      <c r="D184" s="166"/>
      <c r="E184" s="172"/>
      <c r="F184" s="43" t="s">
        <v>818</v>
      </c>
      <c r="G184" s="166"/>
    </row>
    <row r="185" spans="1:7" x14ac:dyDescent="0.25">
      <c r="A185" s="164"/>
      <c r="B185" s="164"/>
      <c r="C185" s="59" t="s">
        <v>9</v>
      </c>
      <c r="D185" s="167"/>
      <c r="E185" s="173"/>
      <c r="F185" s="43" t="s">
        <v>819</v>
      </c>
      <c r="G185" s="167"/>
    </row>
    <row r="186" spans="1:7" x14ac:dyDescent="0.25">
      <c r="A186" s="162" t="s">
        <v>822</v>
      </c>
      <c r="B186" s="174" t="s">
        <v>823</v>
      </c>
      <c r="C186" s="62" t="s">
        <v>83</v>
      </c>
      <c r="D186" s="165"/>
      <c r="E186" s="171" t="s">
        <v>602</v>
      </c>
      <c r="F186" s="43" t="s">
        <v>817</v>
      </c>
      <c r="G186" s="165"/>
    </row>
    <row r="187" spans="1:7" x14ac:dyDescent="0.25">
      <c r="A187" s="163"/>
      <c r="B187" s="175"/>
      <c r="C187" s="62" t="s">
        <v>85</v>
      </c>
      <c r="D187" s="166"/>
      <c r="E187" s="172"/>
      <c r="F187" s="43" t="s">
        <v>818</v>
      </c>
      <c r="G187" s="166"/>
    </row>
    <row r="188" spans="1:7" x14ac:dyDescent="0.25">
      <c r="A188" s="163"/>
      <c r="B188" s="175"/>
      <c r="C188" s="62" t="s">
        <v>86</v>
      </c>
      <c r="D188" s="166"/>
      <c r="E188" s="172"/>
      <c r="F188" s="43" t="s">
        <v>819</v>
      </c>
      <c r="G188" s="166"/>
    </row>
    <row r="189" spans="1:7" x14ac:dyDescent="0.25">
      <c r="A189" s="163"/>
      <c r="B189" s="175"/>
      <c r="C189" s="59" t="s">
        <v>219</v>
      </c>
      <c r="D189" s="166"/>
      <c r="E189" s="172"/>
      <c r="F189" s="43" t="s">
        <v>820</v>
      </c>
      <c r="G189" s="166"/>
    </row>
    <row r="190" spans="1:7" x14ac:dyDescent="0.25">
      <c r="A190" s="163"/>
      <c r="B190" s="175"/>
      <c r="C190" s="59" t="s">
        <v>36</v>
      </c>
      <c r="D190" s="166"/>
      <c r="E190" s="172"/>
      <c r="F190" s="43" t="s">
        <v>821</v>
      </c>
      <c r="G190" s="166"/>
    </row>
    <row r="191" spans="1:7" x14ac:dyDescent="0.25">
      <c r="A191" s="163"/>
      <c r="B191" s="175"/>
      <c r="C191" s="64" t="s">
        <v>565</v>
      </c>
      <c r="D191" s="166"/>
      <c r="E191" s="172"/>
      <c r="F191" s="43" t="s">
        <v>648</v>
      </c>
      <c r="G191" s="166"/>
    </row>
    <row r="192" spans="1:7" x14ac:dyDescent="0.25">
      <c r="A192" s="163"/>
      <c r="B192" s="175"/>
      <c r="C192" s="64" t="s">
        <v>566</v>
      </c>
      <c r="D192" s="166"/>
      <c r="E192" s="172"/>
      <c r="F192" s="43" t="s">
        <v>649</v>
      </c>
      <c r="G192" s="166"/>
    </row>
    <row r="193" spans="1:7" ht="30" x14ac:dyDescent="0.25">
      <c r="A193" s="163"/>
      <c r="B193" s="175"/>
      <c r="C193" s="65" t="s">
        <v>567</v>
      </c>
      <c r="D193" s="166"/>
      <c r="E193" s="172"/>
      <c r="F193" s="43" t="s">
        <v>812</v>
      </c>
      <c r="G193" s="166"/>
    </row>
    <row r="194" spans="1:7" ht="60" x14ac:dyDescent="0.25">
      <c r="A194" s="163"/>
      <c r="B194" s="175"/>
      <c r="C194" s="59" t="s">
        <v>568</v>
      </c>
      <c r="D194" s="166"/>
      <c r="E194" s="172"/>
      <c r="F194" s="43" t="s">
        <v>651</v>
      </c>
      <c r="G194" s="166"/>
    </row>
    <row r="195" spans="1:7" x14ac:dyDescent="0.25">
      <c r="A195" s="163"/>
      <c r="B195" s="175"/>
      <c r="C195" s="64" t="s">
        <v>59</v>
      </c>
      <c r="D195" s="166"/>
      <c r="E195" s="172"/>
      <c r="F195" s="43" t="s">
        <v>652</v>
      </c>
      <c r="G195" s="166"/>
    </row>
    <row r="196" spans="1:7" x14ac:dyDescent="0.25">
      <c r="A196" s="163"/>
      <c r="B196" s="175"/>
      <c r="C196" s="64" t="s">
        <v>569</v>
      </c>
      <c r="D196" s="166"/>
      <c r="E196" s="172"/>
      <c r="F196" s="43" t="s">
        <v>653</v>
      </c>
      <c r="G196" s="166"/>
    </row>
    <row r="197" spans="1:7" x14ac:dyDescent="0.25">
      <c r="A197" s="163"/>
      <c r="B197" s="175"/>
      <c r="C197" s="64" t="s">
        <v>570</v>
      </c>
      <c r="D197" s="166"/>
      <c r="E197" s="172"/>
      <c r="F197" s="43" t="s">
        <v>654</v>
      </c>
      <c r="G197" s="166"/>
    </row>
    <row r="198" spans="1:7" x14ac:dyDescent="0.25">
      <c r="A198" s="163"/>
      <c r="B198" s="175"/>
      <c r="C198" s="66" t="s">
        <v>571</v>
      </c>
      <c r="D198" s="166"/>
      <c r="E198" s="172"/>
      <c r="F198" s="43" t="s">
        <v>655</v>
      </c>
      <c r="G198" s="166"/>
    </row>
    <row r="199" spans="1:7" x14ac:dyDescent="0.25">
      <c r="A199" s="163"/>
      <c r="B199" s="175"/>
      <c r="C199" s="59" t="s">
        <v>572</v>
      </c>
      <c r="D199" s="166"/>
      <c r="E199" s="172"/>
      <c r="F199" s="43" t="s">
        <v>656</v>
      </c>
      <c r="G199" s="166"/>
    </row>
    <row r="200" spans="1:7" x14ac:dyDescent="0.25">
      <c r="A200" s="163"/>
      <c r="B200" s="175"/>
      <c r="C200" s="59" t="s">
        <v>856</v>
      </c>
      <c r="D200" s="166"/>
      <c r="E200" s="172"/>
      <c r="F200" s="43" t="s">
        <v>882</v>
      </c>
      <c r="G200" s="166"/>
    </row>
    <row r="201" spans="1:7" x14ac:dyDescent="0.25">
      <c r="A201" s="164"/>
      <c r="B201" s="176"/>
      <c r="C201" s="67" t="s">
        <v>573</v>
      </c>
      <c r="D201" s="167"/>
      <c r="E201" s="173"/>
      <c r="F201" s="43" t="s">
        <v>816</v>
      </c>
      <c r="G201" s="167"/>
    </row>
    <row r="202" spans="1:7" x14ac:dyDescent="0.25">
      <c r="A202" s="162" t="s">
        <v>877</v>
      </c>
      <c r="B202" s="165" t="s">
        <v>875</v>
      </c>
      <c r="C202" s="7" t="s">
        <v>861</v>
      </c>
      <c r="D202" s="165"/>
      <c r="E202" s="168" t="s">
        <v>876</v>
      </c>
      <c r="F202" s="43" t="s">
        <v>878</v>
      </c>
    </row>
    <row r="203" spans="1:7" x14ac:dyDescent="0.25">
      <c r="A203" s="163"/>
      <c r="B203" s="166"/>
      <c r="C203" s="7" t="s">
        <v>862</v>
      </c>
      <c r="D203" s="166"/>
      <c r="E203" s="169"/>
      <c r="F203" s="43" t="s">
        <v>879</v>
      </c>
    </row>
    <row r="204" spans="1:7" x14ac:dyDescent="0.25">
      <c r="A204" s="163"/>
      <c r="B204" s="166"/>
      <c r="C204" s="7" t="s">
        <v>863</v>
      </c>
      <c r="D204" s="166"/>
      <c r="E204" s="169"/>
      <c r="F204" s="43" t="s">
        <v>880</v>
      </c>
    </row>
    <row r="205" spans="1:7" x14ac:dyDescent="0.25">
      <c r="A205" s="164"/>
      <c r="B205" s="167"/>
      <c r="C205" s="7" t="s">
        <v>864</v>
      </c>
      <c r="D205" s="167"/>
      <c r="E205" s="170"/>
      <c r="F205" s="43" t="s">
        <v>881</v>
      </c>
    </row>
  </sheetData>
  <mergeCells count="104">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 ref="E98:E102"/>
    <mergeCell ref="B98:B102"/>
    <mergeCell ref="A98:A102"/>
    <mergeCell ref="A103:A111"/>
    <mergeCell ref="B103:B110"/>
    <mergeCell ref="E103:E110"/>
    <mergeCell ref="E112:E115"/>
    <mergeCell ref="B112:B115"/>
    <mergeCell ref="A112:A115"/>
    <mergeCell ref="E68:E72"/>
    <mergeCell ref="B68:B72"/>
    <mergeCell ref="A68:A72"/>
    <mergeCell ref="A73:A77"/>
    <mergeCell ref="B73:B77"/>
    <mergeCell ref="E78:E89"/>
    <mergeCell ref="B78:B89"/>
    <mergeCell ref="A78:A89"/>
    <mergeCell ref="E90:E97"/>
    <mergeCell ref="B90:B97"/>
    <mergeCell ref="A90:A97"/>
    <mergeCell ref="B42:B47"/>
    <mergeCell ref="A42:A47"/>
    <mergeCell ref="E42:E47"/>
    <mergeCell ref="A48:A58"/>
    <mergeCell ref="E59:E61"/>
    <mergeCell ref="A59:A61"/>
    <mergeCell ref="B59:B61"/>
    <mergeCell ref="E62:E67"/>
    <mergeCell ref="B62:B67"/>
    <mergeCell ref="A62:A67"/>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G39:G41"/>
    <mergeCell ref="G42:G47"/>
    <mergeCell ref="G48:G58"/>
    <mergeCell ref="G59:G61"/>
    <mergeCell ref="G62:G67"/>
    <mergeCell ref="G2:G7"/>
    <mergeCell ref="G8:G14"/>
    <mergeCell ref="G15:G20"/>
    <mergeCell ref="G21:G34"/>
    <mergeCell ref="G35:G38"/>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221" activePane="bottomLeft" state="frozen"/>
      <selection pane="bottomLeft" activeCell="P223" sqref="P223:S239"/>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6"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v>44273</v>
      </c>
      <c r="B206" s="1">
        <f>A206-18</f>
        <v>44255</v>
      </c>
      <c r="C206" s="1">
        <f t="shared" si="21"/>
        <v>44268</v>
      </c>
      <c r="D206" s="14" t="s">
        <v>84</v>
      </c>
      <c r="E206" s="14">
        <v>572278</v>
      </c>
      <c r="F206" s="14">
        <v>19036</v>
      </c>
      <c r="G206" s="14">
        <v>19.5</v>
      </c>
      <c r="H206" s="14" t="s">
        <v>66</v>
      </c>
      <c r="I206" s="14">
        <v>17607605</v>
      </c>
      <c r="J206" s="14">
        <v>1193281</v>
      </c>
      <c r="K206" s="14">
        <v>21789</v>
      </c>
      <c r="L206" s="41">
        <v>1.83E-2</v>
      </c>
      <c r="M206" s="14" t="s">
        <v>68</v>
      </c>
      <c r="O206" s="14">
        <v>487</v>
      </c>
    </row>
    <row r="207" spans="1:15" x14ac:dyDescent="0.25">
      <c r="A207" s="1">
        <v>44273</v>
      </c>
      <c r="B207" s="1">
        <f t="shared" ref="B207:B222" si="22">A207-18</f>
        <v>44255</v>
      </c>
      <c r="C207" s="1">
        <f t="shared" ref="C207:C223" si="23">A207-5</f>
        <v>44268</v>
      </c>
      <c r="D207" s="14" t="s">
        <v>63</v>
      </c>
      <c r="E207" s="14">
        <v>10872</v>
      </c>
      <c r="F207" s="14">
        <v>669</v>
      </c>
      <c r="G207" s="14">
        <v>22.1</v>
      </c>
      <c r="H207" s="14" t="s">
        <v>64</v>
      </c>
      <c r="I207" s="14">
        <v>316349</v>
      </c>
      <c r="J207" s="14">
        <v>17875</v>
      </c>
      <c r="K207" s="14">
        <v>737</v>
      </c>
      <c r="L207" s="41">
        <v>4.1200000000000001E-2</v>
      </c>
      <c r="M207" s="14" t="s">
        <v>64</v>
      </c>
      <c r="O207" s="14">
        <v>18</v>
      </c>
    </row>
    <row r="208" spans="1:15" x14ac:dyDescent="0.25">
      <c r="A208" s="1">
        <v>44273</v>
      </c>
      <c r="B208" s="1">
        <f t="shared" si="22"/>
        <v>44255</v>
      </c>
      <c r="C208" s="1">
        <f t="shared" si="23"/>
        <v>44268</v>
      </c>
      <c r="D208" s="14" t="s">
        <v>65</v>
      </c>
      <c r="E208" s="14">
        <v>5039</v>
      </c>
      <c r="F208" s="14">
        <v>135</v>
      </c>
      <c r="G208" s="14">
        <v>7.6</v>
      </c>
      <c r="H208" s="14" t="s">
        <v>64</v>
      </c>
      <c r="I208" s="14">
        <v>297970</v>
      </c>
      <c r="J208" s="14">
        <v>21263</v>
      </c>
      <c r="K208" s="14">
        <v>144</v>
      </c>
      <c r="L208" s="41">
        <v>6.7999999999999996E-3</v>
      </c>
      <c r="M208" s="14" t="s">
        <v>64</v>
      </c>
      <c r="O208" s="14">
        <v>5</v>
      </c>
    </row>
    <row r="209" spans="1:15" x14ac:dyDescent="0.25">
      <c r="A209" s="1">
        <v>44273</v>
      </c>
      <c r="B209" s="1">
        <f t="shared" si="22"/>
        <v>44255</v>
      </c>
      <c r="C209" s="1">
        <f t="shared" si="23"/>
        <v>44268</v>
      </c>
      <c r="D209" s="14" t="s">
        <v>67</v>
      </c>
      <c r="E209" s="14">
        <v>57489</v>
      </c>
      <c r="F209" s="14">
        <v>1511</v>
      </c>
      <c r="G209" s="14">
        <v>18.899999999999999</v>
      </c>
      <c r="H209" s="14" t="s">
        <v>66</v>
      </c>
      <c r="I209" s="14">
        <v>1052087</v>
      </c>
      <c r="J209" s="14">
        <v>58939</v>
      </c>
      <c r="K209" s="14">
        <v>1718</v>
      </c>
      <c r="L209" s="41">
        <v>2.9100000000000001E-2</v>
      </c>
      <c r="M209" s="14" t="s">
        <v>68</v>
      </c>
      <c r="O209" s="14">
        <v>58</v>
      </c>
    </row>
    <row r="210" spans="1:15" x14ac:dyDescent="0.25">
      <c r="A210" s="1">
        <v>44273</v>
      </c>
      <c r="B210" s="1">
        <f t="shared" si="22"/>
        <v>44255</v>
      </c>
      <c r="C210" s="1">
        <f t="shared" si="23"/>
        <v>44268</v>
      </c>
      <c r="D210" s="14" t="s">
        <v>798</v>
      </c>
      <c r="E210" s="14"/>
      <c r="F210" s="14"/>
      <c r="G210" s="14"/>
      <c r="H210" s="14"/>
      <c r="I210" s="14"/>
      <c r="J210" s="14"/>
      <c r="K210" s="14"/>
      <c r="L210" s="14"/>
      <c r="M210" s="14"/>
      <c r="O210" s="14"/>
    </row>
    <row r="211" spans="1:15" x14ac:dyDescent="0.25">
      <c r="A211" s="1">
        <v>44273</v>
      </c>
      <c r="B211" s="1">
        <f t="shared" si="22"/>
        <v>44255</v>
      </c>
      <c r="C211" s="1">
        <f t="shared" si="23"/>
        <v>44268</v>
      </c>
      <c r="D211" s="14" t="s">
        <v>69</v>
      </c>
      <c r="E211" s="14">
        <v>2105</v>
      </c>
      <c r="F211" s="14">
        <v>75</v>
      </c>
      <c r="G211" s="14">
        <v>18.600000000000001</v>
      </c>
      <c r="H211" s="14" t="s">
        <v>64</v>
      </c>
      <c r="I211" s="14">
        <v>66932</v>
      </c>
      <c r="J211" s="14">
        <v>3365</v>
      </c>
      <c r="K211" s="14">
        <v>78</v>
      </c>
      <c r="L211" s="41">
        <v>2.3199999999999998E-2</v>
      </c>
      <c r="M211" s="14" t="s">
        <v>64</v>
      </c>
      <c r="O211" s="14">
        <v>1</v>
      </c>
    </row>
    <row r="212" spans="1:15" x14ac:dyDescent="0.25">
      <c r="A212" s="1">
        <v>44273</v>
      </c>
      <c r="B212" s="1">
        <f t="shared" si="22"/>
        <v>44255</v>
      </c>
      <c r="C212" s="1">
        <f t="shared" si="23"/>
        <v>44268</v>
      </c>
      <c r="D212" s="14" t="s">
        <v>70</v>
      </c>
      <c r="E212" s="14">
        <v>86325</v>
      </c>
      <c r="F212" s="14">
        <v>2175</v>
      </c>
      <c r="G212" s="14">
        <v>19.5</v>
      </c>
      <c r="H212" s="14" t="s">
        <v>66</v>
      </c>
      <c r="I212" s="14">
        <v>1777644</v>
      </c>
      <c r="J212" s="14">
        <v>102015</v>
      </c>
      <c r="K212" s="14">
        <v>2605</v>
      </c>
      <c r="L212" s="41">
        <v>2.5499999999999998E-2</v>
      </c>
      <c r="M212" s="14" t="s">
        <v>68</v>
      </c>
      <c r="O212" s="14">
        <v>58</v>
      </c>
    </row>
    <row r="213" spans="1:15" x14ac:dyDescent="0.25">
      <c r="A213" s="1">
        <v>44273</v>
      </c>
      <c r="B213" s="1">
        <f t="shared" si="22"/>
        <v>44255</v>
      </c>
      <c r="C213" s="1">
        <f t="shared" si="23"/>
        <v>44268</v>
      </c>
      <c r="D213" s="14" t="s">
        <v>71</v>
      </c>
      <c r="E213" s="14">
        <v>2078</v>
      </c>
      <c r="F213" s="14">
        <v>84</v>
      </c>
      <c r="G213" s="14">
        <v>8.4</v>
      </c>
      <c r="H213" s="14" t="s">
        <v>64</v>
      </c>
      <c r="I213" s="14">
        <v>160365</v>
      </c>
      <c r="J213" s="14">
        <v>12285</v>
      </c>
      <c r="K213" s="14">
        <v>91</v>
      </c>
      <c r="L213" s="41">
        <v>7.4000000000000003E-3</v>
      </c>
      <c r="M213" s="14" t="s">
        <v>64</v>
      </c>
      <c r="O213" s="14">
        <v>3</v>
      </c>
    </row>
    <row r="214" spans="1:15" x14ac:dyDescent="0.25">
      <c r="A214" s="1">
        <v>44273</v>
      </c>
      <c r="B214" s="1">
        <f t="shared" si="22"/>
        <v>44255</v>
      </c>
      <c r="C214" s="1">
        <f t="shared" si="23"/>
        <v>44268</v>
      </c>
      <c r="D214" s="14" t="s">
        <v>72</v>
      </c>
      <c r="E214" s="14">
        <v>43657</v>
      </c>
      <c r="F214" s="14">
        <v>1625</v>
      </c>
      <c r="G214" s="14">
        <v>24.7</v>
      </c>
      <c r="H214" s="14" t="s">
        <v>66</v>
      </c>
      <c r="I214" s="14">
        <v>892151</v>
      </c>
      <c r="J214" s="14">
        <v>55052</v>
      </c>
      <c r="K214" s="14">
        <v>1966</v>
      </c>
      <c r="L214" s="41">
        <v>3.5700000000000003E-2</v>
      </c>
      <c r="M214" s="14" t="s">
        <v>66</v>
      </c>
      <c r="O214" s="14">
        <v>63</v>
      </c>
    </row>
    <row r="215" spans="1:15" x14ac:dyDescent="0.25">
      <c r="A215" s="1">
        <v>44273</v>
      </c>
      <c r="B215" s="1">
        <f t="shared" si="22"/>
        <v>44255</v>
      </c>
      <c r="C215" s="1">
        <f t="shared" si="23"/>
        <v>44268</v>
      </c>
      <c r="D215" s="14" t="s">
        <v>73</v>
      </c>
      <c r="E215" s="14">
        <v>7898</v>
      </c>
      <c r="F215" s="14">
        <v>461</v>
      </c>
      <c r="G215" s="14">
        <v>20.100000000000001</v>
      </c>
      <c r="H215" s="14" t="s">
        <v>66</v>
      </c>
      <c r="I215" s="14">
        <v>631389</v>
      </c>
      <c r="J215" s="14">
        <v>68478</v>
      </c>
      <c r="K215" s="14">
        <v>510</v>
      </c>
      <c r="L215" s="41">
        <v>7.4000000000000003E-3</v>
      </c>
      <c r="M215" s="14" t="s">
        <v>66</v>
      </c>
      <c r="O215" s="14">
        <v>13</v>
      </c>
    </row>
    <row r="216" spans="1:15" x14ac:dyDescent="0.25">
      <c r="A216" s="1">
        <v>44273</v>
      </c>
      <c r="B216" s="1">
        <f t="shared" si="22"/>
        <v>44255</v>
      </c>
      <c r="C216" s="1">
        <f t="shared" si="23"/>
        <v>44268</v>
      </c>
      <c r="D216" s="14" t="s">
        <v>74</v>
      </c>
      <c r="E216" s="14">
        <v>116585</v>
      </c>
      <c r="F216" s="14">
        <v>4157</v>
      </c>
      <c r="G216" s="14">
        <v>18.3</v>
      </c>
      <c r="H216" s="14" t="s">
        <v>64</v>
      </c>
      <c r="I216" s="14">
        <v>4520062</v>
      </c>
      <c r="J216" s="14">
        <v>321817</v>
      </c>
      <c r="K216" s="14">
        <v>4682</v>
      </c>
      <c r="L216" s="41">
        <v>1.4500000000000001E-2</v>
      </c>
      <c r="M216" s="14" t="s">
        <v>68</v>
      </c>
      <c r="O216" s="14">
        <v>88</v>
      </c>
    </row>
    <row r="217" spans="1:15" x14ac:dyDescent="0.25">
      <c r="A217" s="1">
        <v>44273</v>
      </c>
      <c r="B217" s="1">
        <f t="shared" si="22"/>
        <v>44255</v>
      </c>
      <c r="C217" s="1">
        <f t="shared" si="23"/>
        <v>44268</v>
      </c>
      <c r="D217" s="14" t="s">
        <v>799</v>
      </c>
      <c r="E217" s="14"/>
      <c r="F217" s="14"/>
      <c r="G217" s="14"/>
      <c r="H217" s="14"/>
      <c r="I217" s="14"/>
      <c r="J217" s="14"/>
      <c r="K217" s="14"/>
      <c r="L217" s="14"/>
      <c r="M217" s="14"/>
      <c r="O217" s="14"/>
    </row>
    <row r="218" spans="1:15" x14ac:dyDescent="0.25">
      <c r="A218" s="1">
        <v>44273</v>
      </c>
      <c r="B218" s="1">
        <f t="shared" si="22"/>
        <v>44255</v>
      </c>
      <c r="C218" s="1">
        <f t="shared" si="23"/>
        <v>44268</v>
      </c>
      <c r="D218" s="14" t="s">
        <v>75</v>
      </c>
      <c r="E218" s="14">
        <v>47653</v>
      </c>
      <c r="F218" s="14">
        <v>1821</v>
      </c>
      <c r="G218" s="14">
        <v>18.2</v>
      </c>
      <c r="H218" s="14" t="s">
        <v>66</v>
      </c>
      <c r="I218" s="14">
        <v>1572356</v>
      </c>
      <c r="J218" s="14">
        <v>104023</v>
      </c>
      <c r="K218" s="14">
        <v>2075</v>
      </c>
      <c r="L218" s="41">
        <v>1.9900000000000001E-2</v>
      </c>
      <c r="M218" s="14" t="s">
        <v>68</v>
      </c>
      <c r="O218" s="14">
        <v>45</v>
      </c>
    </row>
    <row r="219" spans="1:15" x14ac:dyDescent="0.25">
      <c r="A219" s="1">
        <v>44273</v>
      </c>
      <c r="B219" s="1">
        <f t="shared" si="22"/>
        <v>44255</v>
      </c>
      <c r="C219" s="1">
        <f t="shared" si="23"/>
        <v>44268</v>
      </c>
      <c r="D219" s="14" t="s">
        <v>76</v>
      </c>
      <c r="E219" s="14">
        <v>42023</v>
      </c>
      <c r="F219" s="14">
        <v>1469</v>
      </c>
      <c r="G219" s="14">
        <v>19.899999999999999</v>
      </c>
      <c r="H219" s="14" t="s">
        <v>66</v>
      </c>
      <c r="I219" s="14">
        <v>877655</v>
      </c>
      <c r="J219" s="14">
        <v>51802</v>
      </c>
      <c r="K219" s="14">
        <v>1646</v>
      </c>
      <c r="L219" s="41">
        <v>3.1800000000000002E-2</v>
      </c>
      <c r="M219" s="14" t="s">
        <v>68</v>
      </c>
      <c r="O219" s="14">
        <v>41</v>
      </c>
    </row>
    <row r="220" spans="1:15" x14ac:dyDescent="0.25">
      <c r="A220" s="1">
        <v>44273</v>
      </c>
      <c r="B220" s="1">
        <f t="shared" si="22"/>
        <v>44255</v>
      </c>
      <c r="C220" s="1">
        <f t="shared" si="23"/>
        <v>44268</v>
      </c>
      <c r="D220" s="14" t="s">
        <v>77</v>
      </c>
      <c r="E220" s="14">
        <v>81291</v>
      </c>
      <c r="F220" s="14">
        <v>2643</v>
      </c>
      <c r="G220" s="14">
        <v>23.3</v>
      </c>
      <c r="H220" s="14" t="s">
        <v>66</v>
      </c>
      <c r="I220" s="14">
        <v>3359688</v>
      </c>
      <c r="J220" s="14">
        <v>242164</v>
      </c>
      <c r="K220" s="14">
        <v>3067</v>
      </c>
      <c r="L220" s="41">
        <v>1.2699999999999999E-2</v>
      </c>
      <c r="M220" s="14" t="s">
        <v>68</v>
      </c>
      <c r="O220" s="14">
        <v>50</v>
      </c>
    </row>
    <row r="221" spans="1:15" x14ac:dyDescent="0.25">
      <c r="A221" s="1">
        <v>44273</v>
      </c>
      <c r="B221" s="1">
        <f t="shared" si="22"/>
        <v>44255</v>
      </c>
      <c r="C221" s="1">
        <f t="shared" si="23"/>
        <v>44268</v>
      </c>
      <c r="D221" s="14" t="s">
        <v>82</v>
      </c>
      <c r="E221" s="14">
        <v>1310</v>
      </c>
      <c r="F221" s="14">
        <v>12</v>
      </c>
      <c r="G221" s="14" t="s">
        <v>79</v>
      </c>
      <c r="H221" s="14" t="s">
        <v>79</v>
      </c>
      <c r="I221" s="14">
        <v>271655</v>
      </c>
      <c r="J221" s="14">
        <v>11093</v>
      </c>
      <c r="K221" s="14">
        <v>12</v>
      </c>
      <c r="L221" s="14" t="s">
        <v>79</v>
      </c>
      <c r="M221" s="14" t="s">
        <v>79</v>
      </c>
      <c r="O221" s="14">
        <v>0</v>
      </c>
    </row>
    <row r="222" spans="1:15" x14ac:dyDescent="0.25">
      <c r="A222" s="1">
        <v>44273</v>
      </c>
      <c r="B222" s="1">
        <f t="shared" si="22"/>
        <v>44255</v>
      </c>
      <c r="C222" s="1">
        <f t="shared" si="23"/>
        <v>44268</v>
      </c>
      <c r="D222" s="14" t="s">
        <v>78</v>
      </c>
      <c r="E222" s="14">
        <v>67953</v>
      </c>
      <c r="F222" s="14">
        <v>2199</v>
      </c>
      <c r="G222" s="14">
        <v>18.7</v>
      </c>
      <c r="H222" s="14" t="s">
        <v>66</v>
      </c>
      <c r="I222" s="14">
        <v>1811302</v>
      </c>
      <c r="J222" s="14">
        <v>123110</v>
      </c>
      <c r="K222" s="14">
        <v>2458</v>
      </c>
      <c r="L222" s="41">
        <v>0.02</v>
      </c>
      <c r="M222" s="14" t="s">
        <v>66</v>
      </c>
      <c r="O222" s="14">
        <v>44</v>
      </c>
    </row>
    <row r="223" spans="1:15" x14ac:dyDescent="0.25">
      <c r="A223" s="1">
        <v>44280</v>
      </c>
      <c r="B223" s="1">
        <f>A223-18</f>
        <v>44262</v>
      </c>
      <c r="C223" s="1">
        <f t="shared" si="23"/>
        <v>44275</v>
      </c>
      <c r="D223" s="14" t="s">
        <v>84</v>
      </c>
      <c r="E223" s="14">
        <v>584024</v>
      </c>
      <c r="F223" s="14">
        <v>20975</v>
      </c>
      <c r="G223" s="14">
        <v>21.5</v>
      </c>
      <c r="H223" s="14" t="s">
        <v>64</v>
      </c>
      <c r="I223" s="14">
        <v>18201030</v>
      </c>
      <c r="J223" s="14">
        <v>1175822</v>
      </c>
      <c r="K223" s="14">
        <v>23589</v>
      </c>
      <c r="L223" s="41">
        <v>2.01E-2</v>
      </c>
      <c r="M223" s="14" t="s">
        <v>64</v>
      </c>
      <c r="O223" s="14">
        <v>439</v>
      </c>
    </row>
    <row r="224" spans="1:15" x14ac:dyDescent="0.25">
      <c r="A224" s="1">
        <v>44280</v>
      </c>
      <c r="B224" s="1">
        <f t="shared" ref="B224:B239" si="24">A224-18</f>
        <v>44262</v>
      </c>
      <c r="C224" s="1">
        <f t="shared" ref="C224:C239" si="25">A224-5</f>
        <v>44275</v>
      </c>
      <c r="D224" s="14" t="s">
        <v>63</v>
      </c>
      <c r="E224" s="14">
        <v>11469</v>
      </c>
      <c r="F224" s="14">
        <v>944</v>
      </c>
      <c r="G224" s="14">
        <v>31.1</v>
      </c>
      <c r="H224" s="14" t="s">
        <v>64</v>
      </c>
      <c r="I224" s="14">
        <v>326901</v>
      </c>
      <c r="J224" s="14">
        <v>18421</v>
      </c>
      <c r="K224" s="14">
        <v>1029</v>
      </c>
      <c r="L224" s="41">
        <v>5.5899999999999998E-2</v>
      </c>
      <c r="M224" s="14" t="s">
        <v>64</v>
      </c>
      <c r="O224" s="14">
        <v>16</v>
      </c>
    </row>
    <row r="225" spans="1:15" x14ac:dyDescent="0.25">
      <c r="A225" s="1">
        <v>44280</v>
      </c>
      <c r="B225" s="1">
        <f t="shared" si="24"/>
        <v>44262</v>
      </c>
      <c r="C225" s="1">
        <f t="shared" si="25"/>
        <v>44275</v>
      </c>
      <c r="D225" s="14" t="s">
        <v>65</v>
      </c>
      <c r="E225" s="14">
        <v>5254</v>
      </c>
      <c r="F225" s="14">
        <v>289</v>
      </c>
      <c r="G225" s="14">
        <v>16.3</v>
      </c>
      <c r="H225" s="14" t="s">
        <v>64</v>
      </c>
      <c r="I225" s="14">
        <v>309560</v>
      </c>
      <c r="J225" s="14">
        <v>21686</v>
      </c>
      <c r="K225" s="14">
        <v>299</v>
      </c>
      <c r="L225" s="41">
        <v>1.38E-2</v>
      </c>
      <c r="M225" s="14" t="s">
        <v>64</v>
      </c>
      <c r="O225" s="14">
        <v>7</v>
      </c>
    </row>
    <row r="226" spans="1:15" x14ac:dyDescent="0.25">
      <c r="A226" s="1">
        <v>44280</v>
      </c>
      <c r="B226" s="1">
        <f t="shared" si="24"/>
        <v>44262</v>
      </c>
      <c r="C226" s="1">
        <f t="shared" si="25"/>
        <v>44275</v>
      </c>
      <c r="D226" s="14" t="s">
        <v>67</v>
      </c>
      <c r="E226" s="14">
        <v>58586</v>
      </c>
      <c r="F226" s="14">
        <v>1799</v>
      </c>
      <c r="G226" s="14">
        <v>22.5</v>
      </c>
      <c r="H226" s="14" t="s">
        <v>64</v>
      </c>
      <c r="I226" s="14">
        <v>1082224</v>
      </c>
      <c r="J226" s="14">
        <v>57920</v>
      </c>
      <c r="K226" s="14">
        <v>1978</v>
      </c>
      <c r="L226" s="41">
        <v>3.4200000000000001E-2</v>
      </c>
      <c r="M226" s="14" t="s">
        <v>64</v>
      </c>
      <c r="O226" s="14">
        <v>49</v>
      </c>
    </row>
    <row r="227" spans="1:15" x14ac:dyDescent="0.25">
      <c r="A227" s="1">
        <v>44280</v>
      </c>
      <c r="B227" s="1">
        <f t="shared" si="24"/>
        <v>44262</v>
      </c>
      <c r="C227" s="1">
        <f t="shared" si="25"/>
        <v>44275</v>
      </c>
      <c r="D227" s="14" t="s">
        <v>798</v>
      </c>
      <c r="E227" s="14"/>
      <c r="F227" s="14"/>
      <c r="G227" s="14"/>
      <c r="H227" s="14"/>
      <c r="I227" s="14"/>
      <c r="J227" s="14"/>
      <c r="K227" s="14"/>
      <c r="L227" s="14"/>
      <c r="M227" s="14"/>
      <c r="O227" s="14"/>
    </row>
    <row r="228" spans="1:15" x14ac:dyDescent="0.25">
      <c r="A228" s="1">
        <v>44280</v>
      </c>
      <c r="B228" s="1">
        <f t="shared" si="24"/>
        <v>44262</v>
      </c>
      <c r="C228" s="1">
        <f t="shared" si="25"/>
        <v>44275</v>
      </c>
      <c r="D228" s="14" t="s">
        <v>69</v>
      </c>
      <c r="E228" s="14">
        <v>2157</v>
      </c>
      <c r="F228" s="14">
        <v>73</v>
      </c>
      <c r="G228" s="14">
        <v>18.100000000000001</v>
      </c>
      <c r="H228" s="14" t="s">
        <v>66</v>
      </c>
      <c r="I228" s="14">
        <v>68351</v>
      </c>
      <c r="J228" s="14">
        <v>2879</v>
      </c>
      <c r="K228" s="14">
        <v>79</v>
      </c>
      <c r="L228" s="41">
        <v>2.7400000000000001E-2</v>
      </c>
      <c r="M228" s="14" t="s">
        <v>64</v>
      </c>
      <c r="O228" s="14">
        <v>1</v>
      </c>
    </row>
    <row r="229" spans="1:15" x14ac:dyDescent="0.25">
      <c r="A229" s="1">
        <v>44280</v>
      </c>
      <c r="B229" s="1">
        <f t="shared" si="24"/>
        <v>44262</v>
      </c>
      <c r="C229" s="1">
        <f t="shared" si="25"/>
        <v>44275</v>
      </c>
      <c r="D229" s="14" t="s">
        <v>70</v>
      </c>
      <c r="E229" s="14">
        <v>87737</v>
      </c>
      <c r="F229" s="14">
        <v>2544</v>
      </c>
      <c r="G229" s="14">
        <v>22.8</v>
      </c>
      <c r="H229" s="14" t="s">
        <v>64</v>
      </c>
      <c r="I229" s="14">
        <v>1829215</v>
      </c>
      <c r="J229" s="14">
        <v>100500</v>
      </c>
      <c r="K229" s="14">
        <v>2943</v>
      </c>
      <c r="L229" s="41">
        <v>2.93E-2</v>
      </c>
      <c r="M229" s="14" t="s">
        <v>64</v>
      </c>
      <c r="O229" s="14">
        <v>50</v>
      </c>
    </row>
    <row r="230" spans="1:15" x14ac:dyDescent="0.25">
      <c r="A230" s="1">
        <v>44280</v>
      </c>
      <c r="B230" s="1">
        <f t="shared" si="24"/>
        <v>44262</v>
      </c>
      <c r="C230" s="1">
        <f t="shared" si="25"/>
        <v>44275</v>
      </c>
      <c r="D230" s="14" t="s">
        <v>71</v>
      </c>
      <c r="E230" s="14">
        <v>2136</v>
      </c>
      <c r="F230" s="14">
        <v>91</v>
      </c>
      <c r="G230" s="14">
        <v>9.1</v>
      </c>
      <c r="H230" s="14" t="s">
        <v>64</v>
      </c>
      <c r="I230" s="14">
        <v>166139</v>
      </c>
      <c r="J230" s="14">
        <v>11769</v>
      </c>
      <c r="K230" s="14">
        <v>102</v>
      </c>
      <c r="L230" s="41">
        <v>8.6999999999999994E-3</v>
      </c>
      <c r="M230" s="14" t="s">
        <v>68</v>
      </c>
      <c r="O230" s="14">
        <v>3</v>
      </c>
    </row>
    <row r="231" spans="1:15" x14ac:dyDescent="0.25">
      <c r="A231" s="1">
        <v>44280</v>
      </c>
      <c r="B231" s="1">
        <f t="shared" si="24"/>
        <v>44262</v>
      </c>
      <c r="C231" s="1">
        <f t="shared" si="25"/>
        <v>44275</v>
      </c>
      <c r="D231" s="14" t="s">
        <v>72</v>
      </c>
      <c r="E231" s="14">
        <v>44607</v>
      </c>
      <c r="F231" s="14">
        <v>1645</v>
      </c>
      <c r="G231" s="14">
        <v>25</v>
      </c>
      <c r="H231" s="14" t="s">
        <v>64</v>
      </c>
      <c r="I231" s="14">
        <v>921254</v>
      </c>
      <c r="J231" s="14">
        <v>55764</v>
      </c>
      <c r="K231" s="14">
        <v>1952</v>
      </c>
      <c r="L231" s="41">
        <v>3.5000000000000003E-2</v>
      </c>
      <c r="M231" s="14" t="s">
        <v>68</v>
      </c>
      <c r="O231" s="14">
        <v>45</v>
      </c>
    </row>
    <row r="232" spans="1:15" x14ac:dyDescent="0.25">
      <c r="A232" s="1">
        <v>44280</v>
      </c>
      <c r="B232" s="1">
        <f t="shared" si="24"/>
        <v>44262</v>
      </c>
      <c r="C232" s="1">
        <f t="shared" si="25"/>
        <v>44275</v>
      </c>
      <c r="D232" s="14" t="s">
        <v>73</v>
      </c>
      <c r="E232" s="14">
        <v>8105</v>
      </c>
      <c r="F232" s="14">
        <v>394</v>
      </c>
      <c r="G232" s="14">
        <v>17.2</v>
      </c>
      <c r="H232" s="14" t="s">
        <v>66</v>
      </c>
      <c r="I232" s="14">
        <v>665231</v>
      </c>
      <c r="J232" s="14">
        <v>68178</v>
      </c>
      <c r="K232" s="14">
        <v>432</v>
      </c>
      <c r="L232" s="41">
        <v>6.3E-3</v>
      </c>
      <c r="M232" s="14" t="s">
        <v>66</v>
      </c>
      <c r="O232" s="14">
        <v>11</v>
      </c>
    </row>
    <row r="233" spans="1:15" x14ac:dyDescent="0.25">
      <c r="A233" s="1">
        <v>44280</v>
      </c>
      <c r="B233" s="1">
        <f t="shared" si="24"/>
        <v>44262</v>
      </c>
      <c r="C233" s="1">
        <f t="shared" si="25"/>
        <v>44275</v>
      </c>
      <c r="D233" s="14" t="s">
        <v>74</v>
      </c>
      <c r="E233" s="14">
        <v>119222</v>
      </c>
      <c r="F233" s="14">
        <v>4697</v>
      </c>
      <c r="G233" s="14">
        <v>20.6</v>
      </c>
      <c r="H233" s="14" t="s">
        <v>64</v>
      </c>
      <c r="I233" s="14">
        <v>4679099</v>
      </c>
      <c r="J233" s="14">
        <v>315830</v>
      </c>
      <c r="K233" s="14">
        <v>5264</v>
      </c>
      <c r="L233" s="41">
        <v>1.67E-2</v>
      </c>
      <c r="M233" s="14" t="s">
        <v>64</v>
      </c>
      <c r="O233" s="14">
        <v>87</v>
      </c>
    </row>
    <row r="234" spans="1:15" x14ac:dyDescent="0.25">
      <c r="A234" s="1">
        <v>44280</v>
      </c>
      <c r="B234" s="1">
        <f t="shared" si="24"/>
        <v>44262</v>
      </c>
      <c r="C234" s="1">
        <f t="shared" si="25"/>
        <v>44275</v>
      </c>
      <c r="D234" s="14" t="s">
        <v>799</v>
      </c>
      <c r="E234" s="14"/>
      <c r="F234" s="14"/>
      <c r="G234" s="14"/>
      <c r="H234" s="14"/>
      <c r="I234" s="14"/>
      <c r="J234" s="14"/>
      <c r="K234" s="14"/>
      <c r="L234" s="14"/>
      <c r="M234" s="14"/>
      <c r="O234" s="14"/>
    </row>
    <row r="235" spans="1:15" x14ac:dyDescent="0.25">
      <c r="A235" s="1">
        <v>44280</v>
      </c>
      <c r="B235" s="1">
        <f t="shared" si="24"/>
        <v>44262</v>
      </c>
      <c r="C235" s="1">
        <f t="shared" si="25"/>
        <v>44275</v>
      </c>
      <c r="D235" s="14" t="s">
        <v>75</v>
      </c>
      <c r="E235" s="14">
        <v>48720</v>
      </c>
      <c r="F235" s="14">
        <v>2020</v>
      </c>
      <c r="G235" s="14">
        <v>20.2</v>
      </c>
      <c r="H235" s="14" t="s">
        <v>64</v>
      </c>
      <c r="I235" s="14">
        <v>1622593</v>
      </c>
      <c r="J235" s="14">
        <v>100451</v>
      </c>
      <c r="K235" s="14">
        <v>2240</v>
      </c>
      <c r="L235" s="41">
        <v>2.23E-2</v>
      </c>
      <c r="M235" s="14" t="s">
        <v>64</v>
      </c>
      <c r="O235" s="14">
        <v>41</v>
      </c>
    </row>
    <row r="236" spans="1:15" x14ac:dyDescent="0.25">
      <c r="A236" s="1">
        <v>44280</v>
      </c>
      <c r="B236" s="1">
        <f t="shared" si="24"/>
        <v>44262</v>
      </c>
      <c r="C236" s="1">
        <f t="shared" si="25"/>
        <v>44275</v>
      </c>
      <c r="D236" s="14" t="s">
        <v>76</v>
      </c>
      <c r="E236" s="14">
        <v>43023</v>
      </c>
      <c r="F236" s="14">
        <v>1749</v>
      </c>
      <c r="G236" s="14">
        <v>23.7</v>
      </c>
      <c r="H236" s="14" t="s">
        <v>64</v>
      </c>
      <c r="I236" s="14">
        <v>904074</v>
      </c>
      <c r="J236" s="14">
        <v>51641</v>
      </c>
      <c r="K236" s="14">
        <v>1922</v>
      </c>
      <c r="L236" s="41">
        <v>3.7199999999999997E-2</v>
      </c>
      <c r="M236" s="14" t="s">
        <v>64</v>
      </c>
      <c r="O236" s="14">
        <v>32</v>
      </c>
    </row>
    <row r="237" spans="1:15" x14ac:dyDescent="0.25">
      <c r="A237" s="1">
        <v>44280</v>
      </c>
      <c r="B237" s="1">
        <f t="shared" si="24"/>
        <v>44262</v>
      </c>
      <c r="C237" s="1">
        <f t="shared" si="25"/>
        <v>44275</v>
      </c>
      <c r="D237" s="14" t="s">
        <v>77</v>
      </c>
      <c r="E237" s="14">
        <v>82693</v>
      </c>
      <c r="F237" s="14">
        <v>2602</v>
      </c>
      <c r="G237" s="14">
        <v>23</v>
      </c>
      <c r="H237" s="14" t="s">
        <v>66</v>
      </c>
      <c r="I237" s="14">
        <v>3477518</v>
      </c>
      <c r="J237" s="14">
        <v>237227</v>
      </c>
      <c r="K237" s="14">
        <v>2977</v>
      </c>
      <c r="L237" s="41">
        <v>1.2500000000000001E-2</v>
      </c>
      <c r="M237" s="14" t="s">
        <v>68</v>
      </c>
      <c r="O237" s="14">
        <v>46</v>
      </c>
    </row>
    <row r="238" spans="1:15" x14ac:dyDescent="0.25">
      <c r="A238" s="1">
        <v>44280</v>
      </c>
      <c r="B238" s="1">
        <f t="shared" si="24"/>
        <v>44262</v>
      </c>
      <c r="C238" s="1">
        <f t="shared" si="25"/>
        <v>44275</v>
      </c>
      <c r="D238" s="14" t="s">
        <v>82</v>
      </c>
      <c r="E238" s="14">
        <v>1262</v>
      </c>
      <c r="F238" s="14">
        <v>8</v>
      </c>
      <c r="G238" s="14" t="s">
        <v>79</v>
      </c>
      <c r="H238" s="14" t="s">
        <v>79</v>
      </c>
      <c r="I238" s="14">
        <v>276213</v>
      </c>
      <c r="J238" s="14">
        <v>10645</v>
      </c>
      <c r="K238" s="14">
        <v>8</v>
      </c>
      <c r="L238" s="14" t="s">
        <v>79</v>
      </c>
      <c r="M238" s="14" t="s">
        <v>79</v>
      </c>
      <c r="O238" s="14">
        <v>0</v>
      </c>
    </row>
    <row r="239" spans="1:15" x14ac:dyDescent="0.25">
      <c r="A239" s="1">
        <v>44280</v>
      </c>
      <c r="B239" s="1">
        <f t="shared" si="24"/>
        <v>44262</v>
      </c>
      <c r="C239" s="1">
        <f t="shared" si="25"/>
        <v>44275</v>
      </c>
      <c r="D239" s="14" t="s">
        <v>78</v>
      </c>
      <c r="E239" s="14">
        <v>69053</v>
      </c>
      <c r="F239" s="14">
        <v>2120</v>
      </c>
      <c r="G239" s="14">
        <v>18</v>
      </c>
      <c r="H239" s="14" t="s">
        <v>66</v>
      </c>
      <c r="I239" s="14">
        <v>1872658</v>
      </c>
      <c r="J239" s="14">
        <v>122911</v>
      </c>
      <c r="K239" s="14">
        <v>2364</v>
      </c>
      <c r="L239" s="41">
        <v>1.9199999999999998E-2</v>
      </c>
      <c r="M239" s="14" t="s">
        <v>68</v>
      </c>
      <c r="O239" s="14">
        <v>51</v>
      </c>
    </row>
    <row r="240" spans="1:15"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77"/>
  <sheetViews>
    <sheetView workbookViewId="0">
      <pane ySplit="1" topLeftCell="A463" activePane="bottomLeft" state="frozen"/>
      <selection pane="bottomLeft" activeCell="E475" sqref="E475"/>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row r="436" spans="1:3" x14ac:dyDescent="0.25">
      <c r="A436" s="1">
        <v>44272</v>
      </c>
      <c r="B436" s="14" t="s">
        <v>41</v>
      </c>
      <c r="C436" s="14">
        <v>18</v>
      </c>
    </row>
    <row r="437" spans="1:3" x14ac:dyDescent="0.25">
      <c r="A437" s="1">
        <v>44272</v>
      </c>
      <c r="B437" s="14" t="s">
        <v>42</v>
      </c>
      <c r="C437" s="14">
        <v>5</v>
      </c>
    </row>
    <row r="438" spans="1:3" x14ac:dyDescent="0.25">
      <c r="A438" s="1">
        <v>44272</v>
      </c>
      <c r="B438" s="14" t="s">
        <v>43</v>
      </c>
      <c r="C438" s="14">
        <v>58</v>
      </c>
    </row>
    <row r="439" spans="1:3" x14ac:dyDescent="0.25">
      <c r="A439" s="1">
        <v>44272</v>
      </c>
      <c r="B439" s="14" t="s">
        <v>55</v>
      </c>
      <c r="C439" s="14">
        <v>1</v>
      </c>
    </row>
    <row r="440" spans="1:3" x14ac:dyDescent="0.25">
      <c r="A440" s="1">
        <v>44272</v>
      </c>
      <c r="B440" s="14" t="s">
        <v>45</v>
      </c>
      <c r="C440" s="14">
        <v>58</v>
      </c>
    </row>
    <row r="441" spans="1:3" x14ac:dyDescent="0.25">
      <c r="A441" s="1">
        <v>44272</v>
      </c>
      <c r="B441" s="14" t="s">
        <v>46</v>
      </c>
      <c r="C441" s="14">
        <v>3</v>
      </c>
    </row>
    <row r="442" spans="1:3" x14ac:dyDescent="0.25">
      <c r="A442" s="1">
        <v>44272</v>
      </c>
      <c r="B442" s="14" t="s">
        <v>47</v>
      </c>
      <c r="C442" s="14">
        <v>63</v>
      </c>
    </row>
    <row r="443" spans="1:3" x14ac:dyDescent="0.25">
      <c r="A443" s="1">
        <v>44272</v>
      </c>
      <c r="B443" s="14" t="s">
        <v>48</v>
      </c>
      <c r="C443" s="14">
        <v>13</v>
      </c>
    </row>
    <row r="444" spans="1:3" x14ac:dyDescent="0.25">
      <c r="A444" s="1">
        <v>44272</v>
      </c>
      <c r="B444" s="14" t="s">
        <v>49</v>
      </c>
      <c r="C444" s="14">
        <v>88</v>
      </c>
    </row>
    <row r="445" spans="1:3" x14ac:dyDescent="0.25">
      <c r="A445" s="1">
        <v>44272</v>
      </c>
      <c r="B445" s="14" t="s">
        <v>51</v>
      </c>
      <c r="C445" s="14">
        <v>45</v>
      </c>
    </row>
    <row r="446" spans="1:3" x14ac:dyDescent="0.25">
      <c r="A446" s="1">
        <v>44272</v>
      </c>
      <c r="B446" s="14" t="s">
        <v>52</v>
      </c>
      <c r="C446" s="14">
        <v>41</v>
      </c>
    </row>
    <row r="447" spans="1:3" x14ac:dyDescent="0.25">
      <c r="A447" s="1">
        <v>44272</v>
      </c>
      <c r="B447" s="14" t="s">
        <v>53</v>
      </c>
      <c r="C447" s="14">
        <v>50</v>
      </c>
    </row>
    <row r="448" spans="1:3" x14ac:dyDescent="0.25">
      <c r="A448" s="1">
        <v>44272</v>
      </c>
      <c r="B448" s="14" t="s">
        <v>18</v>
      </c>
      <c r="C448" s="14">
        <v>0</v>
      </c>
    </row>
    <row r="449" spans="1:3" x14ac:dyDescent="0.25">
      <c r="A449" s="1">
        <v>44272</v>
      </c>
      <c r="B449" s="14" t="s">
        <v>54</v>
      </c>
      <c r="C449" s="14">
        <v>44</v>
      </c>
    </row>
    <row r="450" spans="1:3" x14ac:dyDescent="0.25">
      <c r="A450" s="1">
        <v>44279</v>
      </c>
      <c r="B450" t="s">
        <v>41</v>
      </c>
      <c r="C450">
        <v>16</v>
      </c>
    </row>
    <row r="451" spans="1:3" x14ac:dyDescent="0.25">
      <c r="A451" s="1">
        <v>44279</v>
      </c>
      <c r="B451" t="s">
        <v>42</v>
      </c>
      <c r="C451">
        <v>7</v>
      </c>
    </row>
    <row r="452" spans="1:3" x14ac:dyDescent="0.25">
      <c r="A452" s="1">
        <v>44279</v>
      </c>
      <c r="B452" t="s">
        <v>43</v>
      </c>
      <c r="C452">
        <v>49</v>
      </c>
    </row>
    <row r="453" spans="1:3" x14ac:dyDescent="0.25">
      <c r="A453" s="1">
        <v>44279</v>
      </c>
      <c r="B453" t="s">
        <v>55</v>
      </c>
      <c r="C453">
        <v>1</v>
      </c>
    </row>
    <row r="454" spans="1:3" x14ac:dyDescent="0.25">
      <c r="A454" s="1">
        <v>44279</v>
      </c>
      <c r="B454" t="s">
        <v>45</v>
      </c>
      <c r="C454">
        <v>50</v>
      </c>
    </row>
    <row r="455" spans="1:3" x14ac:dyDescent="0.25">
      <c r="A455" s="1">
        <v>44279</v>
      </c>
      <c r="B455" t="s">
        <v>46</v>
      </c>
      <c r="C455">
        <v>3</v>
      </c>
    </row>
    <row r="456" spans="1:3" x14ac:dyDescent="0.25">
      <c r="A456" s="1">
        <v>44279</v>
      </c>
      <c r="B456" t="s">
        <v>47</v>
      </c>
      <c r="C456">
        <v>45</v>
      </c>
    </row>
    <row r="457" spans="1:3" x14ac:dyDescent="0.25">
      <c r="A457" s="1">
        <v>44279</v>
      </c>
      <c r="B457" t="s">
        <v>48</v>
      </c>
      <c r="C457">
        <v>11</v>
      </c>
    </row>
    <row r="458" spans="1:3" x14ac:dyDescent="0.25">
      <c r="A458" s="1">
        <v>44279</v>
      </c>
      <c r="B458" t="s">
        <v>49</v>
      </c>
      <c r="C458">
        <v>87</v>
      </c>
    </row>
    <row r="459" spans="1:3" x14ac:dyDescent="0.25">
      <c r="A459" s="1">
        <v>44279</v>
      </c>
      <c r="B459" t="s">
        <v>51</v>
      </c>
      <c r="C459">
        <v>41</v>
      </c>
    </row>
    <row r="460" spans="1:3" x14ac:dyDescent="0.25">
      <c r="A460" s="1">
        <v>44279</v>
      </c>
      <c r="B460" t="s">
        <v>52</v>
      </c>
      <c r="C460">
        <v>32</v>
      </c>
    </row>
    <row r="461" spans="1:3" x14ac:dyDescent="0.25">
      <c r="A461" s="1">
        <v>44279</v>
      </c>
      <c r="B461" t="s">
        <v>53</v>
      </c>
      <c r="C461">
        <v>46</v>
      </c>
    </row>
    <row r="462" spans="1:3" x14ac:dyDescent="0.25">
      <c r="A462" s="1">
        <v>44279</v>
      </c>
      <c r="B462" t="s">
        <v>18</v>
      </c>
      <c r="C462">
        <v>0</v>
      </c>
    </row>
    <row r="463" spans="1:3" x14ac:dyDescent="0.25">
      <c r="A463" s="1">
        <v>44279</v>
      </c>
      <c r="B463" t="s">
        <v>54</v>
      </c>
      <c r="C463">
        <v>51</v>
      </c>
    </row>
    <row r="464" spans="1:3" x14ac:dyDescent="0.25">
      <c r="A464" s="1">
        <v>44286</v>
      </c>
      <c r="B464" s="14" t="s">
        <v>41</v>
      </c>
      <c r="C464" s="14">
        <v>18</v>
      </c>
    </row>
    <row r="465" spans="1:3" x14ac:dyDescent="0.25">
      <c r="A465" s="1">
        <v>44286</v>
      </c>
      <c r="B465" s="14" t="s">
        <v>42</v>
      </c>
      <c r="C465" s="14">
        <v>10</v>
      </c>
    </row>
    <row r="466" spans="1:3" x14ac:dyDescent="0.25">
      <c r="A466" s="1">
        <v>44286</v>
      </c>
      <c r="B466" s="14" t="s">
        <v>43</v>
      </c>
      <c r="C466" s="14">
        <v>54</v>
      </c>
    </row>
    <row r="467" spans="1:3" x14ac:dyDescent="0.25">
      <c r="A467" s="1">
        <v>44286</v>
      </c>
      <c r="B467" s="14" t="s">
        <v>55</v>
      </c>
      <c r="C467" s="14">
        <v>1</v>
      </c>
    </row>
    <row r="468" spans="1:3" x14ac:dyDescent="0.25">
      <c r="A468" s="1">
        <v>44286</v>
      </c>
      <c r="B468" s="14" t="s">
        <v>45</v>
      </c>
      <c r="C468" s="14">
        <v>57</v>
      </c>
    </row>
    <row r="469" spans="1:3" x14ac:dyDescent="0.25">
      <c r="A469" s="1">
        <v>44286</v>
      </c>
      <c r="B469" s="14" t="s">
        <v>46</v>
      </c>
      <c r="C469" s="14">
        <v>3</v>
      </c>
    </row>
    <row r="470" spans="1:3" x14ac:dyDescent="0.25">
      <c r="A470" s="1">
        <v>44286</v>
      </c>
      <c r="B470" s="14" t="s">
        <v>47</v>
      </c>
      <c r="C470" s="14">
        <v>42</v>
      </c>
    </row>
    <row r="471" spans="1:3" x14ac:dyDescent="0.25">
      <c r="A471" s="1">
        <v>44286</v>
      </c>
      <c r="B471" s="14" t="s">
        <v>48</v>
      </c>
      <c r="C471" s="14">
        <v>9</v>
      </c>
    </row>
    <row r="472" spans="1:3" x14ac:dyDescent="0.25">
      <c r="A472" s="1">
        <v>44286</v>
      </c>
      <c r="B472" s="14" t="s">
        <v>49</v>
      </c>
      <c r="C472" s="14">
        <v>95</v>
      </c>
    </row>
    <row r="473" spans="1:3" x14ac:dyDescent="0.25">
      <c r="A473" s="1">
        <v>44286</v>
      </c>
      <c r="B473" s="14" t="s">
        <v>51</v>
      </c>
      <c r="C473" s="14">
        <v>43</v>
      </c>
    </row>
    <row r="474" spans="1:3" x14ac:dyDescent="0.25">
      <c r="A474" s="1">
        <v>44286</v>
      </c>
      <c r="B474" s="14" t="s">
        <v>52</v>
      </c>
      <c r="C474" s="14">
        <v>29</v>
      </c>
    </row>
    <row r="475" spans="1:3" x14ac:dyDescent="0.25">
      <c r="A475" s="1">
        <v>44286</v>
      </c>
      <c r="B475" s="14" t="s">
        <v>53</v>
      </c>
      <c r="C475" s="14">
        <v>32</v>
      </c>
    </row>
    <row r="476" spans="1:3" x14ac:dyDescent="0.25">
      <c r="A476" s="1">
        <v>44286</v>
      </c>
      <c r="B476" s="14" t="s">
        <v>18</v>
      </c>
      <c r="C476" s="14">
        <v>0</v>
      </c>
    </row>
    <row r="477" spans="1:3" x14ac:dyDescent="0.25">
      <c r="A477" s="1">
        <v>44286</v>
      </c>
      <c r="B477" s="14" t="s">
        <v>54</v>
      </c>
      <c r="C477" s="14">
        <v>52</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86"/>
  <sheetViews>
    <sheetView workbookViewId="0">
      <pane ySplit="1" topLeftCell="A373" activePane="bottomLeft" state="frozen"/>
      <selection pane="bottomLeft" activeCell="E389" sqref="E389"/>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B10+C9</f>
        <v>2</v>
      </c>
      <c r="D10">
        <v>0</v>
      </c>
      <c r="E10">
        <f>D10+E9</f>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10</v>
      </c>
      <c r="C195">
        <f t="shared" si="6"/>
        <v>9109</v>
      </c>
      <c r="D195">
        <v>2</v>
      </c>
      <c r="E195">
        <f t="shared" si="7"/>
        <v>212</v>
      </c>
      <c r="F195" s="18">
        <f t="shared" si="8"/>
        <v>14</v>
      </c>
    </row>
    <row r="196" spans="1:6" x14ac:dyDescent="0.25">
      <c r="A196" s="1">
        <v>44094</v>
      </c>
      <c r="B196">
        <v>15</v>
      </c>
      <c r="C196">
        <f t="shared" ref="C196:C259" si="9">B196+C195</f>
        <v>9124</v>
      </c>
      <c r="D196">
        <v>0</v>
      </c>
      <c r="E196">
        <f t="shared" ref="E196:E259" si="10">D196+E195</f>
        <v>212</v>
      </c>
      <c r="F196" s="18">
        <f t="shared" si="8"/>
        <v>14.571428571428571</v>
      </c>
    </row>
    <row r="197" spans="1:6" x14ac:dyDescent="0.25">
      <c r="A197" s="1">
        <v>44095</v>
      </c>
      <c r="B197">
        <v>17</v>
      </c>
      <c r="C197">
        <f t="shared" si="9"/>
        <v>9141</v>
      </c>
      <c r="D197">
        <v>0</v>
      </c>
      <c r="E197">
        <f t="shared" si="10"/>
        <v>212</v>
      </c>
      <c r="F197" s="18">
        <f t="shared" si="8"/>
        <v>14.714285714285714</v>
      </c>
    </row>
    <row r="198" spans="1:6" x14ac:dyDescent="0.25">
      <c r="A198" s="1">
        <v>44096</v>
      </c>
      <c r="B198">
        <v>5</v>
      </c>
      <c r="C198">
        <f t="shared" si="9"/>
        <v>9146</v>
      </c>
      <c r="D198">
        <v>0</v>
      </c>
      <c r="E198">
        <f t="shared" si="10"/>
        <v>212</v>
      </c>
      <c r="F198" s="18">
        <f t="shared" si="8"/>
        <v>13.428571428571429</v>
      </c>
    </row>
    <row r="199" spans="1:6" x14ac:dyDescent="0.25">
      <c r="A199" s="1">
        <v>44097</v>
      </c>
      <c r="B199">
        <v>13</v>
      </c>
      <c r="C199">
        <f t="shared" si="9"/>
        <v>9159</v>
      </c>
      <c r="D199">
        <v>0</v>
      </c>
      <c r="E199">
        <f t="shared" si="10"/>
        <v>212</v>
      </c>
      <c r="F199" s="18">
        <f t="shared" si="8"/>
        <v>12.285714285714286</v>
      </c>
    </row>
    <row r="200" spans="1:6" x14ac:dyDescent="0.25">
      <c r="A200" s="1">
        <v>44098</v>
      </c>
      <c r="B200">
        <v>13</v>
      </c>
      <c r="C200">
        <f t="shared" si="9"/>
        <v>9172</v>
      </c>
      <c r="D200">
        <v>0</v>
      </c>
      <c r="E200">
        <f t="shared" si="10"/>
        <v>212</v>
      </c>
      <c r="F200" s="18">
        <f t="shared" si="8"/>
        <v>12.142857142857142</v>
      </c>
    </row>
    <row r="201" spans="1:6" x14ac:dyDescent="0.25">
      <c r="A201" s="1">
        <v>44099</v>
      </c>
      <c r="B201">
        <v>17</v>
      </c>
      <c r="C201">
        <f t="shared" si="9"/>
        <v>9189</v>
      </c>
      <c r="D201">
        <v>0</v>
      </c>
      <c r="E201">
        <f t="shared" si="10"/>
        <v>212</v>
      </c>
      <c r="F201" s="18">
        <f t="shared" si="8"/>
        <v>12.857142857142858</v>
      </c>
    </row>
    <row r="202" spans="1:6" x14ac:dyDescent="0.25">
      <c r="A202" s="1">
        <v>44100</v>
      </c>
      <c r="B202">
        <v>21</v>
      </c>
      <c r="C202">
        <f t="shared" si="9"/>
        <v>9210</v>
      </c>
      <c r="D202">
        <v>0</v>
      </c>
      <c r="E202">
        <f t="shared" si="10"/>
        <v>212</v>
      </c>
      <c r="F202" s="18">
        <f t="shared" si="8"/>
        <v>14.428571428571429</v>
      </c>
    </row>
    <row r="203" spans="1:6" x14ac:dyDescent="0.25">
      <c r="A203" s="1">
        <v>44101</v>
      </c>
      <c r="B203">
        <v>14</v>
      </c>
      <c r="C203">
        <f t="shared" si="9"/>
        <v>9224</v>
      </c>
      <c r="D203">
        <v>0</v>
      </c>
      <c r="E203">
        <f t="shared" si="10"/>
        <v>212</v>
      </c>
      <c r="F203" s="18">
        <f t="shared" si="8"/>
        <v>14.285714285714286</v>
      </c>
    </row>
    <row r="204" spans="1:6" x14ac:dyDescent="0.25">
      <c r="A204" s="1">
        <v>44102</v>
      </c>
      <c r="B204">
        <v>19</v>
      </c>
      <c r="C204">
        <f t="shared" si="9"/>
        <v>9243</v>
      </c>
      <c r="D204">
        <v>1</v>
      </c>
      <c r="E204">
        <f t="shared" si="10"/>
        <v>213</v>
      </c>
      <c r="F204" s="18">
        <f t="shared" si="8"/>
        <v>14.571428571428571</v>
      </c>
    </row>
    <row r="205" spans="1:6" x14ac:dyDescent="0.25">
      <c r="A205" s="1">
        <v>44103</v>
      </c>
      <c r="B205">
        <v>13</v>
      </c>
      <c r="C205">
        <f t="shared" si="9"/>
        <v>9256</v>
      </c>
      <c r="D205">
        <v>1</v>
      </c>
      <c r="E205">
        <f t="shared" si="10"/>
        <v>214</v>
      </c>
      <c r="F205" s="18">
        <f t="shared" si="8"/>
        <v>15.714285714285714</v>
      </c>
    </row>
    <row r="206" spans="1:6" x14ac:dyDescent="0.25">
      <c r="A206" s="1">
        <v>44104</v>
      </c>
      <c r="B206">
        <v>17</v>
      </c>
      <c r="C206">
        <f t="shared" si="9"/>
        <v>9273</v>
      </c>
      <c r="D206">
        <v>0</v>
      </c>
      <c r="E206">
        <f t="shared" si="10"/>
        <v>214</v>
      </c>
      <c r="F206" s="18">
        <f t="shared" si="8"/>
        <v>16.285714285714285</v>
      </c>
    </row>
    <row r="207" spans="1:6" x14ac:dyDescent="0.25">
      <c r="A207" s="1">
        <v>44105</v>
      </c>
      <c r="B207">
        <v>14</v>
      </c>
      <c r="C207">
        <f t="shared" si="9"/>
        <v>9287</v>
      </c>
      <c r="D207">
        <v>0</v>
      </c>
      <c r="E207">
        <f t="shared" si="10"/>
        <v>214</v>
      </c>
      <c r="F207" s="18">
        <f t="shared" si="8"/>
        <v>16.428571428571427</v>
      </c>
    </row>
    <row r="208" spans="1:6" x14ac:dyDescent="0.25">
      <c r="A208" s="1">
        <v>44106</v>
      </c>
      <c r="B208">
        <v>15</v>
      </c>
      <c r="C208">
        <f t="shared" si="9"/>
        <v>9302</v>
      </c>
      <c r="D208">
        <v>0</v>
      </c>
      <c r="E208">
        <f t="shared" si="10"/>
        <v>214</v>
      </c>
      <c r="F208" s="18">
        <f t="shared" ref="F208:F271" si="11">AVERAGE(B202:B208)</f>
        <v>16.142857142857142</v>
      </c>
    </row>
    <row r="209" spans="1:6" x14ac:dyDescent="0.25">
      <c r="A209" s="1">
        <v>44107</v>
      </c>
      <c r="B209">
        <v>13</v>
      </c>
      <c r="C209">
        <f t="shared" si="9"/>
        <v>9315</v>
      </c>
      <c r="D209">
        <v>0</v>
      </c>
      <c r="E209">
        <f t="shared" si="10"/>
        <v>214</v>
      </c>
      <c r="F209" s="18">
        <f t="shared" si="11"/>
        <v>15</v>
      </c>
    </row>
    <row r="210" spans="1:6" x14ac:dyDescent="0.25">
      <c r="A210" s="1">
        <v>44108</v>
      </c>
      <c r="B210">
        <v>15</v>
      </c>
      <c r="C210">
        <f t="shared" si="9"/>
        <v>9330</v>
      </c>
      <c r="D210">
        <v>0</v>
      </c>
      <c r="E210">
        <f t="shared" si="10"/>
        <v>214</v>
      </c>
      <c r="F210" s="18">
        <f t="shared" si="11"/>
        <v>15.142857142857142</v>
      </c>
    </row>
    <row r="211" spans="1:6" x14ac:dyDescent="0.25">
      <c r="A211" s="1">
        <v>44109</v>
      </c>
      <c r="B211">
        <v>10</v>
      </c>
      <c r="C211">
        <f t="shared" si="9"/>
        <v>9340</v>
      </c>
      <c r="D211">
        <v>0</v>
      </c>
      <c r="E211">
        <f t="shared" si="10"/>
        <v>214</v>
      </c>
      <c r="F211" s="18">
        <f t="shared" si="11"/>
        <v>13.857142857142858</v>
      </c>
    </row>
    <row r="212" spans="1:6" x14ac:dyDescent="0.25">
      <c r="A212" s="1">
        <v>44110</v>
      </c>
      <c r="B212">
        <v>6</v>
      </c>
      <c r="C212">
        <f t="shared" si="9"/>
        <v>9346</v>
      </c>
      <c r="D212">
        <v>0</v>
      </c>
      <c r="E212">
        <f t="shared" si="10"/>
        <v>214</v>
      </c>
      <c r="F212" s="18">
        <f t="shared" si="11"/>
        <v>12.857142857142858</v>
      </c>
    </row>
    <row r="213" spans="1:6" x14ac:dyDescent="0.25">
      <c r="A213" s="1">
        <v>44111</v>
      </c>
      <c r="B213">
        <v>16</v>
      </c>
      <c r="C213">
        <f t="shared" si="9"/>
        <v>9362</v>
      </c>
      <c r="D213">
        <v>0</v>
      </c>
      <c r="E213">
        <f t="shared" si="10"/>
        <v>214</v>
      </c>
      <c r="F213" s="18">
        <f t="shared" si="11"/>
        <v>12.714285714285714</v>
      </c>
    </row>
    <row r="214" spans="1:6" x14ac:dyDescent="0.25">
      <c r="A214" s="1">
        <v>44112</v>
      </c>
      <c r="B214">
        <v>14</v>
      </c>
      <c r="C214">
        <f t="shared" si="9"/>
        <v>9376</v>
      </c>
      <c r="D214">
        <v>0</v>
      </c>
      <c r="E214">
        <f t="shared" si="10"/>
        <v>214</v>
      </c>
      <c r="F214" s="18">
        <f t="shared" si="11"/>
        <v>12.714285714285714</v>
      </c>
    </row>
    <row r="215" spans="1:6" x14ac:dyDescent="0.25">
      <c r="A215" s="1">
        <v>44113</v>
      </c>
      <c r="B215">
        <v>14</v>
      </c>
      <c r="C215">
        <f t="shared" si="9"/>
        <v>9390</v>
      </c>
      <c r="D215">
        <v>1</v>
      </c>
      <c r="E215">
        <f t="shared" si="10"/>
        <v>215</v>
      </c>
      <c r="F215" s="18">
        <f t="shared" si="11"/>
        <v>12.571428571428571</v>
      </c>
    </row>
    <row r="216" spans="1:6" x14ac:dyDescent="0.25">
      <c r="A216" s="1">
        <v>44114</v>
      </c>
      <c r="B216">
        <v>16</v>
      </c>
      <c r="C216">
        <f t="shared" si="9"/>
        <v>9406</v>
      </c>
      <c r="D216">
        <v>1</v>
      </c>
      <c r="E216">
        <f t="shared" si="10"/>
        <v>216</v>
      </c>
      <c r="F216" s="18">
        <f t="shared" si="11"/>
        <v>13</v>
      </c>
    </row>
    <row r="217" spans="1:6" x14ac:dyDescent="0.25">
      <c r="A217" s="1">
        <v>44115</v>
      </c>
      <c r="B217">
        <v>17</v>
      </c>
      <c r="C217">
        <f t="shared" si="9"/>
        <v>9423</v>
      </c>
      <c r="D217">
        <v>2</v>
      </c>
      <c r="E217">
        <f t="shared" si="10"/>
        <v>218</v>
      </c>
      <c r="F217" s="18">
        <f t="shared" si="11"/>
        <v>13.285714285714286</v>
      </c>
    </row>
    <row r="218" spans="1:6" x14ac:dyDescent="0.25">
      <c r="A218" s="1">
        <v>44116</v>
      </c>
      <c r="B218">
        <v>25</v>
      </c>
      <c r="C218">
        <f t="shared" si="9"/>
        <v>9448</v>
      </c>
      <c r="D218">
        <v>1</v>
      </c>
      <c r="E218">
        <f t="shared" si="10"/>
        <v>219</v>
      </c>
      <c r="F218" s="18">
        <f t="shared" si="11"/>
        <v>15.428571428571429</v>
      </c>
    </row>
    <row r="219" spans="1:6" x14ac:dyDescent="0.25">
      <c r="A219" s="1">
        <v>44117</v>
      </c>
      <c r="B219">
        <v>15</v>
      </c>
      <c r="C219">
        <f t="shared" si="9"/>
        <v>9463</v>
      </c>
      <c r="D219">
        <v>0</v>
      </c>
      <c r="E219">
        <f t="shared" si="10"/>
        <v>219</v>
      </c>
      <c r="F219" s="18">
        <f t="shared" si="11"/>
        <v>16.714285714285715</v>
      </c>
    </row>
    <row r="220" spans="1:6" x14ac:dyDescent="0.25">
      <c r="A220" s="1">
        <v>44118</v>
      </c>
      <c r="B220">
        <v>24</v>
      </c>
      <c r="C220">
        <f t="shared" si="9"/>
        <v>9487</v>
      </c>
      <c r="D220">
        <v>0</v>
      </c>
      <c r="E220">
        <f t="shared" si="10"/>
        <v>219</v>
      </c>
      <c r="F220" s="18">
        <f t="shared" si="11"/>
        <v>17.857142857142858</v>
      </c>
    </row>
    <row r="221" spans="1:6" x14ac:dyDescent="0.25">
      <c r="A221" s="1">
        <v>44119</v>
      </c>
      <c r="B221">
        <v>17</v>
      </c>
      <c r="C221">
        <f t="shared" si="9"/>
        <v>9504</v>
      </c>
      <c r="D221">
        <v>0</v>
      </c>
      <c r="E221">
        <f t="shared" si="10"/>
        <v>219</v>
      </c>
      <c r="F221" s="18">
        <f t="shared" si="11"/>
        <v>18.285714285714285</v>
      </c>
    </row>
    <row r="222" spans="1:6" x14ac:dyDescent="0.25">
      <c r="A222" s="1">
        <v>44120</v>
      </c>
      <c r="B222">
        <v>19</v>
      </c>
      <c r="C222">
        <f t="shared" si="9"/>
        <v>9523</v>
      </c>
      <c r="D222">
        <v>0</v>
      </c>
      <c r="E222">
        <f t="shared" si="10"/>
        <v>219</v>
      </c>
      <c r="F222" s="18">
        <f t="shared" si="11"/>
        <v>19</v>
      </c>
    </row>
    <row r="223" spans="1:6" x14ac:dyDescent="0.25">
      <c r="A223" s="1">
        <v>44121</v>
      </c>
      <c r="B223">
        <v>19</v>
      </c>
      <c r="C223">
        <f t="shared" si="9"/>
        <v>9542</v>
      </c>
      <c r="D223">
        <v>1</v>
      </c>
      <c r="E223">
        <f t="shared" si="10"/>
        <v>220</v>
      </c>
      <c r="F223" s="18">
        <f t="shared" si="11"/>
        <v>19.428571428571427</v>
      </c>
    </row>
    <row r="224" spans="1:6" x14ac:dyDescent="0.25">
      <c r="A224" s="1">
        <v>44122</v>
      </c>
      <c r="B224">
        <v>6</v>
      </c>
      <c r="C224">
        <f t="shared" si="9"/>
        <v>9548</v>
      </c>
      <c r="D224">
        <v>0</v>
      </c>
      <c r="E224">
        <f t="shared" si="10"/>
        <v>220</v>
      </c>
      <c r="F224" s="18">
        <f t="shared" si="11"/>
        <v>17.857142857142858</v>
      </c>
    </row>
    <row r="225" spans="1:6" x14ac:dyDescent="0.25">
      <c r="A225" s="1">
        <v>44123</v>
      </c>
      <c r="B225">
        <v>22</v>
      </c>
      <c r="C225">
        <f t="shared" si="9"/>
        <v>9570</v>
      </c>
      <c r="D225">
        <v>0</v>
      </c>
      <c r="E225">
        <f t="shared" si="10"/>
        <v>220</v>
      </c>
      <c r="F225" s="18">
        <f t="shared" si="11"/>
        <v>17.428571428571427</v>
      </c>
    </row>
    <row r="226" spans="1:6" x14ac:dyDescent="0.25">
      <c r="A226" s="1">
        <v>44124</v>
      </c>
      <c r="B226">
        <v>23</v>
      </c>
      <c r="C226">
        <f t="shared" si="9"/>
        <v>9593</v>
      </c>
      <c r="D226">
        <v>0</v>
      </c>
      <c r="E226">
        <f t="shared" si="10"/>
        <v>220</v>
      </c>
      <c r="F226" s="18">
        <f t="shared" si="11"/>
        <v>18.571428571428573</v>
      </c>
    </row>
    <row r="227" spans="1:6" x14ac:dyDescent="0.25">
      <c r="A227" s="1">
        <v>44125</v>
      </c>
      <c r="B227">
        <v>16</v>
      </c>
      <c r="C227">
        <f t="shared" si="9"/>
        <v>9609</v>
      </c>
      <c r="D227">
        <v>2</v>
      </c>
      <c r="E227">
        <f t="shared" si="10"/>
        <v>222</v>
      </c>
      <c r="F227" s="18">
        <f t="shared" si="11"/>
        <v>17.428571428571427</v>
      </c>
    </row>
    <row r="228" spans="1:6" x14ac:dyDescent="0.25">
      <c r="A228" s="1">
        <v>44126</v>
      </c>
      <c r="B228">
        <v>16</v>
      </c>
      <c r="C228">
        <f t="shared" si="9"/>
        <v>9625</v>
      </c>
      <c r="D228">
        <v>0</v>
      </c>
      <c r="E228">
        <f t="shared" si="10"/>
        <v>222</v>
      </c>
      <c r="F228" s="18">
        <f t="shared" si="11"/>
        <v>17.285714285714285</v>
      </c>
    </row>
    <row r="229" spans="1:6" x14ac:dyDescent="0.25">
      <c r="A229" s="1">
        <v>44127</v>
      </c>
      <c r="B229">
        <v>21</v>
      </c>
      <c r="C229">
        <f t="shared" si="9"/>
        <v>9646</v>
      </c>
      <c r="D229">
        <v>1</v>
      </c>
      <c r="E229">
        <f t="shared" si="10"/>
        <v>223</v>
      </c>
      <c r="F229" s="18">
        <f t="shared" si="11"/>
        <v>17.571428571428573</v>
      </c>
    </row>
    <row r="230" spans="1:6" x14ac:dyDescent="0.25">
      <c r="A230" s="1">
        <v>44128</v>
      </c>
      <c r="B230">
        <v>25</v>
      </c>
      <c r="C230">
        <f t="shared" si="9"/>
        <v>9671</v>
      </c>
      <c r="D230">
        <v>0</v>
      </c>
      <c r="E230">
        <f t="shared" si="10"/>
        <v>223</v>
      </c>
      <c r="F230" s="18">
        <f t="shared" si="11"/>
        <v>18.428571428571427</v>
      </c>
    </row>
    <row r="231" spans="1:6" x14ac:dyDescent="0.25">
      <c r="A231" s="1">
        <v>44129</v>
      </c>
      <c r="B231">
        <v>17</v>
      </c>
      <c r="C231">
        <f t="shared" si="9"/>
        <v>9688</v>
      </c>
      <c r="D231">
        <v>0</v>
      </c>
      <c r="E231">
        <f t="shared" si="10"/>
        <v>223</v>
      </c>
      <c r="F231" s="18">
        <f t="shared" si="11"/>
        <v>20</v>
      </c>
    </row>
    <row r="232" spans="1:6" x14ac:dyDescent="0.25">
      <c r="A232" s="1">
        <v>44130</v>
      </c>
      <c r="B232">
        <v>26</v>
      </c>
      <c r="C232">
        <f t="shared" si="9"/>
        <v>9714</v>
      </c>
      <c r="D232">
        <v>0</v>
      </c>
      <c r="E232">
        <f t="shared" si="10"/>
        <v>223</v>
      </c>
      <c r="F232" s="18">
        <f t="shared" si="11"/>
        <v>20.571428571428573</v>
      </c>
    </row>
    <row r="233" spans="1:6" x14ac:dyDescent="0.25">
      <c r="A233" s="1">
        <v>44131</v>
      </c>
      <c r="B233">
        <v>21</v>
      </c>
      <c r="C233">
        <f t="shared" si="9"/>
        <v>9735</v>
      </c>
      <c r="D233">
        <v>0</v>
      </c>
      <c r="E233">
        <f t="shared" si="10"/>
        <v>223</v>
      </c>
      <c r="F233" s="18">
        <f t="shared" si="11"/>
        <v>20.285714285714285</v>
      </c>
    </row>
    <row r="234" spans="1:6" x14ac:dyDescent="0.25">
      <c r="A234" s="1">
        <v>44132</v>
      </c>
      <c r="B234">
        <v>19</v>
      </c>
      <c r="C234">
        <f t="shared" si="9"/>
        <v>9754</v>
      </c>
      <c r="D234">
        <v>1</v>
      </c>
      <c r="E234">
        <f t="shared" si="10"/>
        <v>224</v>
      </c>
      <c r="F234" s="18">
        <f t="shared" si="11"/>
        <v>20.714285714285715</v>
      </c>
    </row>
    <row r="235" spans="1:6" x14ac:dyDescent="0.25">
      <c r="A235" s="1">
        <v>44133</v>
      </c>
      <c r="B235">
        <v>19</v>
      </c>
      <c r="C235">
        <f t="shared" si="9"/>
        <v>9773</v>
      </c>
      <c r="D235">
        <v>0</v>
      </c>
      <c r="E235">
        <f t="shared" si="10"/>
        <v>224</v>
      </c>
      <c r="F235" s="18">
        <f t="shared" si="11"/>
        <v>21.142857142857142</v>
      </c>
    </row>
    <row r="236" spans="1:6" x14ac:dyDescent="0.25">
      <c r="A236" s="1">
        <v>44134</v>
      </c>
      <c r="B236">
        <v>19</v>
      </c>
      <c r="C236">
        <f t="shared" si="9"/>
        <v>9792</v>
      </c>
      <c r="D236">
        <v>1</v>
      </c>
      <c r="E236">
        <f t="shared" si="10"/>
        <v>225</v>
      </c>
      <c r="F236" s="18">
        <f t="shared" si="11"/>
        <v>20.857142857142858</v>
      </c>
    </row>
    <row r="237" spans="1:6" x14ac:dyDescent="0.25">
      <c r="A237" s="1">
        <v>44135</v>
      </c>
      <c r="B237">
        <v>12</v>
      </c>
      <c r="C237">
        <f t="shared" si="9"/>
        <v>9804</v>
      </c>
      <c r="D237">
        <v>0</v>
      </c>
      <c r="E237">
        <f t="shared" si="10"/>
        <v>225</v>
      </c>
      <c r="F237" s="18">
        <f t="shared" si="11"/>
        <v>19</v>
      </c>
    </row>
    <row r="238" spans="1:6" x14ac:dyDescent="0.25">
      <c r="A238" s="1">
        <v>44136</v>
      </c>
      <c r="B238">
        <v>20</v>
      </c>
      <c r="C238">
        <f t="shared" si="9"/>
        <v>9824</v>
      </c>
      <c r="D238">
        <v>0</v>
      </c>
      <c r="E238">
        <f t="shared" si="10"/>
        <v>225</v>
      </c>
      <c r="F238" s="18">
        <f t="shared" si="11"/>
        <v>19.428571428571427</v>
      </c>
    </row>
    <row r="239" spans="1:6" x14ac:dyDescent="0.25">
      <c r="A239" s="1">
        <v>44137</v>
      </c>
      <c r="B239">
        <v>24</v>
      </c>
      <c r="C239">
        <f t="shared" si="9"/>
        <v>9848</v>
      </c>
      <c r="D239">
        <v>0</v>
      </c>
      <c r="E239">
        <f t="shared" si="10"/>
        <v>225</v>
      </c>
      <c r="F239" s="18">
        <f t="shared" si="11"/>
        <v>19.142857142857142</v>
      </c>
    </row>
    <row r="240" spans="1:6" x14ac:dyDescent="0.25">
      <c r="A240" s="1">
        <v>44138</v>
      </c>
      <c r="B240">
        <v>16</v>
      </c>
      <c r="C240">
        <f t="shared" si="9"/>
        <v>9864</v>
      </c>
      <c r="D240">
        <v>0</v>
      </c>
      <c r="E240">
        <f t="shared" si="10"/>
        <v>225</v>
      </c>
      <c r="F240" s="18">
        <f t="shared" si="11"/>
        <v>18.428571428571427</v>
      </c>
    </row>
    <row r="241" spans="1:6" x14ac:dyDescent="0.25">
      <c r="A241" s="1">
        <v>44139</v>
      </c>
      <c r="B241">
        <v>29</v>
      </c>
      <c r="C241">
        <f t="shared" si="9"/>
        <v>9893</v>
      </c>
      <c r="D241">
        <v>0</v>
      </c>
      <c r="E241">
        <f t="shared" si="10"/>
        <v>225</v>
      </c>
      <c r="F241" s="18">
        <f t="shared" si="11"/>
        <v>19.857142857142858</v>
      </c>
    </row>
    <row r="242" spans="1:6" x14ac:dyDescent="0.25">
      <c r="A242" s="1">
        <v>44140</v>
      </c>
      <c r="B242">
        <v>24</v>
      </c>
      <c r="C242">
        <f t="shared" si="9"/>
        <v>9917</v>
      </c>
      <c r="D242">
        <v>0</v>
      </c>
      <c r="E242">
        <f t="shared" si="10"/>
        <v>225</v>
      </c>
      <c r="F242" s="18">
        <f t="shared" si="11"/>
        <v>20.571428571428573</v>
      </c>
    </row>
    <row r="243" spans="1:6" x14ac:dyDescent="0.25">
      <c r="A243" s="1">
        <v>44141</v>
      </c>
      <c r="B243">
        <v>13</v>
      </c>
      <c r="C243">
        <f t="shared" si="9"/>
        <v>9930</v>
      </c>
      <c r="D243">
        <v>0</v>
      </c>
      <c r="E243">
        <f t="shared" si="10"/>
        <v>225</v>
      </c>
      <c r="F243" s="18">
        <f t="shared" si="11"/>
        <v>19.714285714285715</v>
      </c>
    </row>
    <row r="244" spans="1:6" x14ac:dyDescent="0.25">
      <c r="A244" s="1">
        <v>44142</v>
      </c>
      <c r="B244">
        <v>26</v>
      </c>
      <c r="C244">
        <f t="shared" si="9"/>
        <v>9956</v>
      </c>
      <c r="D244">
        <v>1</v>
      </c>
      <c r="E244">
        <f t="shared" si="10"/>
        <v>226</v>
      </c>
      <c r="F244" s="18">
        <f t="shared" si="11"/>
        <v>21.714285714285715</v>
      </c>
    </row>
    <row r="245" spans="1:6" x14ac:dyDescent="0.25">
      <c r="A245" s="1">
        <v>44143</v>
      </c>
      <c r="B245">
        <v>20</v>
      </c>
      <c r="C245">
        <f t="shared" si="9"/>
        <v>9976</v>
      </c>
      <c r="D245">
        <v>0</v>
      </c>
      <c r="E245">
        <f t="shared" si="10"/>
        <v>226</v>
      </c>
      <c r="F245" s="18">
        <f t="shared" si="11"/>
        <v>21.714285714285715</v>
      </c>
    </row>
    <row r="246" spans="1:6" x14ac:dyDescent="0.25">
      <c r="A246" s="1">
        <v>44144</v>
      </c>
      <c r="B246">
        <v>24</v>
      </c>
      <c r="C246">
        <f t="shared" si="9"/>
        <v>10000</v>
      </c>
      <c r="D246">
        <v>0</v>
      </c>
      <c r="E246">
        <f t="shared" si="10"/>
        <v>226</v>
      </c>
      <c r="F246" s="18">
        <f t="shared" si="11"/>
        <v>21.714285714285715</v>
      </c>
    </row>
    <row r="247" spans="1:6" x14ac:dyDescent="0.25">
      <c r="A247" s="1">
        <v>44145</v>
      </c>
      <c r="B247">
        <v>25</v>
      </c>
      <c r="C247">
        <f t="shared" si="9"/>
        <v>10025</v>
      </c>
      <c r="D247">
        <v>0</v>
      </c>
      <c r="E247">
        <f t="shared" si="10"/>
        <v>226</v>
      </c>
      <c r="F247" s="18">
        <f t="shared" si="11"/>
        <v>23</v>
      </c>
    </row>
    <row r="248" spans="1:6" x14ac:dyDescent="0.25">
      <c r="A248" s="1">
        <v>44146</v>
      </c>
      <c r="B248">
        <v>32</v>
      </c>
      <c r="C248">
        <f t="shared" si="9"/>
        <v>10057</v>
      </c>
      <c r="D248">
        <v>0</v>
      </c>
      <c r="E248">
        <f t="shared" si="10"/>
        <v>226</v>
      </c>
      <c r="F248" s="18">
        <f t="shared" si="11"/>
        <v>23.428571428571427</v>
      </c>
    </row>
    <row r="249" spans="1:6" x14ac:dyDescent="0.25">
      <c r="A249" s="1">
        <v>44147</v>
      </c>
      <c r="B249">
        <v>24</v>
      </c>
      <c r="C249">
        <f t="shared" si="9"/>
        <v>10081</v>
      </c>
      <c r="D249">
        <v>0</v>
      </c>
      <c r="E249">
        <f t="shared" si="10"/>
        <v>226</v>
      </c>
      <c r="F249" s="18">
        <f t="shared" si="11"/>
        <v>23.428571428571427</v>
      </c>
    </row>
    <row r="250" spans="1:6" x14ac:dyDescent="0.25">
      <c r="A250" s="1">
        <v>44148</v>
      </c>
      <c r="B250">
        <v>19</v>
      </c>
      <c r="C250">
        <f t="shared" si="9"/>
        <v>10100</v>
      </c>
      <c r="D250">
        <v>3</v>
      </c>
      <c r="E250">
        <f t="shared" si="10"/>
        <v>229</v>
      </c>
      <c r="F250" s="18">
        <f t="shared" si="11"/>
        <v>24.285714285714285</v>
      </c>
    </row>
    <row r="251" spans="1:6" x14ac:dyDescent="0.25">
      <c r="A251" s="1">
        <v>44149</v>
      </c>
      <c r="B251">
        <v>27</v>
      </c>
      <c r="C251">
        <f t="shared" si="9"/>
        <v>10127</v>
      </c>
      <c r="D251">
        <v>0</v>
      </c>
      <c r="E251">
        <f t="shared" si="10"/>
        <v>229</v>
      </c>
      <c r="F251" s="18">
        <f t="shared" si="11"/>
        <v>24.428571428571427</v>
      </c>
    </row>
    <row r="252" spans="1:6" x14ac:dyDescent="0.25">
      <c r="A252" s="1">
        <v>44150</v>
      </c>
      <c r="B252">
        <v>32</v>
      </c>
      <c r="C252">
        <f t="shared" si="9"/>
        <v>10159</v>
      </c>
      <c r="D252">
        <v>0</v>
      </c>
      <c r="E252">
        <f t="shared" si="10"/>
        <v>229</v>
      </c>
      <c r="F252" s="18">
        <f t="shared" si="11"/>
        <v>26.142857142857142</v>
      </c>
    </row>
    <row r="253" spans="1:6" x14ac:dyDescent="0.25">
      <c r="A253" s="1">
        <v>44151</v>
      </c>
      <c r="B253">
        <v>29</v>
      </c>
      <c r="C253">
        <f t="shared" si="9"/>
        <v>10188</v>
      </c>
      <c r="D253">
        <v>1</v>
      </c>
      <c r="E253">
        <f t="shared" si="10"/>
        <v>230</v>
      </c>
      <c r="F253" s="18">
        <f t="shared" si="11"/>
        <v>26.857142857142858</v>
      </c>
    </row>
    <row r="254" spans="1:6" x14ac:dyDescent="0.25">
      <c r="A254" s="1">
        <v>44152</v>
      </c>
      <c r="B254">
        <v>24</v>
      </c>
      <c r="C254">
        <f t="shared" si="9"/>
        <v>10212</v>
      </c>
      <c r="D254">
        <v>0</v>
      </c>
      <c r="E254">
        <f t="shared" si="10"/>
        <v>230</v>
      </c>
      <c r="F254" s="18">
        <f t="shared" si="11"/>
        <v>26.714285714285715</v>
      </c>
    </row>
    <row r="255" spans="1:6" x14ac:dyDescent="0.25">
      <c r="A255" s="1">
        <v>44153</v>
      </c>
      <c r="B255">
        <v>26</v>
      </c>
      <c r="C255">
        <f t="shared" si="9"/>
        <v>10238</v>
      </c>
      <c r="D255">
        <v>0</v>
      </c>
      <c r="E255">
        <f t="shared" si="10"/>
        <v>230</v>
      </c>
      <c r="F255" s="18">
        <f t="shared" si="11"/>
        <v>25.857142857142858</v>
      </c>
    </row>
    <row r="256" spans="1:6" x14ac:dyDescent="0.25">
      <c r="A256" s="1">
        <v>44154</v>
      </c>
      <c r="B256">
        <v>19</v>
      </c>
      <c r="C256">
        <f t="shared" si="9"/>
        <v>10257</v>
      </c>
      <c r="D256">
        <v>0</v>
      </c>
      <c r="E256">
        <f t="shared" si="10"/>
        <v>230</v>
      </c>
      <c r="F256" s="18">
        <f t="shared" si="11"/>
        <v>25.142857142857142</v>
      </c>
    </row>
    <row r="257" spans="1:6" x14ac:dyDescent="0.25">
      <c r="A257" s="1">
        <v>44155</v>
      </c>
      <c r="B257">
        <v>31</v>
      </c>
      <c r="C257">
        <f t="shared" si="9"/>
        <v>10288</v>
      </c>
      <c r="D257">
        <v>0</v>
      </c>
      <c r="E257">
        <f t="shared" si="10"/>
        <v>230</v>
      </c>
      <c r="F257" s="18">
        <f t="shared" si="11"/>
        <v>26.857142857142858</v>
      </c>
    </row>
    <row r="258" spans="1:6" x14ac:dyDescent="0.25">
      <c r="A258" s="1">
        <v>44156</v>
      </c>
      <c r="B258">
        <v>28</v>
      </c>
      <c r="C258">
        <f t="shared" si="9"/>
        <v>10316</v>
      </c>
      <c r="D258">
        <v>0</v>
      </c>
      <c r="E258">
        <f t="shared" si="10"/>
        <v>230</v>
      </c>
      <c r="F258" s="18">
        <f t="shared" si="11"/>
        <v>27</v>
      </c>
    </row>
    <row r="259" spans="1:6" x14ac:dyDescent="0.25">
      <c r="A259" s="1">
        <v>44157</v>
      </c>
      <c r="B259">
        <v>30</v>
      </c>
      <c r="C259">
        <f t="shared" si="9"/>
        <v>10346</v>
      </c>
      <c r="D259">
        <v>1</v>
      </c>
      <c r="E259">
        <f t="shared" si="10"/>
        <v>231</v>
      </c>
      <c r="F259" s="18">
        <f t="shared" si="11"/>
        <v>26.714285714285715</v>
      </c>
    </row>
    <row r="260" spans="1:6" x14ac:dyDescent="0.25">
      <c r="A260" s="1">
        <v>44158</v>
      </c>
      <c r="B260">
        <v>35</v>
      </c>
      <c r="C260">
        <f t="shared" ref="C260:C327" si="12">B260+C259</f>
        <v>10381</v>
      </c>
      <c r="D260">
        <v>1</v>
      </c>
      <c r="E260">
        <f t="shared" ref="E260:E297" si="13">D260+E259</f>
        <v>232</v>
      </c>
      <c r="F260" s="18">
        <f t="shared" si="11"/>
        <v>27.571428571428573</v>
      </c>
    </row>
    <row r="261" spans="1:6" x14ac:dyDescent="0.25">
      <c r="A261" s="1">
        <v>44159</v>
      </c>
      <c r="B261">
        <v>27</v>
      </c>
      <c r="C261">
        <f t="shared" si="12"/>
        <v>10408</v>
      </c>
      <c r="D261">
        <v>1</v>
      </c>
      <c r="E261">
        <f t="shared" si="13"/>
        <v>233</v>
      </c>
      <c r="F261" s="18">
        <f t="shared" si="11"/>
        <v>28</v>
      </c>
    </row>
    <row r="262" spans="1:6" x14ac:dyDescent="0.25">
      <c r="A262" s="1">
        <v>44160</v>
      </c>
      <c r="B262">
        <v>29</v>
      </c>
      <c r="C262">
        <f t="shared" si="12"/>
        <v>10437</v>
      </c>
      <c r="D262">
        <v>1</v>
      </c>
      <c r="E262">
        <f t="shared" si="13"/>
        <v>234</v>
      </c>
      <c r="F262" s="18">
        <f t="shared" si="11"/>
        <v>28.428571428571427</v>
      </c>
    </row>
    <row r="263" spans="1:6" x14ac:dyDescent="0.25">
      <c r="A263" s="1">
        <v>44161</v>
      </c>
      <c r="B263">
        <v>25</v>
      </c>
      <c r="C263">
        <f t="shared" si="12"/>
        <v>10462</v>
      </c>
      <c r="D263">
        <v>0</v>
      </c>
      <c r="E263">
        <f t="shared" si="13"/>
        <v>234</v>
      </c>
      <c r="F263" s="18">
        <f t="shared" si="11"/>
        <v>29.285714285714285</v>
      </c>
    </row>
    <row r="264" spans="1:6" x14ac:dyDescent="0.25">
      <c r="A264" s="1">
        <v>44162</v>
      </c>
      <c r="B264">
        <v>40</v>
      </c>
      <c r="C264">
        <f t="shared" si="12"/>
        <v>10502</v>
      </c>
      <c r="D264">
        <v>0</v>
      </c>
      <c r="E264">
        <f t="shared" si="13"/>
        <v>234</v>
      </c>
      <c r="F264" s="18">
        <f t="shared" si="11"/>
        <v>30.571428571428573</v>
      </c>
    </row>
    <row r="265" spans="1:6" x14ac:dyDescent="0.25">
      <c r="A265" s="1">
        <v>44163</v>
      </c>
      <c r="B265">
        <v>42</v>
      </c>
      <c r="C265">
        <f t="shared" si="12"/>
        <v>10544</v>
      </c>
      <c r="D265">
        <v>0</v>
      </c>
      <c r="E265">
        <f t="shared" si="13"/>
        <v>234</v>
      </c>
      <c r="F265" s="18">
        <f t="shared" si="11"/>
        <v>32.571428571428569</v>
      </c>
    </row>
    <row r="266" spans="1:6" x14ac:dyDescent="0.25">
      <c r="A266" s="1">
        <v>44164</v>
      </c>
      <c r="B266">
        <v>28</v>
      </c>
      <c r="C266">
        <f t="shared" si="12"/>
        <v>10572</v>
      </c>
      <c r="D266">
        <v>0</v>
      </c>
      <c r="E266">
        <f t="shared" si="13"/>
        <v>234</v>
      </c>
      <c r="F266" s="18">
        <f t="shared" si="11"/>
        <v>32.285714285714285</v>
      </c>
    </row>
    <row r="267" spans="1:6" x14ac:dyDescent="0.25">
      <c r="A267" s="1">
        <v>44165</v>
      </c>
      <c r="B267">
        <v>42</v>
      </c>
      <c r="C267">
        <f t="shared" si="12"/>
        <v>10614</v>
      </c>
      <c r="D267">
        <v>1</v>
      </c>
      <c r="E267">
        <f t="shared" si="13"/>
        <v>235</v>
      </c>
      <c r="F267" s="18">
        <f t="shared" si="11"/>
        <v>33.285714285714285</v>
      </c>
    </row>
    <row r="268" spans="1:6" x14ac:dyDescent="0.25">
      <c r="A268" s="1">
        <v>44166</v>
      </c>
      <c r="B268">
        <v>46</v>
      </c>
      <c r="C268">
        <f t="shared" si="12"/>
        <v>10660</v>
      </c>
      <c r="D268">
        <v>0</v>
      </c>
      <c r="E268">
        <f t="shared" si="13"/>
        <v>235</v>
      </c>
      <c r="F268" s="18">
        <f t="shared" si="11"/>
        <v>36</v>
      </c>
    </row>
    <row r="269" spans="1:6" x14ac:dyDescent="0.25">
      <c r="A269" s="1">
        <v>44167</v>
      </c>
      <c r="B269">
        <v>33</v>
      </c>
      <c r="C269">
        <f t="shared" si="12"/>
        <v>10693</v>
      </c>
      <c r="D269">
        <v>1</v>
      </c>
      <c r="E269">
        <f t="shared" si="13"/>
        <v>236</v>
      </c>
      <c r="F269" s="18">
        <f t="shared" si="11"/>
        <v>36.571428571428569</v>
      </c>
    </row>
    <row r="270" spans="1:6" x14ac:dyDescent="0.25">
      <c r="A270" s="1">
        <v>44168</v>
      </c>
      <c r="B270">
        <v>45</v>
      </c>
      <c r="C270">
        <f t="shared" si="12"/>
        <v>10738</v>
      </c>
      <c r="D270">
        <v>3</v>
      </c>
      <c r="E270">
        <f t="shared" si="13"/>
        <v>239</v>
      </c>
      <c r="F270" s="18">
        <f t="shared" si="11"/>
        <v>39.428571428571431</v>
      </c>
    </row>
    <row r="271" spans="1:6" x14ac:dyDescent="0.25">
      <c r="A271" s="1">
        <v>44169</v>
      </c>
      <c r="B271">
        <v>50</v>
      </c>
      <c r="C271">
        <f t="shared" si="12"/>
        <v>10788</v>
      </c>
      <c r="D271">
        <v>2</v>
      </c>
      <c r="E271">
        <f t="shared" si="13"/>
        <v>241</v>
      </c>
      <c r="F271" s="18">
        <f t="shared" si="11"/>
        <v>40.857142857142854</v>
      </c>
    </row>
    <row r="272" spans="1:6" x14ac:dyDescent="0.25">
      <c r="A272" s="1">
        <v>44170</v>
      </c>
      <c r="B272">
        <v>44</v>
      </c>
      <c r="C272">
        <f t="shared" si="12"/>
        <v>10832</v>
      </c>
      <c r="D272">
        <v>2</v>
      </c>
      <c r="E272">
        <f t="shared" si="13"/>
        <v>243</v>
      </c>
      <c r="F272" s="18">
        <f t="shared" ref="F272:F291" si="14">AVERAGE(B266:B272)</f>
        <v>41.142857142857146</v>
      </c>
    </row>
    <row r="273" spans="1:6" x14ac:dyDescent="0.25">
      <c r="A273" s="1">
        <v>44171</v>
      </c>
      <c r="B273">
        <v>48</v>
      </c>
      <c r="C273">
        <f t="shared" si="12"/>
        <v>10880</v>
      </c>
      <c r="D273">
        <v>1</v>
      </c>
      <c r="E273">
        <f t="shared" si="13"/>
        <v>244</v>
      </c>
      <c r="F273" s="18">
        <f t="shared" si="14"/>
        <v>44</v>
      </c>
    </row>
    <row r="274" spans="1:6" x14ac:dyDescent="0.25">
      <c r="A274" s="1">
        <v>44172</v>
      </c>
      <c r="B274">
        <v>61</v>
      </c>
      <c r="C274">
        <f t="shared" si="12"/>
        <v>10941</v>
      </c>
      <c r="D274">
        <v>2</v>
      </c>
      <c r="E274">
        <f t="shared" si="13"/>
        <v>246</v>
      </c>
      <c r="F274" s="18">
        <f t="shared" si="14"/>
        <v>46.714285714285715</v>
      </c>
    </row>
    <row r="275" spans="1:6" x14ac:dyDescent="0.25">
      <c r="A275" s="1">
        <v>44173</v>
      </c>
      <c r="B275">
        <v>42</v>
      </c>
      <c r="C275">
        <f t="shared" si="12"/>
        <v>10983</v>
      </c>
      <c r="D275">
        <v>0</v>
      </c>
      <c r="E275">
        <f t="shared" si="13"/>
        <v>246</v>
      </c>
      <c r="F275" s="18">
        <f t="shared" si="14"/>
        <v>46.142857142857146</v>
      </c>
    </row>
    <row r="276" spans="1:6" x14ac:dyDescent="0.25">
      <c r="A276" s="1">
        <v>44174</v>
      </c>
      <c r="B276">
        <v>51</v>
      </c>
      <c r="C276">
        <f t="shared" si="12"/>
        <v>11034</v>
      </c>
      <c r="D276">
        <v>2</v>
      </c>
      <c r="E276">
        <f t="shared" si="13"/>
        <v>248</v>
      </c>
      <c r="F276" s="18">
        <f t="shared" si="14"/>
        <v>48.714285714285715</v>
      </c>
    </row>
    <row r="277" spans="1:6" x14ac:dyDescent="0.25">
      <c r="A277" s="1">
        <v>44175</v>
      </c>
      <c r="B277">
        <v>53</v>
      </c>
      <c r="C277">
        <f t="shared" si="12"/>
        <v>11087</v>
      </c>
      <c r="D277">
        <v>3</v>
      </c>
      <c r="E277">
        <f t="shared" si="13"/>
        <v>251</v>
      </c>
      <c r="F277" s="18">
        <f t="shared" si="14"/>
        <v>49.857142857142854</v>
      </c>
    </row>
    <row r="278" spans="1:6" x14ac:dyDescent="0.25">
      <c r="A278" s="1">
        <v>44176</v>
      </c>
      <c r="B278">
        <v>48</v>
      </c>
      <c r="C278">
        <f t="shared" si="12"/>
        <v>11135</v>
      </c>
      <c r="D278">
        <v>1</v>
      </c>
      <c r="E278">
        <f t="shared" si="13"/>
        <v>252</v>
      </c>
      <c r="F278" s="18">
        <f t="shared" si="14"/>
        <v>49.571428571428569</v>
      </c>
    </row>
    <row r="279" spans="1:6" x14ac:dyDescent="0.25">
      <c r="A279" s="1">
        <v>44177</v>
      </c>
      <c r="B279">
        <v>49</v>
      </c>
      <c r="C279">
        <f t="shared" si="12"/>
        <v>11184</v>
      </c>
      <c r="D279">
        <v>0</v>
      </c>
      <c r="E279">
        <f t="shared" si="13"/>
        <v>252</v>
      </c>
      <c r="F279" s="18">
        <f t="shared" si="14"/>
        <v>50.285714285714285</v>
      </c>
    </row>
    <row r="280" spans="1:6" x14ac:dyDescent="0.25">
      <c r="A280" s="1">
        <v>44178</v>
      </c>
      <c r="B280">
        <v>54</v>
      </c>
      <c r="C280">
        <f t="shared" si="12"/>
        <v>11238</v>
      </c>
      <c r="D280">
        <v>0</v>
      </c>
      <c r="E280">
        <f t="shared" si="13"/>
        <v>252</v>
      </c>
      <c r="F280" s="18">
        <f t="shared" si="14"/>
        <v>51.142857142857146</v>
      </c>
    </row>
    <row r="281" spans="1:6" x14ac:dyDescent="0.25">
      <c r="A281" s="1">
        <v>44179</v>
      </c>
      <c r="B281">
        <v>53</v>
      </c>
      <c r="C281">
        <f t="shared" si="12"/>
        <v>11291</v>
      </c>
      <c r="D281">
        <v>0</v>
      </c>
      <c r="E281">
        <f t="shared" si="13"/>
        <v>252</v>
      </c>
      <c r="F281" s="18">
        <f t="shared" si="14"/>
        <v>50</v>
      </c>
    </row>
    <row r="282" spans="1:6" x14ac:dyDescent="0.25">
      <c r="A282" s="1">
        <v>44180</v>
      </c>
      <c r="B282">
        <v>45</v>
      </c>
      <c r="C282">
        <f t="shared" si="12"/>
        <v>11336</v>
      </c>
      <c r="D282">
        <v>0</v>
      </c>
      <c r="E282">
        <f t="shared" si="13"/>
        <v>252</v>
      </c>
      <c r="F282" s="18">
        <f t="shared" si="14"/>
        <v>50.428571428571431</v>
      </c>
    </row>
    <row r="283" spans="1:6" x14ac:dyDescent="0.25">
      <c r="A283" s="1">
        <v>44181</v>
      </c>
      <c r="B283">
        <v>50</v>
      </c>
      <c r="C283">
        <f t="shared" si="12"/>
        <v>11386</v>
      </c>
      <c r="D283">
        <v>0</v>
      </c>
      <c r="E283">
        <f t="shared" si="13"/>
        <v>252</v>
      </c>
      <c r="F283" s="18">
        <f t="shared" si="14"/>
        <v>50.285714285714285</v>
      </c>
    </row>
    <row r="284" spans="1:6" x14ac:dyDescent="0.25">
      <c r="A284" s="1">
        <v>44182</v>
      </c>
      <c r="B284">
        <v>56</v>
      </c>
      <c r="C284">
        <f t="shared" si="12"/>
        <v>11442</v>
      </c>
      <c r="D284">
        <v>0</v>
      </c>
      <c r="E284">
        <f t="shared" si="13"/>
        <v>252</v>
      </c>
      <c r="F284" s="18">
        <f t="shared" si="14"/>
        <v>50.714285714285715</v>
      </c>
    </row>
    <row r="285" spans="1:6" x14ac:dyDescent="0.25">
      <c r="A285" s="1">
        <v>44183</v>
      </c>
      <c r="B285">
        <v>56</v>
      </c>
      <c r="C285">
        <f t="shared" si="12"/>
        <v>11498</v>
      </c>
      <c r="D285">
        <v>1</v>
      </c>
      <c r="E285">
        <f t="shared" si="13"/>
        <v>253</v>
      </c>
      <c r="F285" s="18">
        <f t="shared" si="14"/>
        <v>51.857142857142854</v>
      </c>
    </row>
    <row r="286" spans="1:6" x14ac:dyDescent="0.25">
      <c r="A286" s="1">
        <v>44184</v>
      </c>
      <c r="B286">
        <v>60</v>
      </c>
      <c r="C286">
        <f t="shared" si="12"/>
        <v>11558</v>
      </c>
      <c r="D286">
        <v>0</v>
      </c>
      <c r="E286">
        <f t="shared" si="13"/>
        <v>253</v>
      </c>
      <c r="F286" s="18">
        <f t="shared" si="14"/>
        <v>53.428571428571431</v>
      </c>
    </row>
    <row r="287" spans="1:6" x14ac:dyDescent="0.25">
      <c r="A287" s="1">
        <v>44185</v>
      </c>
      <c r="B287">
        <v>58</v>
      </c>
      <c r="C287">
        <f t="shared" si="12"/>
        <v>11616</v>
      </c>
      <c r="D287">
        <v>1</v>
      </c>
      <c r="E287">
        <f t="shared" si="13"/>
        <v>254</v>
      </c>
      <c r="F287" s="18">
        <f t="shared" si="14"/>
        <v>54</v>
      </c>
    </row>
    <row r="288" spans="1:6" x14ac:dyDescent="0.25">
      <c r="A288" s="1">
        <v>44186</v>
      </c>
      <c r="B288">
        <v>49</v>
      </c>
      <c r="C288">
        <f t="shared" si="12"/>
        <v>11665</v>
      </c>
      <c r="D288">
        <v>3</v>
      </c>
      <c r="E288">
        <f t="shared" si="13"/>
        <v>257</v>
      </c>
      <c r="F288" s="18">
        <f t="shared" si="14"/>
        <v>53.428571428571431</v>
      </c>
    </row>
    <row r="289" spans="1:6" x14ac:dyDescent="0.25">
      <c r="A289" s="1">
        <v>44187</v>
      </c>
      <c r="B289">
        <v>73</v>
      </c>
      <c r="C289">
        <f t="shared" si="12"/>
        <v>11738</v>
      </c>
      <c r="D289">
        <v>0</v>
      </c>
      <c r="E289">
        <f t="shared" si="13"/>
        <v>257</v>
      </c>
      <c r="F289" s="18">
        <f t="shared" si="14"/>
        <v>57.428571428571431</v>
      </c>
    </row>
    <row r="290" spans="1:6" x14ac:dyDescent="0.25">
      <c r="A290" s="1">
        <v>44188</v>
      </c>
      <c r="B290">
        <v>50</v>
      </c>
      <c r="C290">
        <f t="shared" si="12"/>
        <v>11788</v>
      </c>
      <c r="D290">
        <v>1</v>
      </c>
      <c r="E290">
        <f t="shared" si="13"/>
        <v>258</v>
      </c>
      <c r="F290" s="18">
        <f t="shared" si="14"/>
        <v>57.428571428571431</v>
      </c>
    </row>
    <row r="291" spans="1:6" x14ac:dyDescent="0.25">
      <c r="A291" s="1">
        <v>44189</v>
      </c>
      <c r="B291">
        <v>80</v>
      </c>
      <c r="C291">
        <f t="shared" si="12"/>
        <v>11868</v>
      </c>
      <c r="D291">
        <v>0</v>
      </c>
      <c r="E291">
        <f t="shared" si="13"/>
        <v>258</v>
      </c>
      <c r="F291" s="18">
        <f t="shared" si="14"/>
        <v>60.857142857142854</v>
      </c>
    </row>
    <row r="292" spans="1:6" x14ac:dyDescent="0.25">
      <c r="A292" s="1">
        <v>44190</v>
      </c>
      <c r="B292">
        <v>66</v>
      </c>
      <c r="C292">
        <f t="shared" si="12"/>
        <v>11934</v>
      </c>
      <c r="D292">
        <v>1</v>
      </c>
      <c r="E292">
        <f t="shared" si="13"/>
        <v>259</v>
      </c>
      <c r="F292" s="18">
        <f t="shared" ref="F292:F299" si="15">AVERAGE(B286:B292)</f>
        <v>62.285714285714285</v>
      </c>
    </row>
    <row r="293" spans="1:6" x14ac:dyDescent="0.25">
      <c r="A293" s="1">
        <v>44191</v>
      </c>
      <c r="B293">
        <v>61</v>
      </c>
      <c r="C293">
        <f t="shared" si="12"/>
        <v>11995</v>
      </c>
      <c r="D293">
        <v>1</v>
      </c>
      <c r="E293">
        <f t="shared" si="13"/>
        <v>260</v>
      </c>
      <c r="F293" s="18">
        <f t="shared" si="15"/>
        <v>62.428571428571431</v>
      </c>
    </row>
    <row r="294" spans="1:6" x14ac:dyDescent="0.25">
      <c r="A294" s="1">
        <v>44192</v>
      </c>
      <c r="B294">
        <v>60</v>
      </c>
      <c r="C294">
        <f t="shared" si="12"/>
        <v>12055</v>
      </c>
      <c r="D294">
        <v>3</v>
      </c>
      <c r="E294">
        <f t="shared" si="13"/>
        <v>263</v>
      </c>
      <c r="F294" s="18">
        <f t="shared" si="15"/>
        <v>62.714285714285715</v>
      </c>
    </row>
    <row r="295" spans="1:6" x14ac:dyDescent="0.25">
      <c r="A295" s="1">
        <v>44193</v>
      </c>
      <c r="B295">
        <v>76</v>
      </c>
      <c r="C295">
        <f t="shared" si="12"/>
        <v>12131</v>
      </c>
      <c r="D295">
        <v>0</v>
      </c>
      <c r="E295">
        <f t="shared" si="13"/>
        <v>263</v>
      </c>
      <c r="F295" s="18">
        <f t="shared" si="15"/>
        <v>66.571428571428569</v>
      </c>
    </row>
    <row r="296" spans="1:6" x14ac:dyDescent="0.25">
      <c r="A296" s="1">
        <v>44194</v>
      </c>
      <c r="B296">
        <v>77</v>
      </c>
      <c r="C296">
        <f t="shared" si="12"/>
        <v>12208</v>
      </c>
      <c r="D296">
        <v>3</v>
      </c>
      <c r="E296">
        <f t="shared" si="13"/>
        <v>266</v>
      </c>
      <c r="F296" s="18">
        <f t="shared" si="15"/>
        <v>67.142857142857139</v>
      </c>
    </row>
    <row r="297" spans="1:6" x14ac:dyDescent="0.25">
      <c r="A297" s="1">
        <v>44195</v>
      </c>
      <c r="B297">
        <v>56</v>
      </c>
      <c r="C297" s="14">
        <f t="shared" si="12"/>
        <v>12264</v>
      </c>
      <c r="D297">
        <v>0</v>
      </c>
      <c r="E297">
        <f t="shared" si="13"/>
        <v>266</v>
      </c>
      <c r="F297" s="18">
        <f t="shared" si="15"/>
        <v>68</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74" si="16">D300+E299</f>
        <v>270</v>
      </c>
      <c r="F300" s="18">
        <f t="shared" ref="F300:F365"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60</v>
      </c>
      <c r="C309" s="14">
        <f t="shared" si="12"/>
        <v>13132</v>
      </c>
      <c r="D309">
        <v>0</v>
      </c>
      <c r="E309" s="14">
        <f t="shared" si="16"/>
        <v>276</v>
      </c>
      <c r="F309" s="18">
        <f t="shared" si="17"/>
        <v>74</v>
      </c>
    </row>
    <row r="310" spans="1:6" x14ac:dyDescent="0.25">
      <c r="A310" s="1">
        <v>44208</v>
      </c>
      <c r="B310">
        <v>69</v>
      </c>
      <c r="C310" s="14">
        <f t="shared" si="12"/>
        <v>13201</v>
      </c>
      <c r="D310">
        <v>0</v>
      </c>
      <c r="E310" s="14">
        <f t="shared" si="16"/>
        <v>276</v>
      </c>
      <c r="F310" s="18">
        <f t="shared" si="17"/>
        <v>74</v>
      </c>
    </row>
    <row r="311" spans="1:6" x14ac:dyDescent="0.25">
      <c r="A311" s="1">
        <v>44209</v>
      </c>
      <c r="B311">
        <v>80</v>
      </c>
      <c r="C311" s="14">
        <f t="shared" si="12"/>
        <v>13281</v>
      </c>
      <c r="D311">
        <v>0</v>
      </c>
      <c r="E311" s="14">
        <f t="shared" si="16"/>
        <v>276</v>
      </c>
      <c r="F311" s="18">
        <f t="shared" si="17"/>
        <v>73.285714285714292</v>
      </c>
    </row>
    <row r="312" spans="1:6" x14ac:dyDescent="0.25">
      <c r="A312" s="1">
        <v>44210</v>
      </c>
      <c r="B312">
        <v>69</v>
      </c>
      <c r="C312" s="14">
        <f t="shared" si="12"/>
        <v>13350</v>
      </c>
      <c r="D312">
        <v>1</v>
      </c>
      <c r="E312" s="14">
        <f t="shared" si="16"/>
        <v>277</v>
      </c>
      <c r="F312" s="18">
        <f t="shared" si="17"/>
        <v>72.714285714285708</v>
      </c>
    </row>
    <row r="313" spans="1:6" x14ac:dyDescent="0.25">
      <c r="A313" s="1">
        <v>44211</v>
      </c>
      <c r="B313">
        <v>65</v>
      </c>
      <c r="C313" s="14">
        <f t="shared" si="12"/>
        <v>13415</v>
      </c>
      <c r="D313">
        <v>2</v>
      </c>
      <c r="E313" s="14">
        <f t="shared" si="16"/>
        <v>279</v>
      </c>
      <c r="F313" s="18">
        <f t="shared" si="17"/>
        <v>72.142857142857139</v>
      </c>
    </row>
    <row r="314" spans="1:6" x14ac:dyDescent="0.25">
      <c r="A314" s="1">
        <v>44212</v>
      </c>
      <c r="B314">
        <v>64</v>
      </c>
      <c r="C314" s="14">
        <f t="shared" si="12"/>
        <v>13479</v>
      </c>
      <c r="D314">
        <v>1</v>
      </c>
      <c r="E314" s="14">
        <f t="shared" si="16"/>
        <v>280</v>
      </c>
      <c r="F314" s="18">
        <f t="shared" si="17"/>
        <v>70.428571428571431</v>
      </c>
    </row>
    <row r="315" spans="1:6" x14ac:dyDescent="0.25">
      <c r="A315" s="1">
        <v>44213</v>
      </c>
      <c r="B315">
        <v>63</v>
      </c>
      <c r="C315" s="14">
        <f t="shared" si="12"/>
        <v>13542</v>
      </c>
      <c r="D315">
        <v>2</v>
      </c>
      <c r="E315" s="14">
        <f t="shared" si="16"/>
        <v>282</v>
      </c>
      <c r="F315" s="18">
        <f t="shared" si="17"/>
        <v>67.142857142857139</v>
      </c>
    </row>
    <row r="316" spans="1:6" x14ac:dyDescent="0.25">
      <c r="A316" s="1">
        <v>44214</v>
      </c>
      <c r="B316">
        <v>67</v>
      </c>
      <c r="C316" s="14">
        <f t="shared" si="12"/>
        <v>13609</v>
      </c>
      <c r="D316">
        <v>2</v>
      </c>
      <c r="E316" s="14">
        <f t="shared" si="16"/>
        <v>284</v>
      </c>
      <c r="F316" s="18">
        <f t="shared" si="17"/>
        <v>68.142857142857139</v>
      </c>
    </row>
    <row r="317" spans="1:6" x14ac:dyDescent="0.25">
      <c r="A317" s="1">
        <v>44215</v>
      </c>
      <c r="B317">
        <v>64</v>
      </c>
      <c r="C317" s="14">
        <f t="shared" si="12"/>
        <v>13673</v>
      </c>
      <c r="D317">
        <v>1</v>
      </c>
      <c r="E317" s="14">
        <f t="shared" si="16"/>
        <v>285</v>
      </c>
      <c r="F317" s="18">
        <f t="shared" si="17"/>
        <v>67.428571428571431</v>
      </c>
    </row>
    <row r="318" spans="1:6" x14ac:dyDescent="0.25">
      <c r="A318" s="1">
        <v>44216</v>
      </c>
      <c r="B318">
        <v>73</v>
      </c>
      <c r="C318" s="14">
        <f t="shared" si="12"/>
        <v>13746</v>
      </c>
      <c r="D318">
        <v>2</v>
      </c>
      <c r="E318" s="14">
        <f t="shared" si="16"/>
        <v>287</v>
      </c>
      <c r="F318" s="18">
        <f t="shared" si="17"/>
        <v>66.428571428571431</v>
      </c>
    </row>
    <row r="319" spans="1:6" x14ac:dyDescent="0.25">
      <c r="A319" s="1">
        <v>44217</v>
      </c>
      <c r="B319">
        <v>68</v>
      </c>
      <c r="C319" s="14">
        <f t="shared" si="12"/>
        <v>13814</v>
      </c>
      <c r="D319">
        <v>3</v>
      </c>
      <c r="E319" s="14">
        <f t="shared" si="16"/>
        <v>290</v>
      </c>
      <c r="F319" s="18">
        <f t="shared" si="17"/>
        <v>66.285714285714292</v>
      </c>
    </row>
    <row r="320" spans="1:6" x14ac:dyDescent="0.25">
      <c r="A320" s="1">
        <v>44218</v>
      </c>
      <c r="B320">
        <v>85</v>
      </c>
      <c r="C320" s="14">
        <f t="shared" si="12"/>
        <v>13899</v>
      </c>
      <c r="D320">
        <v>0</v>
      </c>
      <c r="E320" s="14">
        <f t="shared" si="16"/>
        <v>290</v>
      </c>
      <c r="F320" s="18">
        <f t="shared" si="17"/>
        <v>69.142857142857139</v>
      </c>
    </row>
    <row r="321" spans="1:6" x14ac:dyDescent="0.25">
      <c r="A321" s="1">
        <v>44219</v>
      </c>
      <c r="B321">
        <v>70</v>
      </c>
      <c r="C321" s="14">
        <f t="shared" si="12"/>
        <v>13969</v>
      </c>
      <c r="D321">
        <v>0</v>
      </c>
      <c r="E321" s="14">
        <f t="shared" si="16"/>
        <v>290</v>
      </c>
      <c r="F321" s="18">
        <f t="shared" si="17"/>
        <v>70</v>
      </c>
    </row>
    <row r="322" spans="1:6" x14ac:dyDescent="0.25">
      <c r="A322" s="1">
        <v>44220</v>
      </c>
      <c r="B322">
        <v>59</v>
      </c>
      <c r="C322" s="14">
        <f t="shared" si="12"/>
        <v>14028</v>
      </c>
      <c r="D322">
        <v>0</v>
      </c>
      <c r="E322" s="14">
        <f t="shared" si="16"/>
        <v>290</v>
      </c>
      <c r="F322" s="18">
        <f t="shared" si="17"/>
        <v>69.428571428571431</v>
      </c>
    </row>
    <row r="323" spans="1:6" x14ac:dyDescent="0.25">
      <c r="A323" s="1">
        <v>44221</v>
      </c>
      <c r="B323">
        <v>64</v>
      </c>
      <c r="C323" s="14">
        <f t="shared" si="12"/>
        <v>14092</v>
      </c>
      <c r="D323">
        <v>1</v>
      </c>
      <c r="E323" s="14">
        <f t="shared" si="16"/>
        <v>291</v>
      </c>
      <c r="F323" s="18">
        <f t="shared" si="17"/>
        <v>69</v>
      </c>
    </row>
    <row r="324" spans="1:6" x14ac:dyDescent="0.25">
      <c r="A324" s="1">
        <v>44222</v>
      </c>
      <c r="B324">
        <v>93</v>
      </c>
      <c r="C324" s="14">
        <f t="shared" si="12"/>
        <v>14185</v>
      </c>
      <c r="D324">
        <v>0</v>
      </c>
      <c r="E324" s="14">
        <f t="shared" si="16"/>
        <v>291</v>
      </c>
      <c r="F324" s="18">
        <f t="shared" si="17"/>
        <v>73.142857142857139</v>
      </c>
    </row>
    <row r="325" spans="1:6" x14ac:dyDescent="0.25">
      <c r="A325" s="1">
        <v>44223</v>
      </c>
      <c r="B325">
        <v>84</v>
      </c>
      <c r="C325" s="14">
        <f t="shared" si="12"/>
        <v>14269</v>
      </c>
      <c r="D325">
        <v>2</v>
      </c>
      <c r="E325" s="14">
        <f t="shared" si="16"/>
        <v>293</v>
      </c>
      <c r="F325" s="18">
        <f t="shared" si="17"/>
        <v>74.714285714285708</v>
      </c>
    </row>
    <row r="326" spans="1:6" x14ac:dyDescent="0.25">
      <c r="A326" s="1">
        <v>44224</v>
      </c>
      <c r="B326">
        <v>83</v>
      </c>
      <c r="C326" s="14">
        <f t="shared" si="12"/>
        <v>14352</v>
      </c>
      <c r="D326">
        <v>0</v>
      </c>
      <c r="E326" s="14">
        <f t="shared" si="16"/>
        <v>293</v>
      </c>
      <c r="F326" s="18">
        <f t="shared" si="17"/>
        <v>76.857142857142861</v>
      </c>
    </row>
    <row r="327" spans="1:6" x14ac:dyDescent="0.25">
      <c r="A327" s="1">
        <v>44225</v>
      </c>
      <c r="B327">
        <v>63</v>
      </c>
      <c r="C327" s="14">
        <f t="shared" si="12"/>
        <v>14415</v>
      </c>
      <c r="D327">
        <v>1</v>
      </c>
      <c r="E327" s="14">
        <f t="shared" si="16"/>
        <v>294</v>
      </c>
      <c r="F327" s="18">
        <f t="shared" si="17"/>
        <v>73.714285714285708</v>
      </c>
    </row>
    <row r="328" spans="1:6" x14ac:dyDescent="0.25">
      <c r="A328" s="1">
        <v>44226</v>
      </c>
      <c r="B328">
        <v>57</v>
      </c>
      <c r="C328" s="14">
        <f>B328+C327</f>
        <v>14472</v>
      </c>
      <c r="D328">
        <v>2</v>
      </c>
      <c r="E328" s="14">
        <f t="shared" si="16"/>
        <v>296</v>
      </c>
      <c r="F328" s="18">
        <f t="shared" si="17"/>
        <v>71.857142857142861</v>
      </c>
    </row>
    <row r="329" spans="1:6" x14ac:dyDescent="0.25">
      <c r="A329" s="1">
        <v>44227</v>
      </c>
      <c r="B329">
        <v>64</v>
      </c>
      <c r="C329" s="14">
        <f t="shared" ref="C329:C386" si="18">B329+C328</f>
        <v>14536</v>
      </c>
      <c r="D329">
        <v>0</v>
      </c>
      <c r="E329" s="14">
        <f t="shared" si="16"/>
        <v>296</v>
      </c>
      <c r="F329" s="18">
        <f t="shared" si="17"/>
        <v>72.571428571428569</v>
      </c>
    </row>
    <row r="330" spans="1:6" x14ac:dyDescent="0.25">
      <c r="A330" s="1">
        <v>44228</v>
      </c>
      <c r="B330">
        <v>65</v>
      </c>
      <c r="C330" s="14">
        <f t="shared" si="18"/>
        <v>14601</v>
      </c>
      <c r="D330">
        <v>3</v>
      </c>
      <c r="E330" s="14">
        <f t="shared" si="16"/>
        <v>299</v>
      </c>
      <c r="F330" s="18">
        <f t="shared" si="17"/>
        <v>72.714285714285708</v>
      </c>
    </row>
    <row r="331" spans="1:6" x14ac:dyDescent="0.25">
      <c r="A331" s="1">
        <v>44229</v>
      </c>
      <c r="B331">
        <v>53</v>
      </c>
      <c r="C331" s="14">
        <f t="shared" si="18"/>
        <v>14654</v>
      </c>
      <c r="D331">
        <v>2</v>
      </c>
      <c r="E331" s="14">
        <f t="shared" si="16"/>
        <v>301</v>
      </c>
      <c r="F331" s="18">
        <f t="shared" si="17"/>
        <v>67</v>
      </c>
    </row>
    <row r="332" spans="1:6" x14ac:dyDescent="0.25">
      <c r="A332" s="1">
        <v>44230</v>
      </c>
      <c r="B332">
        <v>59</v>
      </c>
      <c r="C332" s="14">
        <f t="shared" si="18"/>
        <v>14713</v>
      </c>
      <c r="D332">
        <v>0</v>
      </c>
      <c r="E332" s="14">
        <f t="shared" si="16"/>
        <v>301</v>
      </c>
      <c r="F332" s="18">
        <f t="shared" si="17"/>
        <v>63.428571428571431</v>
      </c>
    </row>
    <row r="333" spans="1:6" x14ac:dyDescent="0.25">
      <c r="A333" s="1">
        <v>44231</v>
      </c>
      <c r="B333">
        <v>61</v>
      </c>
      <c r="C333" s="14">
        <f t="shared" si="18"/>
        <v>14774</v>
      </c>
      <c r="D333">
        <v>3</v>
      </c>
      <c r="E333" s="14">
        <f t="shared" si="16"/>
        <v>304</v>
      </c>
      <c r="F333" s="18">
        <f t="shared" si="17"/>
        <v>60.285714285714285</v>
      </c>
    </row>
    <row r="334" spans="1:6" x14ac:dyDescent="0.25">
      <c r="A334" s="1">
        <v>44232</v>
      </c>
      <c r="B334">
        <v>69</v>
      </c>
      <c r="C334" s="14">
        <f t="shared" si="18"/>
        <v>14843</v>
      </c>
      <c r="D334">
        <v>2</v>
      </c>
      <c r="E334" s="14">
        <f t="shared" si="16"/>
        <v>306</v>
      </c>
      <c r="F334" s="18">
        <f t="shared" si="17"/>
        <v>61.142857142857146</v>
      </c>
    </row>
    <row r="335" spans="1:6" x14ac:dyDescent="0.25">
      <c r="A335" s="1">
        <v>44233</v>
      </c>
      <c r="B335">
        <v>48</v>
      </c>
      <c r="C335" s="14">
        <f t="shared" si="18"/>
        <v>14891</v>
      </c>
      <c r="D335">
        <v>0</v>
      </c>
      <c r="E335" s="14">
        <f t="shared" si="16"/>
        <v>306</v>
      </c>
      <c r="F335" s="18">
        <f t="shared" si="17"/>
        <v>59.857142857142854</v>
      </c>
    </row>
    <row r="336" spans="1:6" x14ac:dyDescent="0.25">
      <c r="A336" s="1">
        <v>44234</v>
      </c>
      <c r="B336">
        <v>41</v>
      </c>
      <c r="C336" s="14">
        <f t="shared" si="18"/>
        <v>14932</v>
      </c>
      <c r="D336">
        <v>2</v>
      </c>
      <c r="E336" s="14">
        <f t="shared" si="16"/>
        <v>308</v>
      </c>
      <c r="F336" s="18">
        <f t="shared" si="17"/>
        <v>56.571428571428569</v>
      </c>
    </row>
    <row r="337" spans="1:6" x14ac:dyDescent="0.25">
      <c r="A337" s="1">
        <v>44235</v>
      </c>
      <c r="B337">
        <v>42</v>
      </c>
      <c r="C337" s="14">
        <f t="shared" si="18"/>
        <v>14974</v>
      </c>
      <c r="D337">
        <v>1</v>
      </c>
      <c r="E337" s="14">
        <f t="shared" si="16"/>
        <v>309</v>
      </c>
      <c r="F337" s="18">
        <f t="shared" si="17"/>
        <v>53.285714285714285</v>
      </c>
    </row>
    <row r="338" spans="1:6" x14ac:dyDescent="0.25">
      <c r="A338" s="1">
        <v>44236</v>
      </c>
      <c r="B338">
        <v>46</v>
      </c>
      <c r="C338" s="14">
        <f t="shared" si="18"/>
        <v>15020</v>
      </c>
      <c r="D338">
        <v>0</v>
      </c>
      <c r="E338" s="14">
        <f t="shared" si="16"/>
        <v>309</v>
      </c>
      <c r="F338" s="18">
        <f t="shared" si="17"/>
        <v>52.285714285714285</v>
      </c>
    </row>
    <row r="339" spans="1:6" x14ac:dyDescent="0.25">
      <c r="A339" s="1">
        <v>44237</v>
      </c>
      <c r="B339">
        <v>68</v>
      </c>
      <c r="C339" s="14">
        <f t="shared" si="18"/>
        <v>15088</v>
      </c>
      <c r="D339">
        <v>0</v>
      </c>
      <c r="E339" s="14">
        <f t="shared" si="16"/>
        <v>309</v>
      </c>
      <c r="F339" s="18">
        <f t="shared" si="17"/>
        <v>53.571428571428569</v>
      </c>
    </row>
    <row r="340" spans="1:6" x14ac:dyDescent="0.25">
      <c r="A340" s="1">
        <v>44238</v>
      </c>
      <c r="B340">
        <v>53</v>
      </c>
      <c r="C340" s="14">
        <f t="shared" si="18"/>
        <v>15141</v>
      </c>
      <c r="D340">
        <v>1</v>
      </c>
      <c r="E340" s="14">
        <f t="shared" si="16"/>
        <v>310</v>
      </c>
      <c r="F340" s="18">
        <f t="shared" si="17"/>
        <v>52.428571428571431</v>
      </c>
    </row>
    <row r="341" spans="1:6" x14ac:dyDescent="0.25">
      <c r="A341" s="1">
        <v>44239</v>
      </c>
      <c r="B341">
        <v>55</v>
      </c>
      <c r="C341" s="14">
        <f t="shared" si="18"/>
        <v>15196</v>
      </c>
      <c r="D341">
        <v>0</v>
      </c>
      <c r="E341" s="14">
        <f t="shared" si="16"/>
        <v>310</v>
      </c>
      <c r="F341" s="18">
        <f t="shared" si="17"/>
        <v>50.428571428571431</v>
      </c>
    </row>
    <row r="342" spans="1:6" x14ac:dyDescent="0.25">
      <c r="A342" s="1">
        <v>44240</v>
      </c>
      <c r="B342">
        <v>36</v>
      </c>
      <c r="C342" s="14">
        <f t="shared" si="18"/>
        <v>15232</v>
      </c>
      <c r="D342">
        <v>0</v>
      </c>
      <c r="E342" s="14">
        <f t="shared" si="16"/>
        <v>310</v>
      </c>
      <c r="F342" s="18">
        <f t="shared" si="17"/>
        <v>48.714285714285715</v>
      </c>
    </row>
    <row r="343" spans="1:6" x14ac:dyDescent="0.25">
      <c r="A343" s="1">
        <v>44241</v>
      </c>
      <c r="B343">
        <v>68</v>
      </c>
      <c r="C343" s="14">
        <f t="shared" si="18"/>
        <v>15300</v>
      </c>
      <c r="D343">
        <v>1</v>
      </c>
      <c r="E343" s="14">
        <f t="shared" si="16"/>
        <v>311</v>
      </c>
      <c r="F343" s="18">
        <f t="shared" si="17"/>
        <v>52.571428571428569</v>
      </c>
    </row>
    <row r="344" spans="1:6" x14ac:dyDescent="0.25">
      <c r="A344" s="1">
        <v>44242</v>
      </c>
      <c r="B344">
        <v>44</v>
      </c>
      <c r="C344" s="14">
        <f t="shared" si="18"/>
        <v>15344</v>
      </c>
      <c r="D344">
        <v>0</v>
      </c>
      <c r="E344" s="14">
        <f t="shared" si="16"/>
        <v>311</v>
      </c>
      <c r="F344" s="18">
        <f t="shared" si="17"/>
        <v>52.857142857142854</v>
      </c>
    </row>
    <row r="345" spans="1:6" x14ac:dyDescent="0.25">
      <c r="A345" s="1">
        <v>44243</v>
      </c>
      <c r="B345">
        <v>55</v>
      </c>
      <c r="C345" s="14">
        <f t="shared" si="18"/>
        <v>15399</v>
      </c>
      <c r="D345">
        <v>2</v>
      </c>
      <c r="E345" s="14">
        <f t="shared" si="16"/>
        <v>313</v>
      </c>
      <c r="F345" s="18">
        <f t="shared" si="17"/>
        <v>54.142857142857146</v>
      </c>
    </row>
    <row r="346" spans="1:6" x14ac:dyDescent="0.25">
      <c r="A346" s="1">
        <v>44244</v>
      </c>
      <c r="B346">
        <v>32</v>
      </c>
      <c r="C346" s="14">
        <f t="shared" si="18"/>
        <v>15431</v>
      </c>
      <c r="D346">
        <v>3</v>
      </c>
      <c r="E346" s="14">
        <f t="shared" si="16"/>
        <v>316</v>
      </c>
      <c r="F346" s="18">
        <f t="shared" si="17"/>
        <v>49</v>
      </c>
    </row>
    <row r="347" spans="1:6" x14ac:dyDescent="0.25">
      <c r="A347" s="1">
        <v>44245</v>
      </c>
      <c r="B347">
        <v>41</v>
      </c>
      <c r="C347" s="14">
        <f t="shared" si="18"/>
        <v>15472</v>
      </c>
      <c r="D347">
        <v>1</v>
      </c>
      <c r="E347" s="14">
        <f t="shared" si="16"/>
        <v>317</v>
      </c>
      <c r="F347" s="18">
        <f t="shared" si="17"/>
        <v>47.285714285714285</v>
      </c>
    </row>
    <row r="348" spans="1:6" x14ac:dyDescent="0.25">
      <c r="A348" s="1">
        <v>44246</v>
      </c>
      <c r="B348">
        <v>50</v>
      </c>
      <c r="C348" s="14">
        <f t="shared" si="18"/>
        <v>15522</v>
      </c>
      <c r="D348">
        <v>0</v>
      </c>
      <c r="E348" s="14">
        <f t="shared" si="16"/>
        <v>317</v>
      </c>
      <c r="F348" s="18">
        <f t="shared" si="17"/>
        <v>46.571428571428569</v>
      </c>
    </row>
    <row r="349" spans="1:6" x14ac:dyDescent="0.25">
      <c r="A349" s="1">
        <v>44247</v>
      </c>
      <c r="B349">
        <v>34</v>
      </c>
      <c r="C349" s="14">
        <f t="shared" si="18"/>
        <v>15556</v>
      </c>
      <c r="D349">
        <v>2</v>
      </c>
      <c r="E349" s="14">
        <f t="shared" si="16"/>
        <v>319</v>
      </c>
      <c r="F349" s="18">
        <f t="shared" si="17"/>
        <v>46.285714285714285</v>
      </c>
    </row>
    <row r="350" spans="1:6" x14ac:dyDescent="0.25">
      <c r="A350" s="1">
        <v>44248</v>
      </c>
      <c r="B350">
        <v>40</v>
      </c>
      <c r="C350" s="14">
        <f t="shared" si="18"/>
        <v>15596</v>
      </c>
      <c r="D350">
        <v>2</v>
      </c>
      <c r="E350" s="14">
        <f t="shared" si="16"/>
        <v>321</v>
      </c>
      <c r="F350" s="18">
        <f t="shared" si="17"/>
        <v>42.285714285714285</v>
      </c>
    </row>
    <row r="351" spans="1:6" x14ac:dyDescent="0.25">
      <c r="A351" s="1">
        <v>44249</v>
      </c>
      <c r="B351">
        <v>40</v>
      </c>
      <c r="C351" s="14">
        <f t="shared" si="18"/>
        <v>15636</v>
      </c>
      <c r="D351">
        <v>0</v>
      </c>
      <c r="E351" s="14">
        <f t="shared" si="16"/>
        <v>321</v>
      </c>
      <c r="F351" s="18">
        <f t="shared" si="17"/>
        <v>41.714285714285715</v>
      </c>
    </row>
    <row r="352" spans="1:6" x14ac:dyDescent="0.25">
      <c r="A352" s="1">
        <v>44250</v>
      </c>
      <c r="B352">
        <v>39</v>
      </c>
      <c r="C352" s="14">
        <f t="shared" si="18"/>
        <v>15675</v>
      </c>
      <c r="D352">
        <v>0</v>
      </c>
      <c r="E352" s="14">
        <f t="shared" si="16"/>
        <v>321</v>
      </c>
      <c r="F352" s="18">
        <f t="shared" si="17"/>
        <v>39.428571428571431</v>
      </c>
    </row>
    <row r="353" spans="1:6" x14ac:dyDescent="0.25">
      <c r="A353" s="1">
        <v>44251</v>
      </c>
      <c r="B353">
        <v>43</v>
      </c>
      <c r="C353" s="14">
        <f t="shared" si="18"/>
        <v>15718</v>
      </c>
      <c r="D353">
        <v>1</v>
      </c>
      <c r="E353" s="14">
        <f t="shared" si="16"/>
        <v>322</v>
      </c>
      <c r="F353" s="18">
        <f t="shared" si="17"/>
        <v>41</v>
      </c>
    </row>
    <row r="354" spans="1:6" x14ac:dyDescent="0.25">
      <c r="A354" s="1">
        <v>44252</v>
      </c>
      <c r="B354">
        <v>47</v>
      </c>
      <c r="C354" s="14">
        <f t="shared" si="18"/>
        <v>15765</v>
      </c>
      <c r="D354">
        <v>1</v>
      </c>
      <c r="E354" s="14">
        <f t="shared" si="16"/>
        <v>323</v>
      </c>
      <c r="F354" s="18">
        <f t="shared" si="17"/>
        <v>41.857142857142854</v>
      </c>
    </row>
    <row r="355" spans="1:6" x14ac:dyDescent="0.25">
      <c r="A355" s="1">
        <v>44253</v>
      </c>
      <c r="B355">
        <v>42</v>
      </c>
      <c r="C355" s="14">
        <f t="shared" si="18"/>
        <v>15807</v>
      </c>
      <c r="D355">
        <v>0</v>
      </c>
      <c r="E355" s="14">
        <f t="shared" si="16"/>
        <v>323</v>
      </c>
      <c r="F355" s="18">
        <f t="shared" si="17"/>
        <v>40.714285714285715</v>
      </c>
    </row>
    <row r="356" spans="1:6" x14ac:dyDescent="0.25">
      <c r="A356" s="1">
        <v>44254</v>
      </c>
      <c r="B356">
        <v>51</v>
      </c>
      <c r="C356" s="14">
        <f t="shared" si="18"/>
        <v>15858</v>
      </c>
      <c r="D356">
        <v>0</v>
      </c>
      <c r="E356" s="14">
        <f t="shared" si="16"/>
        <v>323</v>
      </c>
      <c r="F356" s="18">
        <f t="shared" si="17"/>
        <v>43.142857142857146</v>
      </c>
    </row>
    <row r="357" spans="1:6" x14ac:dyDescent="0.25">
      <c r="A357" s="1">
        <v>44255</v>
      </c>
      <c r="B357">
        <v>38</v>
      </c>
      <c r="C357" s="14">
        <f t="shared" si="18"/>
        <v>15896</v>
      </c>
      <c r="D357">
        <v>1</v>
      </c>
      <c r="E357" s="14">
        <f t="shared" si="16"/>
        <v>324</v>
      </c>
      <c r="F357" s="18">
        <f t="shared" si="17"/>
        <v>42.857142857142854</v>
      </c>
    </row>
    <row r="358" spans="1:6" x14ac:dyDescent="0.25">
      <c r="A358" s="1">
        <v>44256</v>
      </c>
      <c r="B358">
        <v>48</v>
      </c>
      <c r="C358" s="14">
        <f t="shared" si="18"/>
        <v>15944</v>
      </c>
      <c r="D358">
        <v>5</v>
      </c>
      <c r="E358" s="14">
        <f t="shared" si="16"/>
        <v>329</v>
      </c>
      <c r="F358" s="18">
        <f t="shared" si="17"/>
        <v>44</v>
      </c>
    </row>
    <row r="359" spans="1:6" x14ac:dyDescent="0.25">
      <c r="A359" s="1">
        <v>44257</v>
      </c>
      <c r="B359">
        <v>30</v>
      </c>
      <c r="C359" s="14">
        <f t="shared" si="18"/>
        <v>15974</v>
      </c>
      <c r="D359">
        <v>1</v>
      </c>
      <c r="E359" s="14">
        <f t="shared" si="16"/>
        <v>330</v>
      </c>
      <c r="F359" s="18">
        <f t="shared" si="17"/>
        <v>42.714285714285715</v>
      </c>
    </row>
    <row r="360" spans="1:6" x14ac:dyDescent="0.25">
      <c r="A360" s="1">
        <v>44258</v>
      </c>
      <c r="B360">
        <v>30</v>
      </c>
      <c r="C360" s="14">
        <f t="shared" si="18"/>
        <v>16004</v>
      </c>
      <c r="D360">
        <v>0</v>
      </c>
      <c r="E360" s="14">
        <f t="shared" si="16"/>
        <v>330</v>
      </c>
      <c r="F360" s="18">
        <f t="shared" si="17"/>
        <v>40.857142857142854</v>
      </c>
    </row>
    <row r="361" spans="1:6" x14ac:dyDescent="0.25">
      <c r="A361" s="1">
        <v>44259</v>
      </c>
      <c r="B361">
        <v>50</v>
      </c>
      <c r="C361" s="14">
        <f t="shared" si="18"/>
        <v>16054</v>
      </c>
      <c r="D361">
        <v>0</v>
      </c>
      <c r="E361" s="14">
        <f t="shared" si="16"/>
        <v>330</v>
      </c>
      <c r="F361" s="18">
        <f t="shared" si="17"/>
        <v>41.285714285714285</v>
      </c>
    </row>
    <row r="362" spans="1:6" x14ac:dyDescent="0.25">
      <c r="A362" s="1">
        <v>44260</v>
      </c>
      <c r="B362">
        <v>34</v>
      </c>
      <c r="C362" s="14">
        <f t="shared" si="18"/>
        <v>16088</v>
      </c>
      <c r="D362">
        <v>2</v>
      </c>
      <c r="E362" s="14">
        <f t="shared" si="16"/>
        <v>332</v>
      </c>
      <c r="F362" s="18">
        <f t="shared" si="17"/>
        <v>40.142857142857146</v>
      </c>
    </row>
    <row r="363" spans="1:6" x14ac:dyDescent="0.25">
      <c r="A363" s="1">
        <v>44261</v>
      </c>
      <c r="B363">
        <v>33</v>
      </c>
      <c r="C363" s="14">
        <f t="shared" si="18"/>
        <v>16121</v>
      </c>
      <c r="D363">
        <v>0</v>
      </c>
      <c r="E363" s="14">
        <f t="shared" si="16"/>
        <v>332</v>
      </c>
      <c r="F363" s="18">
        <f t="shared" si="17"/>
        <v>37.571428571428569</v>
      </c>
    </row>
    <row r="364" spans="1:6" x14ac:dyDescent="0.25">
      <c r="A364" s="1">
        <v>44262</v>
      </c>
      <c r="B364">
        <v>24</v>
      </c>
      <c r="C364" s="14">
        <f t="shared" si="18"/>
        <v>16145</v>
      </c>
      <c r="D364">
        <v>1</v>
      </c>
      <c r="E364" s="14">
        <f t="shared" si="16"/>
        <v>333</v>
      </c>
      <c r="F364" s="18">
        <f t="shared" si="17"/>
        <v>35.571428571428569</v>
      </c>
    </row>
    <row r="365" spans="1:6" x14ac:dyDescent="0.25">
      <c r="A365" s="1">
        <v>44263</v>
      </c>
      <c r="B365">
        <v>38</v>
      </c>
      <c r="C365" s="14">
        <f t="shared" si="18"/>
        <v>16183</v>
      </c>
      <c r="D365">
        <v>0</v>
      </c>
      <c r="E365" s="14">
        <f t="shared" si="16"/>
        <v>333</v>
      </c>
      <c r="F365" s="18">
        <f t="shared" si="17"/>
        <v>34.142857142857146</v>
      </c>
    </row>
    <row r="366" spans="1:6" x14ac:dyDescent="0.25">
      <c r="A366" s="1">
        <v>44264</v>
      </c>
      <c r="B366">
        <v>34</v>
      </c>
      <c r="C366" s="14">
        <f t="shared" si="18"/>
        <v>16217</v>
      </c>
      <c r="D366">
        <v>0</v>
      </c>
      <c r="E366" s="14">
        <f t="shared" si="16"/>
        <v>333</v>
      </c>
      <c r="F366" s="18">
        <f t="shared" ref="F366:F386" si="19">AVERAGE(B360:B366)</f>
        <v>34.714285714285715</v>
      </c>
    </row>
    <row r="367" spans="1:6" x14ac:dyDescent="0.25">
      <c r="A367" s="1">
        <v>44265</v>
      </c>
      <c r="B367">
        <v>37</v>
      </c>
      <c r="C367" s="14">
        <f t="shared" si="18"/>
        <v>16254</v>
      </c>
      <c r="D367">
        <v>0</v>
      </c>
      <c r="E367" s="14">
        <f t="shared" si="16"/>
        <v>333</v>
      </c>
      <c r="F367" s="18">
        <f t="shared" si="19"/>
        <v>35.714285714285715</v>
      </c>
    </row>
    <row r="368" spans="1:6" x14ac:dyDescent="0.25">
      <c r="A368" s="1">
        <v>44266</v>
      </c>
      <c r="B368">
        <v>27</v>
      </c>
      <c r="C368" s="14">
        <f t="shared" si="18"/>
        <v>16281</v>
      </c>
      <c r="D368">
        <v>0</v>
      </c>
      <c r="E368" s="14">
        <f t="shared" si="16"/>
        <v>333</v>
      </c>
      <c r="F368" s="18">
        <f t="shared" si="19"/>
        <v>32.428571428571431</v>
      </c>
    </row>
    <row r="369" spans="1:6" x14ac:dyDescent="0.25">
      <c r="A369" s="1">
        <v>44267</v>
      </c>
      <c r="B369">
        <v>35</v>
      </c>
      <c r="C369" s="14">
        <f t="shared" si="18"/>
        <v>16316</v>
      </c>
      <c r="D369">
        <v>1</v>
      </c>
      <c r="E369" s="14">
        <f t="shared" si="16"/>
        <v>334</v>
      </c>
      <c r="F369" s="18">
        <f t="shared" si="19"/>
        <v>32.571428571428569</v>
      </c>
    </row>
    <row r="370" spans="1:6" x14ac:dyDescent="0.25">
      <c r="A370" s="1">
        <v>44268</v>
      </c>
      <c r="B370">
        <v>32</v>
      </c>
      <c r="C370" s="14">
        <f t="shared" si="18"/>
        <v>16348</v>
      </c>
      <c r="D370">
        <v>0</v>
      </c>
      <c r="E370" s="14">
        <f t="shared" si="16"/>
        <v>334</v>
      </c>
      <c r="F370" s="18">
        <f t="shared" si="19"/>
        <v>32.428571428571431</v>
      </c>
    </row>
    <row r="371" spans="1:6" x14ac:dyDescent="0.25">
      <c r="A371" s="1">
        <v>44269</v>
      </c>
      <c r="B371">
        <v>32</v>
      </c>
      <c r="C371" s="14">
        <f t="shared" si="18"/>
        <v>16380</v>
      </c>
      <c r="D371">
        <v>0</v>
      </c>
      <c r="E371" s="14">
        <f t="shared" si="16"/>
        <v>334</v>
      </c>
      <c r="F371" s="18">
        <f t="shared" si="19"/>
        <v>33.571428571428569</v>
      </c>
    </row>
    <row r="372" spans="1:6" x14ac:dyDescent="0.25">
      <c r="A372" s="1">
        <v>44270</v>
      </c>
      <c r="B372">
        <v>24</v>
      </c>
      <c r="C372" s="14">
        <f t="shared" si="18"/>
        <v>16404</v>
      </c>
      <c r="D372">
        <v>0</v>
      </c>
      <c r="E372" s="14">
        <f t="shared" si="16"/>
        <v>334</v>
      </c>
      <c r="F372" s="18">
        <f t="shared" si="19"/>
        <v>31.571428571428573</v>
      </c>
    </row>
    <row r="373" spans="1:6" x14ac:dyDescent="0.25">
      <c r="A373" s="1">
        <v>44271</v>
      </c>
      <c r="B373">
        <v>21</v>
      </c>
      <c r="C373" s="14">
        <f t="shared" si="18"/>
        <v>16425</v>
      </c>
      <c r="D373">
        <v>0</v>
      </c>
      <c r="E373" s="14">
        <f t="shared" si="16"/>
        <v>334</v>
      </c>
      <c r="F373" s="18">
        <f t="shared" si="19"/>
        <v>29.714285714285715</v>
      </c>
    </row>
    <row r="374" spans="1:6" x14ac:dyDescent="0.25">
      <c r="A374" s="1">
        <v>44272</v>
      </c>
      <c r="B374">
        <v>43</v>
      </c>
      <c r="C374" s="14">
        <f t="shared" si="18"/>
        <v>16468</v>
      </c>
      <c r="D374" s="14">
        <v>0</v>
      </c>
      <c r="E374" s="14">
        <f t="shared" si="16"/>
        <v>334</v>
      </c>
      <c r="F374" s="18">
        <f t="shared" si="19"/>
        <v>30.571428571428573</v>
      </c>
    </row>
    <row r="375" spans="1:6" x14ac:dyDescent="0.25">
      <c r="A375" s="1">
        <v>44273</v>
      </c>
      <c r="B375">
        <v>34</v>
      </c>
      <c r="C375" s="14">
        <f t="shared" si="18"/>
        <v>16502</v>
      </c>
      <c r="D375" s="14">
        <v>1</v>
      </c>
      <c r="E375" s="14">
        <f t="shared" ref="E375:E386" si="20">D375+E374</f>
        <v>335</v>
      </c>
      <c r="F375" s="18">
        <f t="shared" si="19"/>
        <v>31.571428571428573</v>
      </c>
    </row>
    <row r="376" spans="1:6" x14ac:dyDescent="0.25">
      <c r="A376" s="1">
        <v>44274</v>
      </c>
      <c r="B376">
        <v>38</v>
      </c>
      <c r="C376" s="14">
        <f t="shared" si="18"/>
        <v>16540</v>
      </c>
      <c r="D376">
        <v>1</v>
      </c>
      <c r="E376" s="14">
        <f t="shared" si="20"/>
        <v>336</v>
      </c>
      <c r="F376" s="18">
        <f t="shared" si="19"/>
        <v>32</v>
      </c>
    </row>
    <row r="377" spans="1:6" x14ac:dyDescent="0.25">
      <c r="A377" s="1">
        <v>44275</v>
      </c>
      <c r="B377">
        <v>30</v>
      </c>
      <c r="C377" s="14">
        <f t="shared" si="18"/>
        <v>16570</v>
      </c>
      <c r="D377">
        <v>2</v>
      </c>
      <c r="E377" s="14">
        <f t="shared" si="20"/>
        <v>338</v>
      </c>
      <c r="F377" s="18">
        <f t="shared" si="19"/>
        <v>31.714285714285715</v>
      </c>
    </row>
    <row r="378" spans="1:6" x14ac:dyDescent="0.25">
      <c r="A378" s="1">
        <v>44276</v>
      </c>
      <c r="B378">
        <v>29</v>
      </c>
      <c r="C378" s="14">
        <f t="shared" si="18"/>
        <v>16599</v>
      </c>
      <c r="D378">
        <v>1</v>
      </c>
      <c r="E378" s="14">
        <f t="shared" si="20"/>
        <v>339</v>
      </c>
      <c r="F378" s="18">
        <f t="shared" si="19"/>
        <v>31.285714285714285</v>
      </c>
    </row>
    <row r="379" spans="1:6" x14ac:dyDescent="0.25">
      <c r="A379" s="1">
        <v>44277</v>
      </c>
      <c r="B379">
        <v>38</v>
      </c>
      <c r="C379" s="14">
        <f t="shared" si="18"/>
        <v>16637</v>
      </c>
      <c r="D379">
        <v>0</v>
      </c>
      <c r="E379" s="14">
        <f t="shared" si="20"/>
        <v>339</v>
      </c>
      <c r="F379" s="18">
        <f t="shared" si="19"/>
        <v>33.285714285714285</v>
      </c>
    </row>
    <row r="380" spans="1:6" x14ac:dyDescent="0.25">
      <c r="A380" s="1">
        <v>44278</v>
      </c>
      <c r="B380">
        <v>26</v>
      </c>
      <c r="C380" s="14">
        <f t="shared" si="18"/>
        <v>16663</v>
      </c>
      <c r="D380">
        <v>1</v>
      </c>
      <c r="E380" s="14">
        <f t="shared" si="20"/>
        <v>340</v>
      </c>
      <c r="F380" s="18">
        <f t="shared" si="19"/>
        <v>34</v>
      </c>
    </row>
    <row r="381" spans="1:6" x14ac:dyDescent="0.25">
      <c r="A381" s="1">
        <v>44279</v>
      </c>
      <c r="B381">
        <v>40</v>
      </c>
      <c r="C381" s="14">
        <f t="shared" si="18"/>
        <v>16703</v>
      </c>
      <c r="D381">
        <v>0</v>
      </c>
      <c r="E381" s="14">
        <f t="shared" si="20"/>
        <v>340</v>
      </c>
      <c r="F381" s="18">
        <f t="shared" si="19"/>
        <v>33.571428571428569</v>
      </c>
    </row>
    <row r="382" spans="1:6" x14ac:dyDescent="0.25">
      <c r="A382" s="1">
        <v>44280</v>
      </c>
      <c r="B382">
        <v>32</v>
      </c>
      <c r="C382" s="14">
        <f t="shared" si="18"/>
        <v>16735</v>
      </c>
      <c r="D382">
        <v>0</v>
      </c>
      <c r="E382" s="14">
        <f t="shared" si="20"/>
        <v>340</v>
      </c>
      <c r="F382" s="18">
        <f t="shared" si="19"/>
        <v>33.285714285714285</v>
      </c>
    </row>
    <row r="383" spans="1:6" x14ac:dyDescent="0.25">
      <c r="A383" s="1">
        <v>44281</v>
      </c>
      <c r="B383">
        <v>26</v>
      </c>
      <c r="C383" s="14">
        <f t="shared" si="18"/>
        <v>16761</v>
      </c>
      <c r="D383">
        <v>0</v>
      </c>
      <c r="E383" s="14">
        <f t="shared" si="20"/>
        <v>340</v>
      </c>
      <c r="F383" s="18">
        <f t="shared" si="19"/>
        <v>31.571428571428573</v>
      </c>
    </row>
    <row r="384" spans="1:6" x14ac:dyDescent="0.25">
      <c r="A384" s="1">
        <v>44282</v>
      </c>
      <c r="B384">
        <v>25</v>
      </c>
      <c r="C384" s="14">
        <f t="shared" si="18"/>
        <v>16786</v>
      </c>
      <c r="D384">
        <v>0</v>
      </c>
      <c r="E384" s="14">
        <f t="shared" si="20"/>
        <v>340</v>
      </c>
      <c r="F384" s="18">
        <f t="shared" si="19"/>
        <v>30.857142857142858</v>
      </c>
    </row>
    <row r="385" spans="1:6" x14ac:dyDescent="0.25">
      <c r="A385" s="1">
        <v>44283</v>
      </c>
      <c r="B385">
        <v>20</v>
      </c>
      <c r="C385" s="14">
        <f t="shared" si="18"/>
        <v>16806</v>
      </c>
      <c r="D385">
        <v>0</v>
      </c>
      <c r="E385" s="14">
        <f t="shared" si="20"/>
        <v>340</v>
      </c>
      <c r="F385" s="18">
        <f t="shared" si="19"/>
        <v>29.571428571428573</v>
      </c>
    </row>
    <row r="386" spans="1:6" x14ac:dyDescent="0.25">
      <c r="A386" s="1">
        <v>44284</v>
      </c>
      <c r="B386">
        <v>9</v>
      </c>
      <c r="C386" s="14">
        <f t="shared" si="18"/>
        <v>16815</v>
      </c>
      <c r="D386">
        <v>1</v>
      </c>
      <c r="E386" s="14">
        <f t="shared" si="20"/>
        <v>341</v>
      </c>
      <c r="F386" s="18">
        <f t="shared" si="19"/>
        <v>25.428571428571427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301"/>
  <sheetViews>
    <sheetView workbookViewId="0">
      <pane ySplit="1" topLeftCell="A287" activePane="bottomLeft" state="frozen"/>
      <selection pane="bottomLeft" activeCell="G302" sqref="G302"/>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row r="282" spans="1:5" x14ac:dyDescent="0.25">
      <c r="A282" s="1">
        <v>44267</v>
      </c>
      <c r="B282">
        <v>16247</v>
      </c>
      <c r="C282">
        <v>29</v>
      </c>
      <c r="D282">
        <v>333</v>
      </c>
      <c r="E282">
        <v>0</v>
      </c>
    </row>
    <row r="283" spans="1:5" x14ac:dyDescent="0.25">
      <c r="A283" s="1">
        <v>44268</v>
      </c>
      <c r="B283">
        <v>16281</v>
      </c>
      <c r="C283">
        <v>34</v>
      </c>
      <c r="D283">
        <v>333</v>
      </c>
      <c r="E283">
        <v>0</v>
      </c>
    </row>
    <row r="284" spans="1:5" x14ac:dyDescent="0.25">
      <c r="A284" s="1">
        <v>44269</v>
      </c>
      <c r="B284">
        <v>16311</v>
      </c>
      <c r="C284">
        <v>30</v>
      </c>
      <c r="D284">
        <v>334</v>
      </c>
      <c r="E284">
        <v>1</v>
      </c>
    </row>
    <row r="285" spans="1:5" x14ac:dyDescent="0.25">
      <c r="A285" s="1">
        <v>44270</v>
      </c>
      <c r="B285">
        <v>16339</v>
      </c>
      <c r="C285">
        <v>28</v>
      </c>
      <c r="D285">
        <v>334</v>
      </c>
      <c r="E285">
        <v>0</v>
      </c>
    </row>
    <row r="286" spans="1:5" x14ac:dyDescent="0.25">
      <c r="A286" s="1">
        <v>44271</v>
      </c>
      <c r="B286">
        <v>16355</v>
      </c>
      <c r="C286">
        <v>16</v>
      </c>
      <c r="D286">
        <v>333</v>
      </c>
      <c r="E286">
        <v>0</v>
      </c>
    </row>
    <row r="287" spans="1:5" x14ac:dyDescent="0.25">
      <c r="A287" s="1">
        <v>44272</v>
      </c>
      <c r="B287">
        <v>16399</v>
      </c>
      <c r="C287">
        <v>44</v>
      </c>
      <c r="D287" s="14">
        <v>333</v>
      </c>
      <c r="E287" s="14">
        <v>0</v>
      </c>
    </row>
    <row r="288" spans="1:5" x14ac:dyDescent="0.25">
      <c r="A288" s="1">
        <v>44273</v>
      </c>
      <c r="B288">
        <v>16426</v>
      </c>
      <c r="C288">
        <v>27</v>
      </c>
      <c r="D288">
        <v>333</v>
      </c>
      <c r="E288">
        <v>0</v>
      </c>
    </row>
    <row r="289" spans="1:5" x14ac:dyDescent="0.25">
      <c r="A289" s="1">
        <v>44274</v>
      </c>
      <c r="B289">
        <v>16469</v>
      </c>
      <c r="C289">
        <v>43</v>
      </c>
      <c r="D289">
        <v>334</v>
      </c>
      <c r="E289">
        <v>1</v>
      </c>
    </row>
    <row r="290" spans="1:5" x14ac:dyDescent="0.25">
      <c r="A290" s="1">
        <v>44275</v>
      </c>
      <c r="B290">
        <v>16498</v>
      </c>
      <c r="C290">
        <v>29</v>
      </c>
      <c r="D290">
        <v>334</v>
      </c>
      <c r="E290">
        <v>0</v>
      </c>
    </row>
    <row r="291" spans="1:5" x14ac:dyDescent="0.25">
      <c r="A291" s="1">
        <v>44276</v>
      </c>
      <c r="B291">
        <v>16531</v>
      </c>
      <c r="C291">
        <v>33</v>
      </c>
      <c r="D291">
        <v>336</v>
      </c>
      <c r="E291">
        <v>2</v>
      </c>
    </row>
    <row r="292" spans="1:5" x14ac:dyDescent="0.25">
      <c r="A292" s="1">
        <v>44277</v>
      </c>
      <c r="B292">
        <v>16558</v>
      </c>
      <c r="C292">
        <v>27</v>
      </c>
      <c r="D292">
        <v>336</v>
      </c>
      <c r="E292">
        <v>0</v>
      </c>
    </row>
    <row r="293" spans="1:5" x14ac:dyDescent="0.25">
      <c r="A293" s="1">
        <v>44278</v>
      </c>
      <c r="B293">
        <v>16578</v>
      </c>
      <c r="C293">
        <v>20</v>
      </c>
      <c r="D293">
        <v>337</v>
      </c>
      <c r="E293">
        <v>1</v>
      </c>
    </row>
    <row r="294" spans="1:5" x14ac:dyDescent="0.25">
      <c r="A294" s="1">
        <v>44279</v>
      </c>
      <c r="B294">
        <v>16632</v>
      </c>
      <c r="C294">
        <v>54</v>
      </c>
      <c r="D294">
        <v>338</v>
      </c>
      <c r="E294">
        <v>1</v>
      </c>
    </row>
    <row r="295" spans="1:5" x14ac:dyDescent="0.25">
      <c r="A295" s="1">
        <v>44280</v>
      </c>
      <c r="B295">
        <v>16671</v>
      </c>
      <c r="C295">
        <v>39</v>
      </c>
      <c r="D295">
        <v>339</v>
      </c>
      <c r="E295">
        <v>1</v>
      </c>
    </row>
    <row r="296" spans="1:5" x14ac:dyDescent="0.25">
      <c r="A296" s="1">
        <v>44281</v>
      </c>
      <c r="B296">
        <v>16711</v>
      </c>
      <c r="C296">
        <v>40</v>
      </c>
      <c r="D296">
        <v>340</v>
      </c>
      <c r="E296">
        <v>1</v>
      </c>
    </row>
    <row r="297" spans="1:5" x14ac:dyDescent="0.25">
      <c r="A297" s="1">
        <v>44282</v>
      </c>
      <c r="B297">
        <v>16746</v>
      </c>
      <c r="C297">
        <v>35</v>
      </c>
      <c r="D297">
        <v>340</v>
      </c>
      <c r="E297">
        <v>0</v>
      </c>
    </row>
    <row r="298" spans="1:5" x14ac:dyDescent="0.25">
      <c r="A298" s="1">
        <v>44283</v>
      </c>
      <c r="B298">
        <v>16775</v>
      </c>
      <c r="C298">
        <v>29</v>
      </c>
      <c r="D298">
        <v>340</v>
      </c>
      <c r="E298">
        <v>0</v>
      </c>
    </row>
    <row r="299" spans="1:5" x14ac:dyDescent="0.25">
      <c r="A299" s="1">
        <v>44284</v>
      </c>
      <c r="B299">
        <v>16790</v>
      </c>
      <c r="C299">
        <v>15</v>
      </c>
      <c r="D299" s="14">
        <v>340</v>
      </c>
      <c r="E299" s="14">
        <v>0</v>
      </c>
    </row>
    <row r="300" spans="1:5" x14ac:dyDescent="0.25">
      <c r="A300" s="1">
        <v>44285</v>
      </c>
      <c r="B300">
        <v>16808</v>
      </c>
      <c r="C300">
        <v>18</v>
      </c>
      <c r="D300" s="14">
        <v>340</v>
      </c>
      <c r="E300" s="14">
        <v>0</v>
      </c>
    </row>
    <row r="301" spans="1:5" x14ac:dyDescent="0.25">
      <c r="A301" s="1">
        <v>44286</v>
      </c>
      <c r="B301">
        <v>16844</v>
      </c>
      <c r="C301">
        <v>36</v>
      </c>
      <c r="D301">
        <v>341</v>
      </c>
      <c r="E301">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429"/>
  <sheetViews>
    <sheetView workbookViewId="0">
      <pane ySplit="1" topLeftCell="A1416" activePane="bottomLeft" state="frozen"/>
      <selection pane="bottomLeft" activeCell="D1424" sqref="D1424"/>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row r="1400" spans="1:8" x14ac:dyDescent="0.25">
      <c r="A1400" s="1">
        <v>44272</v>
      </c>
      <c r="B1400" s="14" t="s">
        <v>99</v>
      </c>
      <c r="C1400" s="14" t="s">
        <v>100</v>
      </c>
      <c r="D1400" s="14">
        <v>8029</v>
      </c>
      <c r="E1400" s="14" t="s">
        <v>107</v>
      </c>
      <c r="F1400" s="14"/>
      <c r="G1400" s="14"/>
      <c r="H1400" s="14"/>
    </row>
    <row r="1401" spans="1:8" x14ac:dyDescent="0.25">
      <c r="A1401" s="1">
        <v>44272</v>
      </c>
      <c r="B1401" s="14" t="s">
        <v>99</v>
      </c>
      <c r="C1401" s="14" t="s">
        <v>101</v>
      </c>
      <c r="D1401" s="14">
        <v>8698</v>
      </c>
      <c r="E1401" s="14" t="s">
        <v>108</v>
      </c>
      <c r="F1401" s="14"/>
      <c r="G1401" s="14"/>
      <c r="H1401" s="14"/>
    </row>
    <row r="1402" spans="1:8" x14ac:dyDescent="0.25">
      <c r="A1402" s="1">
        <v>44272</v>
      </c>
      <c r="B1402" s="14" t="s">
        <v>99</v>
      </c>
      <c r="C1402" s="14" t="s">
        <v>18</v>
      </c>
      <c r="D1402" s="14">
        <v>4</v>
      </c>
      <c r="E1402" s="14" t="s">
        <v>800</v>
      </c>
      <c r="F1402" s="14"/>
      <c r="G1402" s="14"/>
      <c r="H1402" s="14"/>
    </row>
    <row r="1403" spans="1:8" x14ac:dyDescent="0.25">
      <c r="A1403" s="1">
        <v>44272</v>
      </c>
      <c r="B1403" s="14" t="s">
        <v>99</v>
      </c>
      <c r="C1403" s="14" t="s">
        <v>795</v>
      </c>
      <c r="D1403" s="14" t="s">
        <v>574</v>
      </c>
      <c r="E1403" s="14" t="s">
        <v>801</v>
      </c>
      <c r="F1403" s="14"/>
      <c r="G1403" s="14"/>
      <c r="H1403" s="14"/>
    </row>
    <row r="1404" spans="1:8" x14ac:dyDescent="0.25">
      <c r="A1404" s="1">
        <v>44272</v>
      </c>
      <c r="B1404" s="14" t="s">
        <v>102</v>
      </c>
      <c r="C1404" s="14" t="s">
        <v>103</v>
      </c>
      <c r="D1404" s="14">
        <v>9060</v>
      </c>
      <c r="E1404" s="14" t="s">
        <v>109</v>
      </c>
      <c r="F1404" s="14"/>
      <c r="G1404" s="14"/>
      <c r="H1404" s="14"/>
    </row>
    <row r="1405" spans="1:8" x14ac:dyDescent="0.25">
      <c r="A1405" s="1">
        <v>44272</v>
      </c>
      <c r="B1405" s="14" t="s">
        <v>102</v>
      </c>
      <c r="C1405" s="14" t="s">
        <v>104</v>
      </c>
      <c r="D1405" s="14">
        <v>2206</v>
      </c>
      <c r="E1405" s="14" t="s">
        <v>110</v>
      </c>
      <c r="F1405" s="14"/>
      <c r="G1405" s="14"/>
      <c r="H1405" s="14"/>
    </row>
    <row r="1406" spans="1:8" x14ac:dyDescent="0.25">
      <c r="A1406" s="1">
        <v>44272</v>
      </c>
      <c r="B1406" s="14" t="s">
        <v>102</v>
      </c>
      <c r="C1406" s="14" t="s">
        <v>18</v>
      </c>
      <c r="D1406" s="14">
        <v>5465</v>
      </c>
      <c r="E1406" s="14" t="s">
        <v>111</v>
      </c>
      <c r="F1406" s="14"/>
      <c r="G1406" s="14"/>
      <c r="H1406" s="14"/>
    </row>
    <row r="1407" spans="1:8" x14ac:dyDescent="0.25">
      <c r="A1407" s="1">
        <v>44272</v>
      </c>
      <c r="B1407" s="14" t="s">
        <v>105</v>
      </c>
      <c r="C1407" s="14" t="s">
        <v>103</v>
      </c>
      <c r="D1407" s="14">
        <v>8895</v>
      </c>
      <c r="E1407" s="14" t="s">
        <v>112</v>
      </c>
      <c r="F1407" s="14"/>
      <c r="G1407" s="14"/>
      <c r="H1407" s="14"/>
    </row>
    <row r="1408" spans="1:8" x14ac:dyDescent="0.25">
      <c r="A1408" s="1">
        <v>44272</v>
      </c>
      <c r="B1408" s="14" t="s">
        <v>105</v>
      </c>
      <c r="C1408" s="14" t="s">
        <v>104</v>
      </c>
      <c r="D1408" s="14">
        <v>148</v>
      </c>
      <c r="E1408" s="14" t="s">
        <v>113</v>
      </c>
      <c r="F1408" s="14"/>
      <c r="G1408" s="14"/>
      <c r="H1408" s="14"/>
    </row>
    <row r="1409" spans="1:8" x14ac:dyDescent="0.25">
      <c r="A1409" s="1">
        <v>44272</v>
      </c>
      <c r="B1409" s="14" t="s">
        <v>105</v>
      </c>
      <c r="C1409" s="14" t="s">
        <v>18</v>
      </c>
      <c r="D1409" s="14">
        <v>7689</v>
      </c>
      <c r="E1409" s="14" t="s">
        <v>114</v>
      </c>
      <c r="F1409" s="14"/>
      <c r="G1409" s="14"/>
      <c r="H1409" s="14"/>
    </row>
    <row r="1410" spans="1:8" x14ac:dyDescent="0.25">
      <c r="A1410" s="1">
        <v>44279</v>
      </c>
      <c r="B1410" s="14" t="s">
        <v>99</v>
      </c>
      <c r="C1410" s="14" t="s">
        <v>100</v>
      </c>
      <c r="D1410" s="14">
        <v>8159</v>
      </c>
      <c r="E1410" s="14" t="s">
        <v>107</v>
      </c>
      <c r="F1410" s="14"/>
      <c r="G1410" s="14"/>
      <c r="H1410" s="14"/>
    </row>
    <row r="1411" spans="1:8" x14ac:dyDescent="0.25">
      <c r="A1411" s="1">
        <v>44279</v>
      </c>
      <c r="B1411" s="14" t="s">
        <v>99</v>
      </c>
      <c r="C1411" s="14" t="s">
        <v>101</v>
      </c>
      <c r="D1411" s="14">
        <v>8806</v>
      </c>
      <c r="E1411" s="14" t="s">
        <v>108</v>
      </c>
      <c r="F1411" s="14"/>
      <c r="G1411" s="14"/>
      <c r="H1411" s="14"/>
    </row>
    <row r="1412" spans="1:8" x14ac:dyDescent="0.25">
      <c r="A1412" s="1">
        <v>44279</v>
      </c>
      <c r="B1412" s="14" t="s">
        <v>99</v>
      </c>
      <c r="C1412" s="14" t="s">
        <v>18</v>
      </c>
      <c r="D1412" s="14">
        <v>4</v>
      </c>
      <c r="E1412" s="14" t="s">
        <v>800</v>
      </c>
      <c r="F1412" s="14"/>
      <c r="G1412" s="14"/>
      <c r="H1412" s="14"/>
    </row>
    <row r="1413" spans="1:8" x14ac:dyDescent="0.25">
      <c r="A1413" s="1">
        <v>44279</v>
      </c>
      <c r="B1413" s="14" t="s">
        <v>99</v>
      </c>
      <c r="C1413" s="14" t="s">
        <v>795</v>
      </c>
      <c r="D1413" s="14" t="s">
        <v>574</v>
      </c>
      <c r="E1413" s="14" t="s">
        <v>801</v>
      </c>
      <c r="F1413" s="14"/>
      <c r="G1413" s="14"/>
      <c r="H1413" s="14"/>
    </row>
    <row r="1414" spans="1:8" x14ac:dyDescent="0.25">
      <c r="A1414" s="1">
        <v>44279</v>
      </c>
      <c r="B1414" s="14" t="s">
        <v>102</v>
      </c>
      <c r="C1414" s="14" t="s">
        <v>103</v>
      </c>
      <c r="D1414" s="14">
        <v>9215</v>
      </c>
      <c r="E1414" s="14" t="s">
        <v>109</v>
      </c>
      <c r="F1414" s="14"/>
      <c r="G1414" s="14"/>
      <c r="H1414" s="14"/>
    </row>
    <row r="1415" spans="1:8" x14ac:dyDescent="0.25">
      <c r="A1415" s="1">
        <v>44279</v>
      </c>
      <c r="B1415" s="14" t="s">
        <v>102</v>
      </c>
      <c r="C1415" s="14" t="s">
        <v>104</v>
      </c>
      <c r="D1415" s="14">
        <v>2221</v>
      </c>
      <c r="E1415" s="14" t="s">
        <v>110</v>
      </c>
      <c r="F1415" s="14"/>
      <c r="G1415" s="14"/>
      <c r="H1415" s="14"/>
    </row>
    <row r="1416" spans="1:8" x14ac:dyDescent="0.25">
      <c r="A1416" s="1">
        <v>44279</v>
      </c>
      <c r="B1416" s="14" t="s">
        <v>102</v>
      </c>
      <c r="C1416" s="14" t="s">
        <v>18</v>
      </c>
      <c r="D1416" s="14">
        <v>5533</v>
      </c>
      <c r="E1416" s="14" t="s">
        <v>111</v>
      </c>
      <c r="F1416" s="14"/>
      <c r="G1416" s="14"/>
      <c r="H1416" s="14"/>
    </row>
    <row r="1417" spans="1:8" x14ac:dyDescent="0.25">
      <c r="A1417" s="1">
        <v>44279</v>
      </c>
      <c r="B1417" s="14" t="s">
        <v>105</v>
      </c>
      <c r="C1417" s="14" t="s">
        <v>103</v>
      </c>
      <c r="D1417" s="14">
        <v>9069</v>
      </c>
      <c r="E1417" s="14" t="s">
        <v>112</v>
      </c>
      <c r="F1417" s="14"/>
      <c r="G1417" s="14"/>
      <c r="H1417" s="14"/>
    </row>
    <row r="1418" spans="1:8" x14ac:dyDescent="0.25">
      <c r="A1418" s="1">
        <v>44279</v>
      </c>
      <c r="B1418" s="14" t="s">
        <v>105</v>
      </c>
      <c r="C1418" s="14" t="s">
        <v>104</v>
      </c>
      <c r="D1418" s="14">
        <v>150</v>
      </c>
      <c r="E1418" s="14" t="s">
        <v>113</v>
      </c>
      <c r="F1418" s="14"/>
      <c r="G1418" s="14"/>
      <c r="H1418" s="14"/>
    </row>
    <row r="1419" spans="1:8" x14ac:dyDescent="0.25">
      <c r="A1419" s="1">
        <v>44279</v>
      </c>
      <c r="B1419" s="14" t="s">
        <v>105</v>
      </c>
      <c r="C1419" s="14" t="s">
        <v>18</v>
      </c>
      <c r="D1419" s="14">
        <v>7751</v>
      </c>
      <c r="E1419" s="14" t="s">
        <v>114</v>
      </c>
      <c r="F1419" s="14"/>
      <c r="G1419" s="14"/>
      <c r="H1419" s="14"/>
    </row>
    <row r="1420" spans="1:8" x14ac:dyDescent="0.25">
      <c r="A1420" s="1">
        <v>44286</v>
      </c>
      <c r="B1420" s="14" t="s">
        <v>99</v>
      </c>
      <c r="C1420" s="14" t="s">
        <v>100</v>
      </c>
      <c r="D1420" s="14">
        <v>8256</v>
      </c>
      <c r="E1420" s="14" t="s">
        <v>107</v>
      </c>
      <c r="F1420" s="14"/>
      <c r="G1420" s="14"/>
      <c r="H1420" s="14"/>
    </row>
    <row r="1421" spans="1:8" x14ac:dyDescent="0.25">
      <c r="A1421" s="1">
        <v>44286</v>
      </c>
      <c r="B1421" s="14" t="s">
        <v>99</v>
      </c>
      <c r="C1421" s="14" t="s">
        <v>101</v>
      </c>
      <c r="D1421" s="14">
        <v>8924</v>
      </c>
      <c r="E1421" s="14" t="s">
        <v>108</v>
      </c>
      <c r="F1421" s="14"/>
      <c r="G1421" s="14"/>
      <c r="H1421" s="14"/>
    </row>
    <row r="1422" spans="1:8" x14ac:dyDescent="0.25">
      <c r="A1422" s="1">
        <v>44286</v>
      </c>
      <c r="B1422" s="14" t="s">
        <v>99</v>
      </c>
      <c r="C1422" s="14" t="s">
        <v>18</v>
      </c>
      <c r="D1422" s="14">
        <v>4</v>
      </c>
      <c r="E1422" s="14" t="s">
        <v>800</v>
      </c>
      <c r="F1422" s="14"/>
      <c r="G1422" s="14"/>
      <c r="H1422" s="14"/>
    </row>
    <row r="1423" spans="1:8" x14ac:dyDescent="0.25">
      <c r="A1423" s="1">
        <v>44286</v>
      </c>
      <c r="B1423" s="14" t="s">
        <v>99</v>
      </c>
      <c r="C1423" s="14" t="s">
        <v>795</v>
      </c>
      <c r="D1423" s="14" t="s">
        <v>574</v>
      </c>
      <c r="E1423" s="14" t="s">
        <v>801</v>
      </c>
      <c r="F1423" s="14"/>
      <c r="G1423" s="14"/>
      <c r="H1423" s="14"/>
    </row>
    <row r="1424" spans="1:8" x14ac:dyDescent="0.25">
      <c r="A1424" s="1">
        <v>44286</v>
      </c>
      <c r="B1424" s="14" t="s">
        <v>102</v>
      </c>
      <c r="C1424" s="14" t="s">
        <v>103</v>
      </c>
      <c r="D1424" s="14">
        <v>9366</v>
      </c>
      <c r="E1424" s="14" t="s">
        <v>109</v>
      </c>
      <c r="F1424" s="14"/>
      <c r="G1424" s="14"/>
      <c r="H1424" s="14"/>
    </row>
    <row r="1425" spans="1:8" x14ac:dyDescent="0.25">
      <c r="A1425" s="1">
        <v>44286</v>
      </c>
      <c r="B1425" s="14" t="s">
        <v>102</v>
      </c>
      <c r="C1425" s="14" t="s">
        <v>104</v>
      </c>
      <c r="D1425" s="14">
        <v>2232</v>
      </c>
      <c r="E1425" s="14" t="s">
        <v>110</v>
      </c>
      <c r="F1425" s="14"/>
      <c r="G1425" s="14"/>
      <c r="H1425" s="14"/>
    </row>
    <row r="1426" spans="1:8" x14ac:dyDescent="0.25">
      <c r="A1426" s="1">
        <v>44286</v>
      </c>
      <c r="B1426" s="14" t="s">
        <v>102</v>
      </c>
      <c r="C1426" s="14" t="s">
        <v>18</v>
      </c>
      <c r="D1426" s="14">
        <v>5586</v>
      </c>
      <c r="E1426" s="14" t="s">
        <v>111</v>
      </c>
      <c r="F1426" s="14"/>
      <c r="G1426" s="14"/>
      <c r="H1426" s="14"/>
    </row>
    <row r="1427" spans="1:8" x14ac:dyDescent="0.25">
      <c r="A1427" s="1">
        <v>44286</v>
      </c>
      <c r="B1427" s="14" t="s">
        <v>105</v>
      </c>
      <c r="C1427" s="14" t="s">
        <v>103</v>
      </c>
      <c r="D1427" s="14">
        <v>9249</v>
      </c>
      <c r="E1427" s="14" t="s">
        <v>112</v>
      </c>
      <c r="F1427" s="14"/>
      <c r="G1427" s="14"/>
      <c r="H1427" s="14"/>
    </row>
    <row r="1428" spans="1:8" x14ac:dyDescent="0.25">
      <c r="A1428" s="1">
        <v>44286</v>
      </c>
      <c r="B1428" s="14" t="s">
        <v>105</v>
      </c>
      <c r="C1428" s="14" t="s">
        <v>104</v>
      </c>
      <c r="D1428" s="14">
        <v>149</v>
      </c>
      <c r="E1428" s="14" t="s">
        <v>113</v>
      </c>
      <c r="F1428" s="14"/>
      <c r="G1428" s="14"/>
      <c r="H1428" s="14"/>
    </row>
    <row r="1429" spans="1:8" x14ac:dyDescent="0.25">
      <c r="A1429" s="1">
        <v>44286</v>
      </c>
      <c r="B1429" s="14" t="s">
        <v>105</v>
      </c>
      <c r="C1429" s="14" t="s">
        <v>18</v>
      </c>
      <c r="D1429" s="14">
        <v>7787</v>
      </c>
      <c r="E1429" s="14" t="s">
        <v>114</v>
      </c>
      <c r="F1429" s="14"/>
      <c r="G1429" s="14"/>
      <c r="H142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29"/>
  <sheetViews>
    <sheetView workbookViewId="0">
      <pane ySplit="1" topLeftCell="A213" activePane="bottomLeft" state="frozen"/>
      <selection pane="bottomLeft" activeCell="L230" sqref="L230"/>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11711</v>
      </c>
      <c r="G4" s="14">
        <f>(G3+F4)</f>
        <v>15248</v>
      </c>
    </row>
    <row r="5" spans="1:12" x14ac:dyDescent="0.25">
      <c r="A5" s="1">
        <v>44061</v>
      </c>
      <c r="B5" s="14">
        <v>4</v>
      </c>
      <c r="C5" s="14">
        <f t="shared" si="0"/>
        <v>25</v>
      </c>
      <c r="D5" s="14">
        <v>380</v>
      </c>
      <c r="E5" s="14">
        <v>4</v>
      </c>
      <c r="F5" s="14">
        <v>12295</v>
      </c>
      <c r="G5" s="14">
        <f t="shared" ref="G5:G68" si="1">(G4+F5)</f>
        <v>27543</v>
      </c>
    </row>
    <row r="6" spans="1:12" x14ac:dyDescent="0.25">
      <c r="A6" s="1">
        <v>44062</v>
      </c>
      <c r="B6" s="14">
        <v>11</v>
      </c>
      <c r="C6" s="14">
        <f t="shared" si="0"/>
        <v>36</v>
      </c>
      <c r="D6" s="14">
        <v>336</v>
      </c>
      <c r="E6" s="14">
        <v>11</v>
      </c>
      <c r="F6" s="14">
        <v>12400</v>
      </c>
      <c r="G6" s="14">
        <f t="shared" si="1"/>
        <v>39943</v>
      </c>
    </row>
    <row r="7" spans="1:12" x14ac:dyDescent="0.25">
      <c r="A7" s="1">
        <v>44063</v>
      </c>
      <c r="B7" s="14">
        <v>12</v>
      </c>
      <c r="C7" s="14">
        <f t="shared" si="0"/>
        <v>48</v>
      </c>
      <c r="D7" s="14">
        <v>357</v>
      </c>
      <c r="E7" s="14">
        <v>12</v>
      </c>
      <c r="F7" s="14">
        <v>13925</v>
      </c>
      <c r="G7" s="14">
        <f t="shared" si="1"/>
        <v>53868</v>
      </c>
    </row>
    <row r="8" spans="1:12" x14ac:dyDescent="0.25">
      <c r="A8" s="1">
        <v>44064</v>
      </c>
      <c r="B8" s="14">
        <v>10</v>
      </c>
      <c r="C8" s="14">
        <f t="shared" si="0"/>
        <v>58</v>
      </c>
      <c r="D8" s="14">
        <v>283</v>
      </c>
      <c r="E8" s="14">
        <v>11</v>
      </c>
      <c r="F8" s="14">
        <v>13473</v>
      </c>
      <c r="G8" s="14">
        <f t="shared" si="1"/>
        <v>67341</v>
      </c>
    </row>
    <row r="9" spans="1:12" x14ac:dyDescent="0.25">
      <c r="A9" s="1">
        <v>44065</v>
      </c>
      <c r="B9" s="14">
        <v>11</v>
      </c>
      <c r="C9" s="14">
        <f t="shared" si="0"/>
        <v>69</v>
      </c>
      <c r="D9" s="14">
        <v>148</v>
      </c>
      <c r="E9" s="14">
        <v>11</v>
      </c>
      <c r="F9" s="14">
        <v>8147</v>
      </c>
      <c r="G9" s="14">
        <f t="shared" si="1"/>
        <v>75488</v>
      </c>
    </row>
    <row r="10" spans="1:12" x14ac:dyDescent="0.25">
      <c r="A10" s="1">
        <v>44066</v>
      </c>
      <c r="B10" s="14">
        <v>5</v>
      </c>
      <c r="C10" s="14">
        <f t="shared" si="0"/>
        <v>74</v>
      </c>
      <c r="D10" s="14">
        <v>92</v>
      </c>
      <c r="E10" s="14">
        <v>5</v>
      </c>
      <c r="F10" s="14">
        <v>8534</v>
      </c>
      <c r="G10" s="14">
        <f t="shared" si="1"/>
        <v>84022</v>
      </c>
    </row>
    <row r="11" spans="1:12" x14ac:dyDescent="0.25">
      <c r="A11" s="1">
        <v>44067</v>
      </c>
      <c r="B11" s="14">
        <v>20</v>
      </c>
      <c r="C11" s="14">
        <f t="shared" si="0"/>
        <v>94</v>
      </c>
      <c r="D11" s="14">
        <v>395</v>
      </c>
      <c r="E11" s="14">
        <v>20</v>
      </c>
      <c r="F11" s="14">
        <v>22557</v>
      </c>
      <c r="G11" s="14">
        <f t="shared" si="1"/>
        <v>106579</v>
      </c>
    </row>
    <row r="12" spans="1:12" x14ac:dyDescent="0.25">
      <c r="A12" s="1">
        <v>44068</v>
      </c>
      <c r="B12" s="14">
        <v>14</v>
      </c>
      <c r="C12" s="14">
        <f t="shared" si="0"/>
        <v>108</v>
      </c>
      <c r="D12" s="14">
        <v>378</v>
      </c>
      <c r="E12" s="14">
        <v>16</v>
      </c>
      <c r="F12" s="14">
        <v>22516</v>
      </c>
      <c r="G12" s="14">
        <f t="shared" si="1"/>
        <v>129095</v>
      </c>
    </row>
    <row r="13" spans="1:12" x14ac:dyDescent="0.25">
      <c r="A13" s="1">
        <v>44069</v>
      </c>
      <c r="B13" s="14">
        <v>12</v>
      </c>
      <c r="C13" s="14">
        <f t="shared" si="0"/>
        <v>120</v>
      </c>
      <c r="D13" s="14">
        <v>380</v>
      </c>
      <c r="E13" s="14">
        <v>12</v>
      </c>
      <c r="F13" s="14">
        <v>21815</v>
      </c>
      <c r="G13" s="14">
        <f t="shared" si="1"/>
        <v>150910</v>
      </c>
    </row>
    <row r="14" spans="1:12" x14ac:dyDescent="0.25">
      <c r="A14" s="1">
        <v>44070</v>
      </c>
      <c r="B14" s="14">
        <v>13</v>
      </c>
      <c r="C14" s="14">
        <f t="shared" si="0"/>
        <v>133</v>
      </c>
      <c r="D14" s="14">
        <v>344</v>
      </c>
      <c r="E14" s="14">
        <v>15</v>
      </c>
      <c r="F14" s="14">
        <v>25197</v>
      </c>
      <c r="G14" s="14">
        <f t="shared" si="1"/>
        <v>176107</v>
      </c>
    </row>
    <row r="15" spans="1:12" x14ac:dyDescent="0.25">
      <c r="A15" s="1">
        <v>44071</v>
      </c>
      <c r="B15" s="14">
        <v>13</v>
      </c>
      <c r="C15" s="14">
        <f t="shared" si="0"/>
        <v>146</v>
      </c>
      <c r="D15" s="14">
        <v>363</v>
      </c>
      <c r="E15" s="14">
        <v>14</v>
      </c>
      <c r="F15" s="14">
        <v>22990</v>
      </c>
      <c r="G15" s="14">
        <f t="shared" si="1"/>
        <v>199097</v>
      </c>
    </row>
    <row r="16" spans="1:12" x14ac:dyDescent="0.25">
      <c r="A16" s="1">
        <v>44072</v>
      </c>
      <c r="B16" s="14">
        <v>16</v>
      </c>
      <c r="C16" s="14">
        <f t="shared" si="0"/>
        <v>162</v>
      </c>
      <c r="D16" s="14">
        <v>172</v>
      </c>
      <c r="E16" s="14">
        <v>16</v>
      </c>
      <c r="F16" s="14">
        <v>14676</v>
      </c>
      <c r="G16" s="14">
        <f t="shared" si="1"/>
        <v>213773</v>
      </c>
    </row>
    <row r="17" spans="1:12" x14ac:dyDescent="0.25">
      <c r="A17" s="1">
        <v>44073</v>
      </c>
      <c r="B17" s="14">
        <v>17</v>
      </c>
      <c r="C17" s="14">
        <f t="shared" si="0"/>
        <v>179</v>
      </c>
      <c r="D17" s="14">
        <v>139</v>
      </c>
      <c r="E17" s="14">
        <v>20</v>
      </c>
      <c r="F17" s="14">
        <v>14965</v>
      </c>
      <c r="G17" s="14">
        <f t="shared" si="1"/>
        <v>228738</v>
      </c>
    </row>
    <row r="18" spans="1:12" x14ac:dyDescent="0.25">
      <c r="A18" s="1">
        <v>44074</v>
      </c>
      <c r="B18" s="14">
        <v>36</v>
      </c>
      <c r="C18" s="14">
        <f t="shared" si="0"/>
        <v>215</v>
      </c>
      <c r="D18" s="14">
        <v>439</v>
      </c>
      <c r="E18" s="14">
        <v>37</v>
      </c>
      <c r="F18" s="14">
        <v>33722</v>
      </c>
      <c r="G18" s="14">
        <f t="shared" si="1"/>
        <v>262460</v>
      </c>
    </row>
    <row r="19" spans="1:12" x14ac:dyDescent="0.25">
      <c r="A19" s="1">
        <v>44075</v>
      </c>
      <c r="B19" s="14">
        <v>18</v>
      </c>
      <c r="C19" s="14">
        <f t="shared" si="0"/>
        <v>233</v>
      </c>
      <c r="D19" s="14">
        <v>396</v>
      </c>
      <c r="E19" s="14">
        <v>23</v>
      </c>
      <c r="F19" s="14">
        <v>31343</v>
      </c>
      <c r="G19" s="14">
        <f t="shared" si="1"/>
        <v>293803</v>
      </c>
    </row>
    <row r="20" spans="1:12" x14ac:dyDescent="0.25">
      <c r="A20" s="1">
        <v>44076</v>
      </c>
      <c r="B20" s="14">
        <v>35</v>
      </c>
      <c r="C20" s="14">
        <f t="shared" si="0"/>
        <v>268</v>
      </c>
      <c r="D20" s="14">
        <v>384</v>
      </c>
      <c r="E20" s="14">
        <v>37</v>
      </c>
      <c r="F20" s="14">
        <v>29192</v>
      </c>
      <c r="G20" s="14">
        <f t="shared" si="1"/>
        <v>322995</v>
      </c>
    </row>
    <row r="21" spans="1:12" x14ac:dyDescent="0.25">
      <c r="A21" s="1">
        <v>44077</v>
      </c>
      <c r="B21" s="14">
        <v>21</v>
      </c>
      <c r="C21" s="14">
        <f t="shared" si="0"/>
        <v>289</v>
      </c>
      <c r="D21" s="14">
        <v>464</v>
      </c>
      <c r="E21" s="14">
        <v>24</v>
      </c>
      <c r="F21" s="14">
        <v>34032</v>
      </c>
      <c r="G21" s="14">
        <f t="shared" si="1"/>
        <v>357027</v>
      </c>
    </row>
    <row r="22" spans="1:12" x14ac:dyDescent="0.25">
      <c r="A22" s="1">
        <v>44078</v>
      </c>
      <c r="B22" s="14">
        <v>18</v>
      </c>
      <c r="C22" s="14">
        <f t="shared" si="0"/>
        <v>307</v>
      </c>
      <c r="D22" s="14">
        <v>346</v>
      </c>
      <c r="E22" s="14">
        <v>18</v>
      </c>
      <c r="F22" s="14">
        <v>28149</v>
      </c>
      <c r="G22" s="14">
        <f t="shared" si="1"/>
        <v>385176</v>
      </c>
    </row>
    <row r="23" spans="1:12" x14ac:dyDescent="0.25">
      <c r="A23" s="1">
        <v>44079</v>
      </c>
      <c r="B23" s="14">
        <v>11</v>
      </c>
      <c r="C23" s="14">
        <f t="shared" si="0"/>
        <v>318</v>
      </c>
      <c r="D23" s="14">
        <v>198</v>
      </c>
      <c r="E23" s="14">
        <v>11</v>
      </c>
      <c r="F23" s="14">
        <v>12046</v>
      </c>
      <c r="G23" s="14">
        <f t="shared" si="1"/>
        <v>397222</v>
      </c>
    </row>
    <row r="24" spans="1:12" x14ac:dyDescent="0.25">
      <c r="A24" s="1">
        <v>44080</v>
      </c>
      <c r="B24" s="14">
        <v>7</v>
      </c>
      <c r="C24" s="14">
        <f t="shared" si="0"/>
        <v>325</v>
      </c>
      <c r="D24" s="14">
        <v>113</v>
      </c>
      <c r="E24" s="14">
        <v>8</v>
      </c>
      <c r="F24" s="14">
        <v>13561</v>
      </c>
      <c r="G24" s="14">
        <f t="shared" si="1"/>
        <v>410783</v>
      </c>
    </row>
    <row r="25" spans="1:12" x14ac:dyDescent="0.25">
      <c r="A25" s="1">
        <v>44081</v>
      </c>
      <c r="B25" s="14">
        <v>24</v>
      </c>
      <c r="C25" s="14">
        <f t="shared" si="0"/>
        <v>349</v>
      </c>
      <c r="D25" s="14">
        <v>161</v>
      </c>
      <c r="E25" s="14">
        <v>26</v>
      </c>
      <c r="F25" s="14">
        <v>25380</v>
      </c>
      <c r="G25" s="14">
        <f t="shared" si="1"/>
        <v>436163</v>
      </c>
    </row>
    <row r="26" spans="1:12" x14ac:dyDescent="0.25">
      <c r="A26" s="1">
        <v>44082</v>
      </c>
      <c r="B26" s="14">
        <v>58</v>
      </c>
      <c r="C26" s="14">
        <f t="shared" si="0"/>
        <v>407</v>
      </c>
      <c r="D26" s="14">
        <v>546</v>
      </c>
      <c r="E26" s="14">
        <v>61</v>
      </c>
      <c r="F26" s="14">
        <v>41290</v>
      </c>
      <c r="G26" s="14">
        <f t="shared" si="1"/>
        <v>477453</v>
      </c>
    </row>
    <row r="27" spans="1:12" x14ac:dyDescent="0.25">
      <c r="A27" s="1">
        <v>44083</v>
      </c>
      <c r="B27" s="14">
        <v>44</v>
      </c>
      <c r="C27" s="14">
        <f t="shared" si="0"/>
        <v>451</v>
      </c>
      <c r="D27" s="14">
        <v>475</v>
      </c>
      <c r="E27" s="14">
        <v>45</v>
      </c>
      <c r="F27" s="14">
        <v>34073</v>
      </c>
      <c r="G27" s="14">
        <f t="shared" si="1"/>
        <v>511526</v>
      </c>
      <c r="H27">
        <v>365229</v>
      </c>
      <c r="I27">
        <v>357</v>
      </c>
      <c r="J27">
        <v>331</v>
      </c>
      <c r="K27">
        <v>0</v>
      </c>
      <c r="L27">
        <v>0</v>
      </c>
    </row>
    <row r="28" spans="1:12" x14ac:dyDescent="0.25">
      <c r="A28" s="1">
        <v>44084</v>
      </c>
      <c r="B28" s="14">
        <v>25</v>
      </c>
      <c r="C28" s="14">
        <f t="shared" si="0"/>
        <v>476</v>
      </c>
      <c r="D28" s="14">
        <v>412</v>
      </c>
      <c r="E28" s="14">
        <v>26</v>
      </c>
      <c r="F28" s="14">
        <v>36015</v>
      </c>
      <c r="G28" s="14">
        <f t="shared" si="1"/>
        <v>547541</v>
      </c>
    </row>
    <row r="29" spans="1:12" x14ac:dyDescent="0.25">
      <c r="A29" s="1">
        <v>44085</v>
      </c>
      <c r="B29" s="14">
        <v>25</v>
      </c>
      <c r="C29" s="14">
        <f t="shared" si="0"/>
        <v>501</v>
      </c>
      <c r="D29" s="14">
        <v>409</v>
      </c>
      <c r="E29" s="14">
        <v>28</v>
      </c>
      <c r="F29" s="14">
        <v>31241</v>
      </c>
      <c r="G29" s="14">
        <f t="shared" si="1"/>
        <v>578782</v>
      </c>
    </row>
    <row r="30" spans="1:12" x14ac:dyDescent="0.25">
      <c r="A30" s="1">
        <v>44086</v>
      </c>
      <c r="B30" s="14">
        <v>3</v>
      </c>
      <c r="C30" s="14">
        <f t="shared" si="0"/>
        <v>504</v>
      </c>
      <c r="D30" s="14">
        <v>189</v>
      </c>
      <c r="E30" s="14">
        <v>6</v>
      </c>
      <c r="F30" s="14">
        <v>9288</v>
      </c>
      <c r="G30" s="14">
        <f t="shared" si="1"/>
        <v>588070</v>
      </c>
    </row>
    <row r="31" spans="1:12" x14ac:dyDescent="0.25">
      <c r="A31" s="1">
        <v>44087</v>
      </c>
      <c r="B31" s="14">
        <v>5</v>
      </c>
      <c r="C31" s="14">
        <f t="shared" si="0"/>
        <v>509</v>
      </c>
      <c r="D31" s="14">
        <v>161</v>
      </c>
      <c r="E31" s="14">
        <v>7</v>
      </c>
      <c r="F31" s="14">
        <v>13052</v>
      </c>
      <c r="G31" s="14">
        <f t="shared" si="1"/>
        <v>601122</v>
      </c>
    </row>
    <row r="32" spans="1:12" x14ac:dyDescent="0.25">
      <c r="A32" s="1">
        <v>44088</v>
      </c>
      <c r="B32" s="14">
        <v>28</v>
      </c>
      <c r="C32" s="14">
        <f t="shared" si="0"/>
        <v>537</v>
      </c>
      <c r="D32" s="14">
        <v>503</v>
      </c>
      <c r="E32" s="14">
        <v>29</v>
      </c>
      <c r="F32" s="14">
        <v>42842</v>
      </c>
      <c r="G32" s="14">
        <f t="shared" si="1"/>
        <v>643964</v>
      </c>
    </row>
    <row r="33" spans="1:12" x14ac:dyDescent="0.25">
      <c r="A33" s="1">
        <v>44089</v>
      </c>
      <c r="B33" s="14">
        <v>11</v>
      </c>
      <c r="C33" s="14">
        <f t="shared" si="0"/>
        <v>548</v>
      </c>
      <c r="D33" s="14">
        <v>424</v>
      </c>
      <c r="E33" s="14">
        <v>15</v>
      </c>
      <c r="F33" s="14">
        <v>37525</v>
      </c>
      <c r="G33" s="14">
        <f t="shared" si="1"/>
        <v>681489</v>
      </c>
    </row>
    <row r="34" spans="1:12" x14ac:dyDescent="0.25">
      <c r="A34" s="1">
        <v>44090</v>
      </c>
      <c r="B34" s="14">
        <v>25</v>
      </c>
      <c r="C34" s="14">
        <f t="shared" si="0"/>
        <v>573</v>
      </c>
      <c r="D34" s="14">
        <v>413</v>
      </c>
      <c r="E34" s="14">
        <v>26</v>
      </c>
      <c r="F34" s="14">
        <v>32675</v>
      </c>
      <c r="G34" s="14">
        <f t="shared" si="1"/>
        <v>714164</v>
      </c>
      <c r="H34">
        <v>518904</v>
      </c>
      <c r="I34">
        <v>532</v>
      </c>
      <c r="J34">
        <v>499</v>
      </c>
      <c r="K34">
        <v>168</v>
      </c>
      <c r="L34">
        <v>153675</v>
      </c>
    </row>
    <row r="35" spans="1:12" x14ac:dyDescent="0.25">
      <c r="A35" s="1">
        <v>44091</v>
      </c>
      <c r="B35" s="14">
        <v>11</v>
      </c>
      <c r="C35" s="14">
        <f t="shared" si="0"/>
        <v>584</v>
      </c>
      <c r="D35" s="14">
        <v>354</v>
      </c>
      <c r="E35" s="14">
        <v>13</v>
      </c>
      <c r="F35" s="14">
        <v>38633</v>
      </c>
      <c r="G35" s="14">
        <f t="shared" si="1"/>
        <v>752797</v>
      </c>
    </row>
    <row r="36" spans="1:12" x14ac:dyDescent="0.25">
      <c r="A36" s="1">
        <v>44092</v>
      </c>
      <c r="B36" s="14">
        <v>16</v>
      </c>
      <c r="C36" s="14">
        <f t="shared" si="0"/>
        <v>600</v>
      </c>
      <c r="D36" s="14">
        <v>436</v>
      </c>
      <c r="E36" s="14">
        <v>18</v>
      </c>
      <c r="F36" s="14">
        <v>30765</v>
      </c>
      <c r="G36" s="14">
        <f t="shared" si="1"/>
        <v>783562</v>
      </c>
    </row>
    <row r="37" spans="1:12" x14ac:dyDescent="0.25">
      <c r="A37" s="1">
        <v>44093</v>
      </c>
      <c r="B37" s="14">
        <v>1</v>
      </c>
      <c r="C37" s="14">
        <f t="shared" si="0"/>
        <v>601</v>
      </c>
      <c r="D37" s="14">
        <v>202</v>
      </c>
      <c r="E37" s="14">
        <v>1</v>
      </c>
      <c r="F37" s="14">
        <v>8752</v>
      </c>
      <c r="G37" s="14">
        <f t="shared" si="1"/>
        <v>792314</v>
      </c>
    </row>
    <row r="38" spans="1:12" x14ac:dyDescent="0.25">
      <c r="A38" s="1">
        <v>44094</v>
      </c>
      <c r="B38" s="14">
        <v>6</v>
      </c>
      <c r="C38" s="14">
        <f t="shared" si="0"/>
        <v>607</v>
      </c>
      <c r="D38" s="14">
        <v>141</v>
      </c>
      <c r="E38" s="14">
        <v>7</v>
      </c>
      <c r="F38" s="14">
        <v>12657</v>
      </c>
      <c r="G38" s="14">
        <f t="shared" si="1"/>
        <v>804971</v>
      </c>
    </row>
    <row r="39" spans="1:12" x14ac:dyDescent="0.25">
      <c r="A39" s="1">
        <v>44095</v>
      </c>
      <c r="B39" s="14">
        <v>38</v>
      </c>
      <c r="C39" s="14">
        <f t="shared" si="0"/>
        <v>645</v>
      </c>
      <c r="D39" s="14">
        <v>427</v>
      </c>
      <c r="E39" s="14">
        <v>40</v>
      </c>
      <c r="F39" s="14">
        <v>44269</v>
      </c>
      <c r="G39" s="14">
        <f t="shared" si="1"/>
        <v>849240</v>
      </c>
    </row>
    <row r="40" spans="1:12" x14ac:dyDescent="0.25">
      <c r="A40" s="1">
        <v>44096</v>
      </c>
      <c r="B40" s="14">
        <v>74</v>
      </c>
      <c r="C40" s="14">
        <f t="shared" si="0"/>
        <v>719</v>
      </c>
      <c r="D40" s="14">
        <v>508</v>
      </c>
      <c r="E40" s="14">
        <v>78</v>
      </c>
      <c r="F40" s="14">
        <v>39692</v>
      </c>
      <c r="G40" s="14">
        <f t="shared" si="1"/>
        <v>888932</v>
      </c>
    </row>
    <row r="41" spans="1:12" x14ac:dyDescent="0.25">
      <c r="A41" s="1">
        <v>44097</v>
      </c>
      <c r="B41" s="14">
        <v>41</v>
      </c>
      <c r="C41" s="14">
        <f t="shared" si="0"/>
        <v>760</v>
      </c>
      <c r="D41" s="14">
        <v>560</v>
      </c>
      <c r="E41" s="14">
        <v>43</v>
      </c>
      <c r="F41" s="14">
        <v>34054</v>
      </c>
      <c r="G41" s="14">
        <f t="shared" si="1"/>
        <v>922986</v>
      </c>
      <c r="H41">
        <v>761891</v>
      </c>
      <c r="I41">
        <v>685</v>
      </c>
      <c r="J41">
        <v>629</v>
      </c>
      <c r="K41">
        <v>130</v>
      </c>
      <c r="L41">
        <v>242987</v>
      </c>
    </row>
    <row r="42" spans="1:12" x14ac:dyDescent="0.25">
      <c r="A42" s="1">
        <v>44098</v>
      </c>
      <c r="B42" s="14">
        <v>31</v>
      </c>
      <c r="C42" s="14">
        <f t="shared" si="0"/>
        <v>791</v>
      </c>
      <c r="D42" s="14">
        <v>596</v>
      </c>
      <c r="E42" s="14">
        <v>32</v>
      </c>
      <c r="F42" s="14">
        <v>42319</v>
      </c>
      <c r="G42" s="14">
        <f t="shared" si="1"/>
        <v>965305</v>
      </c>
    </row>
    <row r="43" spans="1:12" x14ac:dyDescent="0.25">
      <c r="A43" s="1">
        <v>44099</v>
      </c>
      <c r="B43" s="14">
        <v>31</v>
      </c>
      <c r="C43" s="14">
        <f t="shared" si="0"/>
        <v>822</v>
      </c>
      <c r="D43" s="14">
        <v>553</v>
      </c>
      <c r="E43" s="14">
        <v>34</v>
      </c>
      <c r="F43" s="14">
        <v>31482</v>
      </c>
      <c r="G43" s="14">
        <f t="shared" si="1"/>
        <v>996787</v>
      </c>
    </row>
    <row r="44" spans="1:12" x14ac:dyDescent="0.25">
      <c r="A44" s="1">
        <v>44100</v>
      </c>
      <c r="B44" s="14">
        <v>8</v>
      </c>
      <c r="C44" s="14">
        <f t="shared" si="0"/>
        <v>830</v>
      </c>
      <c r="D44" s="14">
        <v>363</v>
      </c>
      <c r="E44" s="14">
        <v>8</v>
      </c>
      <c r="F44" s="14">
        <v>8443</v>
      </c>
      <c r="G44" s="14">
        <f t="shared" si="1"/>
        <v>1005230</v>
      </c>
    </row>
    <row r="45" spans="1:12" x14ac:dyDescent="0.25">
      <c r="A45" s="1">
        <v>44101</v>
      </c>
      <c r="B45" s="14">
        <v>13</v>
      </c>
      <c r="C45" s="14">
        <f t="shared" si="0"/>
        <v>843</v>
      </c>
      <c r="D45" s="14">
        <v>225</v>
      </c>
      <c r="E45" s="14">
        <v>13</v>
      </c>
      <c r="F45" s="14">
        <v>9885</v>
      </c>
      <c r="G45" s="14">
        <f t="shared" si="1"/>
        <v>1015115</v>
      </c>
    </row>
    <row r="46" spans="1:12" x14ac:dyDescent="0.25">
      <c r="A46" s="1">
        <v>44102</v>
      </c>
      <c r="B46" s="14">
        <v>60</v>
      </c>
      <c r="C46" s="14">
        <f t="shared" si="0"/>
        <v>903</v>
      </c>
      <c r="D46" s="14">
        <v>866</v>
      </c>
      <c r="E46" s="14">
        <v>61</v>
      </c>
      <c r="F46" s="14">
        <v>41642</v>
      </c>
      <c r="G46" s="14">
        <f t="shared" si="1"/>
        <v>1056757</v>
      </c>
    </row>
    <row r="47" spans="1:12" x14ac:dyDescent="0.25">
      <c r="A47" s="1">
        <v>44103</v>
      </c>
      <c r="B47" s="14">
        <v>32</v>
      </c>
      <c r="C47" s="14">
        <f t="shared" si="0"/>
        <v>935</v>
      </c>
      <c r="D47" s="14">
        <v>720</v>
      </c>
      <c r="E47" s="14">
        <v>33</v>
      </c>
      <c r="F47" s="14">
        <v>39309</v>
      </c>
      <c r="G47" s="14">
        <f t="shared" si="1"/>
        <v>1096066</v>
      </c>
    </row>
    <row r="48" spans="1:12" x14ac:dyDescent="0.25">
      <c r="A48" s="1">
        <v>44104</v>
      </c>
      <c r="B48" s="14">
        <v>36</v>
      </c>
      <c r="C48" s="14">
        <f t="shared" si="0"/>
        <v>971</v>
      </c>
      <c r="D48" s="14">
        <v>613</v>
      </c>
      <c r="E48" s="14">
        <v>40</v>
      </c>
      <c r="F48" s="14">
        <v>30273</v>
      </c>
      <c r="G48" s="14">
        <f t="shared" si="1"/>
        <v>1126339</v>
      </c>
      <c r="H48">
        <v>1050850</v>
      </c>
      <c r="I48">
        <v>918</v>
      </c>
      <c r="J48">
        <v>847</v>
      </c>
      <c r="K48">
        <v>218</v>
      </c>
      <c r="L48">
        <v>288959</v>
      </c>
    </row>
    <row r="49" spans="1:12" x14ac:dyDescent="0.25">
      <c r="A49" s="1">
        <v>44105</v>
      </c>
      <c r="B49" s="14">
        <v>43</v>
      </c>
      <c r="C49" s="14">
        <f t="shared" si="0"/>
        <v>1014</v>
      </c>
      <c r="D49" s="14">
        <v>684</v>
      </c>
      <c r="E49" s="14">
        <v>45</v>
      </c>
      <c r="F49" s="14">
        <v>42031</v>
      </c>
      <c r="G49" s="14">
        <f t="shared" si="1"/>
        <v>1168370</v>
      </c>
    </row>
    <row r="50" spans="1:12" x14ac:dyDescent="0.25">
      <c r="A50" s="1">
        <v>44106</v>
      </c>
      <c r="B50" s="14">
        <v>33</v>
      </c>
      <c r="C50" s="14">
        <f t="shared" si="0"/>
        <v>1047</v>
      </c>
      <c r="D50" s="14">
        <v>565</v>
      </c>
      <c r="E50" s="14">
        <v>34</v>
      </c>
      <c r="F50" s="14">
        <v>31607</v>
      </c>
      <c r="G50" s="14">
        <f t="shared" si="1"/>
        <v>1199977</v>
      </c>
    </row>
    <row r="51" spans="1:12" x14ac:dyDescent="0.25">
      <c r="A51" s="1">
        <v>44107</v>
      </c>
      <c r="B51" s="14">
        <v>6</v>
      </c>
      <c r="C51" s="14">
        <f t="shared" si="0"/>
        <v>1053</v>
      </c>
      <c r="D51" s="14">
        <v>408</v>
      </c>
      <c r="E51" s="14">
        <v>6</v>
      </c>
      <c r="F51" s="14">
        <v>9147</v>
      </c>
      <c r="G51" s="14">
        <f t="shared" si="1"/>
        <v>1209124</v>
      </c>
    </row>
    <row r="52" spans="1:12" x14ac:dyDescent="0.25">
      <c r="A52" s="1">
        <v>44108</v>
      </c>
      <c r="B52" s="14">
        <v>6</v>
      </c>
      <c r="C52" s="14">
        <f t="shared" si="0"/>
        <v>1059</v>
      </c>
      <c r="D52" s="14">
        <v>292</v>
      </c>
      <c r="E52" s="14">
        <v>6</v>
      </c>
      <c r="F52" s="14">
        <v>12620</v>
      </c>
      <c r="G52" s="14">
        <f t="shared" si="1"/>
        <v>1221744</v>
      </c>
    </row>
    <row r="53" spans="1:12" x14ac:dyDescent="0.25">
      <c r="A53" s="1">
        <v>44109</v>
      </c>
      <c r="B53" s="14">
        <v>41</v>
      </c>
      <c r="C53" s="14">
        <f t="shared" si="0"/>
        <v>1100</v>
      </c>
      <c r="D53" s="14">
        <v>749</v>
      </c>
      <c r="E53" s="14">
        <v>42</v>
      </c>
      <c r="F53" s="14">
        <v>45807</v>
      </c>
      <c r="G53" s="14">
        <f t="shared" si="1"/>
        <v>1267551</v>
      </c>
    </row>
    <row r="54" spans="1:12" x14ac:dyDescent="0.25">
      <c r="A54" s="1">
        <v>44110</v>
      </c>
      <c r="B54" s="14">
        <v>21</v>
      </c>
      <c r="C54" s="14">
        <f t="shared" si="0"/>
        <v>1121</v>
      </c>
      <c r="D54" s="14">
        <v>736</v>
      </c>
      <c r="E54" s="14">
        <v>22</v>
      </c>
      <c r="F54" s="14">
        <v>41706</v>
      </c>
      <c r="G54" s="14">
        <f t="shared" si="1"/>
        <v>1309257</v>
      </c>
    </row>
    <row r="55" spans="1:12" x14ac:dyDescent="0.25">
      <c r="A55" s="1">
        <v>44111</v>
      </c>
      <c r="B55" s="14">
        <v>16</v>
      </c>
      <c r="C55" s="14">
        <f t="shared" si="0"/>
        <v>1137</v>
      </c>
      <c r="D55" s="14">
        <v>722</v>
      </c>
      <c r="E55" s="14">
        <v>18</v>
      </c>
      <c r="F55" s="14">
        <v>33839</v>
      </c>
      <c r="G55" s="14">
        <f t="shared" si="1"/>
        <v>1343096</v>
      </c>
      <c r="H55">
        <v>1256242</v>
      </c>
      <c r="I55">
        <v>1141</v>
      </c>
      <c r="J55">
        <v>1058</v>
      </c>
      <c r="K55">
        <v>211</v>
      </c>
      <c r="L55">
        <v>205392</v>
      </c>
    </row>
    <row r="56" spans="1:12" x14ac:dyDescent="0.25">
      <c r="A56" s="1">
        <v>44112</v>
      </c>
      <c r="B56" s="14">
        <v>25</v>
      </c>
      <c r="C56" s="14">
        <f t="shared" si="0"/>
        <v>1162</v>
      </c>
      <c r="D56" s="14">
        <v>835</v>
      </c>
      <c r="E56" s="14">
        <v>26</v>
      </c>
      <c r="F56" s="14">
        <v>43646</v>
      </c>
      <c r="G56" s="14">
        <f t="shared" si="1"/>
        <v>1386742</v>
      </c>
    </row>
    <row r="57" spans="1:12" x14ac:dyDescent="0.25">
      <c r="A57" s="1">
        <v>44113</v>
      </c>
      <c r="B57" s="14">
        <v>16</v>
      </c>
      <c r="C57" s="14">
        <f t="shared" si="0"/>
        <v>1178</v>
      </c>
      <c r="D57" s="14">
        <v>688</v>
      </c>
      <c r="E57" s="14">
        <v>16</v>
      </c>
      <c r="F57" s="14">
        <v>24767</v>
      </c>
      <c r="G57" s="14">
        <f t="shared" si="1"/>
        <v>1411509</v>
      </c>
    </row>
    <row r="58" spans="1:12" x14ac:dyDescent="0.25">
      <c r="A58" s="1">
        <v>44114</v>
      </c>
      <c r="B58" s="14">
        <v>5</v>
      </c>
      <c r="C58" s="14">
        <f t="shared" si="0"/>
        <v>1183</v>
      </c>
      <c r="D58" s="14">
        <v>412</v>
      </c>
      <c r="E58" s="14">
        <v>5</v>
      </c>
      <c r="F58" s="14">
        <v>3600</v>
      </c>
      <c r="G58" s="14">
        <f t="shared" si="1"/>
        <v>1415109</v>
      </c>
    </row>
    <row r="59" spans="1:12" x14ac:dyDescent="0.25">
      <c r="A59" s="1">
        <v>44115</v>
      </c>
      <c r="B59" s="14">
        <v>1</v>
      </c>
      <c r="C59" s="14">
        <f t="shared" si="0"/>
        <v>1184</v>
      </c>
      <c r="D59" s="14">
        <v>264</v>
      </c>
      <c r="E59" s="14">
        <v>1</v>
      </c>
      <c r="F59" s="14">
        <v>9652</v>
      </c>
      <c r="G59" s="14">
        <f t="shared" si="1"/>
        <v>1424761</v>
      </c>
    </row>
    <row r="60" spans="1:12" x14ac:dyDescent="0.25">
      <c r="A60" s="1">
        <v>44116</v>
      </c>
      <c r="B60" s="14">
        <v>19</v>
      </c>
      <c r="C60" s="14">
        <f t="shared" si="0"/>
        <v>1203</v>
      </c>
      <c r="D60" s="14">
        <v>593</v>
      </c>
      <c r="E60" s="14">
        <v>20</v>
      </c>
      <c r="F60" s="14">
        <v>28633</v>
      </c>
      <c r="G60" s="14">
        <f t="shared" si="1"/>
        <v>1453394</v>
      </c>
    </row>
    <row r="61" spans="1:12" x14ac:dyDescent="0.25">
      <c r="A61" s="1">
        <v>44117</v>
      </c>
      <c r="B61" s="14">
        <v>63</v>
      </c>
      <c r="C61" s="14">
        <f t="shared" si="0"/>
        <v>1266</v>
      </c>
      <c r="D61" s="14">
        <v>785</v>
      </c>
      <c r="E61" s="14">
        <v>63</v>
      </c>
      <c r="F61" s="14">
        <v>44543</v>
      </c>
      <c r="G61" s="14">
        <f t="shared" si="1"/>
        <v>1497937</v>
      </c>
    </row>
    <row r="62" spans="1:12" x14ac:dyDescent="0.25">
      <c r="A62" s="1">
        <v>44118</v>
      </c>
      <c r="B62" s="14">
        <v>47</v>
      </c>
      <c r="C62" s="14">
        <f t="shared" si="0"/>
        <v>1313</v>
      </c>
      <c r="D62" s="14">
        <v>897</v>
      </c>
      <c r="E62" s="14">
        <v>51</v>
      </c>
      <c r="F62" s="14">
        <v>39076</v>
      </c>
      <c r="G62" s="14">
        <f t="shared" si="1"/>
        <v>1537013</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1581123</v>
      </c>
    </row>
    <row r="64" spans="1:12" x14ac:dyDescent="0.25">
      <c r="A64" s="1">
        <v>44120</v>
      </c>
      <c r="B64" s="14">
        <v>27</v>
      </c>
      <c r="C64" s="14">
        <f t="shared" si="0"/>
        <v>1376</v>
      </c>
      <c r="D64" s="14">
        <v>866</v>
      </c>
      <c r="E64" s="14">
        <v>27</v>
      </c>
      <c r="F64" s="14">
        <v>36708</v>
      </c>
      <c r="G64" s="14">
        <f t="shared" si="1"/>
        <v>1617831</v>
      </c>
    </row>
    <row r="65" spans="1:12" x14ac:dyDescent="0.25">
      <c r="A65" s="1">
        <v>44121</v>
      </c>
      <c r="B65" s="14">
        <v>13</v>
      </c>
      <c r="C65" s="14">
        <f t="shared" si="0"/>
        <v>1389</v>
      </c>
      <c r="D65" s="14">
        <v>543</v>
      </c>
      <c r="E65" s="14">
        <v>13</v>
      </c>
      <c r="F65" s="14">
        <v>8821</v>
      </c>
      <c r="G65" s="14">
        <f t="shared" si="1"/>
        <v>1626652</v>
      </c>
    </row>
    <row r="66" spans="1:12" x14ac:dyDescent="0.25">
      <c r="A66" s="1">
        <v>44122</v>
      </c>
      <c r="B66" s="14">
        <v>8</v>
      </c>
      <c r="C66" s="14">
        <f t="shared" si="0"/>
        <v>1397</v>
      </c>
      <c r="D66" s="14">
        <v>331</v>
      </c>
      <c r="E66" s="14">
        <v>8</v>
      </c>
      <c r="F66" s="14">
        <v>11438</v>
      </c>
      <c r="G66" s="14">
        <f t="shared" si="1"/>
        <v>1638090</v>
      </c>
    </row>
    <row r="67" spans="1:12" x14ac:dyDescent="0.25">
      <c r="A67" s="1">
        <v>44123</v>
      </c>
      <c r="B67" s="14">
        <v>41</v>
      </c>
      <c r="C67" s="14">
        <f t="shared" si="0"/>
        <v>1438</v>
      </c>
      <c r="D67" s="14">
        <v>1078</v>
      </c>
      <c r="E67" s="14">
        <v>42</v>
      </c>
      <c r="F67" s="14">
        <v>40488</v>
      </c>
      <c r="G67" s="14">
        <f t="shared" si="1"/>
        <v>1678578</v>
      </c>
    </row>
    <row r="68" spans="1:12" x14ac:dyDescent="0.25">
      <c r="A68" s="1">
        <v>44124</v>
      </c>
      <c r="B68" s="14">
        <v>53</v>
      </c>
      <c r="C68" s="14">
        <f t="shared" ref="C68:C131" si="2">(B68+C67)</f>
        <v>1491</v>
      </c>
      <c r="D68" s="14">
        <v>1118</v>
      </c>
      <c r="E68" s="14">
        <v>53</v>
      </c>
      <c r="F68" s="14">
        <v>42241</v>
      </c>
      <c r="G68" s="14">
        <f t="shared" si="1"/>
        <v>1720819</v>
      </c>
    </row>
    <row r="69" spans="1:12" x14ac:dyDescent="0.25">
      <c r="A69" s="1">
        <v>44125</v>
      </c>
      <c r="B69" s="14">
        <v>41</v>
      </c>
      <c r="C69" s="14">
        <f t="shared" si="2"/>
        <v>1532</v>
      </c>
      <c r="D69" s="14">
        <v>1201</v>
      </c>
      <c r="E69" s="14">
        <v>42</v>
      </c>
      <c r="F69" s="14">
        <v>34471</v>
      </c>
      <c r="G69" s="14">
        <f t="shared" ref="G69:G132" si="3">(G68+F69)</f>
        <v>1755290</v>
      </c>
      <c r="H69">
        <v>1676414</v>
      </c>
      <c r="I69">
        <v>1508</v>
      </c>
      <c r="J69">
        <v>1408</v>
      </c>
      <c r="K69">
        <v>231</v>
      </c>
      <c r="L69">
        <v>232121</v>
      </c>
    </row>
    <row r="70" spans="1:12" x14ac:dyDescent="0.25">
      <c r="A70" s="1">
        <v>44126</v>
      </c>
      <c r="B70" s="14">
        <v>39</v>
      </c>
      <c r="C70" s="14">
        <f t="shared" si="2"/>
        <v>1571</v>
      </c>
      <c r="D70" s="14">
        <v>1374</v>
      </c>
      <c r="E70" s="14">
        <v>39</v>
      </c>
      <c r="F70" s="14">
        <v>42840</v>
      </c>
      <c r="G70" s="14">
        <f t="shared" si="3"/>
        <v>1798130</v>
      </c>
    </row>
    <row r="71" spans="1:12" x14ac:dyDescent="0.25">
      <c r="A71" s="1">
        <v>44127</v>
      </c>
      <c r="B71" s="14">
        <v>27</v>
      </c>
      <c r="C71" s="14">
        <f t="shared" si="2"/>
        <v>1598</v>
      </c>
      <c r="D71" s="14">
        <v>1222</v>
      </c>
      <c r="E71" s="14">
        <v>27</v>
      </c>
      <c r="F71" s="14">
        <v>33388</v>
      </c>
      <c r="G71" s="14">
        <f t="shared" si="3"/>
        <v>1831518</v>
      </c>
    </row>
    <row r="72" spans="1:12" x14ac:dyDescent="0.25">
      <c r="A72" s="1">
        <v>44128</v>
      </c>
      <c r="B72" s="14">
        <v>9</v>
      </c>
      <c r="C72" s="14">
        <f t="shared" si="2"/>
        <v>1607</v>
      </c>
      <c r="D72" s="14">
        <v>789</v>
      </c>
      <c r="E72" s="14">
        <v>10</v>
      </c>
      <c r="F72" s="14">
        <v>8692</v>
      </c>
      <c r="G72" s="14">
        <f t="shared" si="3"/>
        <v>1840210</v>
      </c>
    </row>
    <row r="73" spans="1:12" x14ac:dyDescent="0.25">
      <c r="A73" s="1">
        <v>44129</v>
      </c>
      <c r="B73" s="14">
        <v>10</v>
      </c>
      <c r="C73" s="14">
        <f t="shared" si="2"/>
        <v>1617</v>
      </c>
      <c r="D73" s="14">
        <v>483</v>
      </c>
      <c r="E73" s="14">
        <v>11</v>
      </c>
      <c r="F73" s="14">
        <v>12055</v>
      </c>
      <c r="G73" s="14">
        <f t="shared" si="3"/>
        <v>1852265</v>
      </c>
    </row>
    <row r="74" spans="1:12" x14ac:dyDescent="0.25">
      <c r="A74" s="1">
        <v>44130</v>
      </c>
      <c r="B74" s="14">
        <v>63</v>
      </c>
      <c r="C74" s="14">
        <f t="shared" si="2"/>
        <v>1680</v>
      </c>
      <c r="D74" s="14">
        <v>1522</v>
      </c>
      <c r="E74" s="14">
        <v>64</v>
      </c>
      <c r="F74" s="14">
        <v>43232</v>
      </c>
      <c r="G74" s="14">
        <f t="shared" si="3"/>
        <v>1895497</v>
      </c>
    </row>
    <row r="75" spans="1:12" x14ac:dyDescent="0.25">
      <c r="A75" s="1">
        <v>44131</v>
      </c>
      <c r="B75" s="14">
        <v>30</v>
      </c>
      <c r="C75" s="14">
        <f t="shared" si="2"/>
        <v>1710</v>
      </c>
      <c r="D75" s="14">
        <v>1344</v>
      </c>
      <c r="E75" s="14">
        <v>32</v>
      </c>
      <c r="F75" s="14">
        <v>43461</v>
      </c>
      <c r="G75" s="14">
        <f t="shared" si="3"/>
        <v>1938958</v>
      </c>
    </row>
    <row r="76" spans="1:12" x14ac:dyDescent="0.25">
      <c r="A76" s="1">
        <v>44132</v>
      </c>
      <c r="B76" s="14">
        <v>68</v>
      </c>
      <c r="C76" s="14">
        <f t="shared" si="2"/>
        <v>1778</v>
      </c>
      <c r="D76" s="14">
        <v>1438</v>
      </c>
      <c r="E76" s="14">
        <v>71</v>
      </c>
      <c r="F76" s="14">
        <v>33094</v>
      </c>
      <c r="G76" s="14">
        <f t="shared" si="3"/>
        <v>1972052</v>
      </c>
      <c r="H76">
        <v>1899397</v>
      </c>
      <c r="I76">
        <v>1746</v>
      </c>
      <c r="J76">
        <v>1583</v>
      </c>
      <c r="K76">
        <v>175</v>
      </c>
      <c r="L76">
        <v>222983</v>
      </c>
    </row>
    <row r="77" spans="1:12" x14ac:dyDescent="0.25">
      <c r="A77" s="1">
        <v>44133</v>
      </c>
      <c r="B77" s="14">
        <v>43</v>
      </c>
      <c r="C77" s="14">
        <f t="shared" si="2"/>
        <v>1821</v>
      </c>
      <c r="D77" s="14">
        <v>1385</v>
      </c>
      <c r="E77" s="14">
        <v>47</v>
      </c>
      <c r="F77" s="14">
        <v>42985</v>
      </c>
      <c r="G77" s="14">
        <f t="shared" si="3"/>
        <v>2015037</v>
      </c>
    </row>
    <row r="78" spans="1:12" x14ac:dyDescent="0.25">
      <c r="A78" s="1">
        <v>44134</v>
      </c>
      <c r="B78" s="14">
        <v>24</v>
      </c>
      <c r="C78" s="14">
        <f t="shared" si="2"/>
        <v>1845</v>
      </c>
      <c r="D78" s="14">
        <v>1124</v>
      </c>
      <c r="E78" s="14">
        <v>26</v>
      </c>
      <c r="F78" s="14">
        <v>31539</v>
      </c>
      <c r="G78" s="14">
        <f t="shared" si="3"/>
        <v>2046576</v>
      </c>
    </row>
    <row r="79" spans="1:12" x14ac:dyDescent="0.25">
      <c r="A79" s="1">
        <v>44135</v>
      </c>
      <c r="B79" s="14">
        <v>7</v>
      </c>
      <c r="C79" s="14">
        <f t="shared" si="2"/>
        <v>1852</v>
      </c>
      <c r="D79" s="14">
        <v>870</v>
      </c>
      <c r="E79" s="14">
        <v>8</v>
      </c>
      <c r="F79" s="14">
        <v>8846</v>
      </c>
      <c r="G79" s="14">
        <f t="shared" si="3"/>
        <v>2055422</v>
      </c>
    </row>
    <row r="80" spans="1:12" x14ac:dyDescent="0.25">
      <c r="A80" s="1">
        <v>44136</v>
      </c>
      <c r="B80" s="14">
        <v>11</v>
      </c>
      <c r="C80" s="14">
        <f t="shared" si="2"/>
        <v>1863</v>
      </c>
      <c r="D80" s="14">
        <v>522</v>
      </c>
      <c r="E80" s="14">
        <v>11</v>
      </c>
      <c r="F80" s="14">
        <v>12440</v>
      </c>
      <c r="G80" s="14">
        <f t="shared" si="3"/>
        <v>2067862</v>
      </c>
    </row>
    <row r="81" spans="1:12" x14ac:dyDescent="0.25">
      <c r="A81" s="1">
        <v>44137</v>
      </c>
      <c r="B81" s="14">
        <v>83</v>
      </c>
      <c r="C81" s="14">
        <f t="shared" si="2"/>
        <v>1946</v>
      </c>
      <c r="D81" s="14">
        <v>1834</v>
      </c>
      <c r="E81" s="14">
        <v>85</v>
      </c>
      <c r="F81" s="14">
        <v>49172</v>
      </c>
      <c r="G81" s="14">
        <f t="shared" si="3"/>
        <v>2117034</v>
      </c>
    </row>
    <row r="82" spans="1:12" x14ac:dyDescent="0.25">
      <c r="A82" s="1">
        <v>44138</v>
      </c>
      <c r="B82" s="14">
        <v>117</v>
      </c>
      <c r="C82" s="14">
        <f t="shared" si="2"/>
        <v>2063</v>
      </c>
      <c r="D82" s="14">
        <v>1905</v>
      </c>
      <c r="E82" s="14">
        <v>121</v>
      </c>
      <c r="F82" s="14">
        <v>42583</v>
      </c>
      <c r="G82" s="14">
        <f t="shared" si="3"/>
        <v>2159617</v>
      </c>
    </row>
    <row r="83" spans="1:12" x14ac:dyDescent="0.25">
      <c r="A83" s="1">
        <v>44139</v>
      </c>
      <c r="B83" s="14">
        <v>114</v>
      </c>
      <c r="C83" s="14">
        <f t="shared" si="2"/>
        <v>2177</v>
      </c>
      <c r="D83" s="14">
        <v>2172</v>
      </c>
      <c r="E83" s="14">
        <v>115</v>
      </c>
      <c r="F83" s="14">
        <v>34193</v>
      </c>
      <c r="G83" s="14">
        <f t="shared" si="3"/>
        <v>2193810</v>
      </c>
      <c r="H83">
        <v>2119511</v>
      </c>
      <c r="I83">
        <v>2039</v>
      </c>
      <c r="J83">
        <v>1945</v>
      </c>
      <c r="K83">
        <v>362</v>
      </c>
      <c r="L83">
        <v>220114</v>
      </c>
    </row>
    <row r="84" spans="1:12" x14ac:dyDescent="0.25">
      <c r="A84" s="1">
        <v>44140</v>
      </c>
      <c r="B84" s="14">
        <v>118</v>
      </c>
      <c r="C84" s="14">
        <f t="shared" si="2"/>
        <v>2295</v>
      </c>
      <c r="D84" s="14">
        <v>2415</v>
      </c>
      <c r="E84" s="14">
        <v>124</v>
      </c>
      <c r="F84" s="14">
        <v>45199</v>
      </c>
      <c r="G84" s="14">
        <f t="shared" si="3"/>
        <v>2239009</v>
      </c>
    </row>
    <row r="85" spans="1:12" x14ac:dyDescent="0.25">
      <c r="A85" s="1">
        <v>44141</v>
      </c>
      <c r="B85" s="14">
        <v>66</v>
      </c>
      <c r="C85" s="14">
        <f t="shared" si="2"/>
        <v>2361</v>
      </c>
      <c r="D85" s="14">
        <v>2238</v>
      </c>
      <c r="E85" s="14">
        <v>67</v>
      </c>
      <c r="F85" s="14">
        <v>33803</v>
      </c>
      <c r="G85" s="14">
        <f t="shared" si="3"/>
        <v>2272812</v>
      </c>
    </row>
    <row r="86" spans="1:12" x14ac:dyDescent="0.25">
      <c r="A86" s="1">
        <v>44142</v>
      </c>
      <c r="B86" s="14">
        <v>21</v>
      </c>
      <c r="C86" s="14">
        <f t="shared" si="2"/>
        <v>2382</v>
      </c>
      <c r="D86" s="14">
        <v>1328</v>
      </c>
      <c r="E86" s="14">
        <v>21</v>
      </c>
      <c r="F86" s="14">
        <v>8976</v>
      </c>
      <c r="G86" s="14">
        <f t="shared" si="3"/>
        <v>2281788</v>
      </c>
    </row>
    <row r="87" spans="1:12" x14ac:dyDescent="0.25">
      <c r="A87" s="1">
        <v>44143</v>
      </c>
      <c r="B87" s="14">
        <v>26</v>
      </c>
      <c r="C87" s="14">
        <f t="shared" si="2"/>
        <v>2408</v>
      </c>
      <c r="D87" s="14">
        <v>942</v>
      </c>
      <c r="E87" s="14">
        <v>29</v>
      </c>
      <c r="F87" s="14">
        <v>12719</v>
      </c>
      <c r="G87" s="14">
        <f t="shared" si="3"/>
        <v>2294507</v>
      </c>
    </row>
    <row r="88" spans="1:12" x14ac:dyDescent="0.25">
      <c r="A88" s="1">
        <v>44144</v>
      </c>
      <c r="B88" s="14">
        <v>135</v>
      </c>
      <c r="C88" s="14">
        <f t="shared" si="2"/>
        <v>2543</v>
      </c>
      <c r="D88" s="14">
        <v>3172</v>
      </c>
      <c r="E88" s="14">
        <v>137</v>
      </c>
      <c r="F88" s="14">
        <v>47751</v>
      </c>
      <c r="G88" s="14">
        <f t="shared" si="3"/>
        <v>2342258</v>
      </c>
    </row>
    <row r="89" spans="1:12" x14ac:dyDescent="0.25">
      <c r="A89" s="1">
        <v>44145</v>
      </c>
      <c r="B89" s="14">
        <v>152</v>
      </c>
      <c r="C89" s="14">
        <f t="shared" si="2"/>
        <v>2695</v>
      </c>
      <c r="D89" s="14">
        <v>2822</v>
      </c>
      <c r="E89" s="14">
        <v>158</v>
      </c>
      <c r="F89" s="14">
        <v>43964</v>
      </c>
      <c r="G89" s="14">
        <f t="shared" si="3"/>
        <v>2386222</v>
      </c>
    </row>
    <row r="90" spans="1:12" x14ac:dyDescent="0.25">
      <c r="A90" s="1">
        <v>44146</v>
      </c>
      <c r="B90" s="14">
        <v>76</v>
      </c>
      <c r="C90" s="14">
        <f t="shared" si="2"/>
        <v>2771</v>
      </c>
      <c r="D90" s="14">
        <v>2663</v>
      </c>
      <c r="E90" s="14">
        <v>78</v>
      </c>
      <c r="F90" s="14">
        <v>25228</v>
      </c>
      <c r="G90" s="14">
        <f t="shared" si="3"/>
        <v>2411450</v>
      </c>
      <c r="H90">
        <v>2335533</v>
      </c>
      <c r="I90">
        <v>2621</v>
      </c>
      <c r="J90">
        <v>2511</v>
      </c>
      <c r="K90">
        <v>566</v>
      </c>
      <c r="L90">
        <v>216022</v>
      </c>
    </row>
    <row r="91" spans="1:12" x14ac:dyDescent="0.25">
      <c r="A91" s="1">
        <v>44147</v>
      </c>
      <c r="B91" s="14">
        <v>110</v>
      </c>
      <c r="C91" s="14">
        <f t="shared" si="2"/>
        <v>2881</v>
      </c>
      <c r="D91" s="14">
        <v>2983</v>
      </c>
      <c r="E91" s="14">
        <v>116</v>
      </c>
      <c r="F91" s="14">
        <v>46861</v>
      </c>
      <c r="G91" s="14">
        <f t="shared" si="3"/>
        <v>2458311</v>
      </c>
    </row>
    <row r="92" spans="1:12" x14ac:dyDescent="0.25">
      <c r="A92" s="1">
        <v>44148</v>
      </c>
      <c r="B92" s="14">
        <v>75</v>
      </c>
      <c r="C92" s="14">
        <f t="shared" si="2"/>
        <v>2956</v>
      </c>
      <c r="D92" s="14">
        <v>2602</v>
      </c>
      <c r="E92" s="14">
        <v>79</v>
      </c>
      <c r="F92" s="14">
        <v>33107</v>
      </c>
      <c r="G92" s="14">
        <f t="shared" si="3"/>
        <v>2491418</v>
      </c>
    </row>
    <row r="93" spans="1:12" x14ac:dyDescent="0.25">
      <c r="A93" s="1">
        <v>44149</v>
      </c>
      <c r="B93" s="14">
        <v>38</v>
      </c>
      <c r="C93" s="14">
        <f t="shared" si="2"/>
        <v>2994</v>
      </c>
      <c r="D93" s="14">
        <v>1711</v>
      </c>
      <c r="E93" s="14">
        <v>38</v>
      </c>
      <c r="F93" s="14">
        <v>9178</v>
      </c>
      <c r="G93" s="14">
        <f t="shared" si="3"/>
        <v>2500596</v>
      </c>
    </row>
    <row r="94" spans="1:12" x14ac:dyDescent="0.25">
      <c r="A94" s="1">
        <v>44150</v>
      </c>
      <c r="B94" s="14">
        <v>56</v>
      </c>
      <c r="C94" s="14">
        <f t="shared" si="2"/>
        <v>3050</v>
      </c>
      <c r="D94" s="14">
        <v>1191</v>
      </c>
      <c r="E94" s="14">
        <v>57</v>
      </c>
      <c r="F94" s="14">
        <v>12937</v>
      </c>
      <c r="G94" s="14">
        <f t="shared" si="3"/>
        <v>2513533</v>
      </c>
    </row>
    <row r="95" spans="1:12" x14ac:dyDescent="0.25">
      <c r="A95" s="1">
        <v>44151</v>
      </c>
      <c r="B95" s="14">
        <v>220</v>
      </c>
      <c r="C95" s="14">
        <f t="shared" si="2"/>
        <v>3270</v>
      </c>
      <c r="D95" s="14">
        <v>3525</v>
      </c>
      <c r="E95" s="14">
        <v>224</v>
      </c>
      <c r="F95" s="14">
        <v>49579</v>
      </c>
      <c r="G95" s="14">
        <f t="shared" si="3"/>
        <v>2563112</v>
      </c>
    </row>
    <row r="96" spans="1:12" x14ac:dyDescent="0.25">
      <c r="A96" s="1">
        <v>44152</v>
      </c>
      <c r="B96" s="14">
        <v>169</v>
      </c>
      <c r="C96" s="14">
        <f t="shared" si="2"/>
        <v>3439</v>
      </c>
      <c r="D96" s="14">
        <v>3135</v>
      </c>
      <c r="E96" s="14">
        <v>189</v>
      </c>
      <c r="F96" s="14">
        <v>45301</v>
      </c>
      <c r="G96" s="14">
        <f t="shared" si="3"/>
        <v>2608413</v>
      </c>
    </row>
    <row r="97" spans="1:12" x14ac:dyDescent="0.25">
      <c r="A97" s="1">
        <v>44153</v>
      </c>
      <c r="B97" s="14">
        <v>143</v>
      </c>
      <c r="C97" s="14">
        <f t="shared" si="2"/>
        <v>3582</v>
      </c>
      <c r="D97" s="14">
        <v>2920</v>
      </c>
      <c r="E97" s="14">
        <v>153</v>
      </c>
      <c r="F97" s="14">
        <v>34056</v>
      </c>
      <c r="G97" s="14">
        <f t="shared" si="3"/>
        <v>2642469</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2687277</v>
      </c>
    </row>
    <row r="99" spans="1:12" x14ac:dyDescent="0.25">
      <c r="A99" s="1">
        <v>44155</v>
      </c>
      <c r="B99" s="14">
        <v>81</v>
      </c>
      <c r="C99" s="14">
        <f t="shared" si="2"/>
        <v>3809</v>
      </c>
      <c r="D99" s="14">
        <v>2849</v>
      </c>
      <c r="E99" s="14">
        <v>95</v>
      </c>
      <c r="F99" s="14">
        <v>37825</v>
      </c>
      <c r="G99" s="14">
        <f t="shared" si="3"/>
        <v>2725102</v>
      </c>
    </row>
    <row r="100" spans="1:12" x14ac:dyDescent="0.25">
      <c r="A100" s="1">
        <v>44156</v>
      </c>
      <c r="B100" s="14">
        <v>26</v>
      </c>
      <c r="C100" s="14">
        <f t="shared" si="2"/>
        <v>3835</v>
      </c>
      <c r="D100" s="14">
        <v>1764</v>
      </c>
      <c r="E100" s="14">
        <v>29</v>
      </c>
      <c r="F100" s="14">
        <v>11384</v>
      </c>
      <c r="G100" s="14">
        <f t="shared" si="3"/>
        <v>2736486</v>
      </c>
    </row>
    <row r="101" spans="1:12" x14ac:dyDescent="0.25">
      <c r="A101" s="1">
        <v>44157</v>
      </c>
      <c r="B101" s="14">
        <v>15</v>
      </c>
      <c r="C101" s="14">
        <f t="shared" si="2"/>
        <v>3850</v>
      </c>
      <c r="D101" s="14">
        <v>1194</v>
      </c>
      <c r="E101" s="14">
        <v>15</v>
      </c>
      <c r="F101" s="14">
        <v>12590</v>
      </c>
      <c r="G101" s="14">
        <f t="shared" si="3"/>
        <v>2749076</v>
      </c>
    </row>
    <row r="102" spans="1:12" x14ac:dyDescent="0.25">
      <c r="A102" s="1">
        <v>44158</v>
      </c>
      <c r="B102" s="14">
        <v>135</v>
      </c>
      <c r="C102" s="14">
        <f t="shared" si="2"/>
        <v>3985</v>
      </c>
      <c r="D102" s="14">
        <v>3588</v>
      </c>
      <c r="E102" s="14">
        <v>143</v>
      </c>
      <c r="F102" s="14">
        <v>43622</v>
      </c>
      <c r="G102" s="14">
        <f t="shared" si="3"/>
        <v>2792698</v>
      </c>
    </row>
    <row r="103" spans="1:12" x14ac:dyDescent="0.25">
      <c r="A103" s="1">
        <v>44159</v>
      </c>
      <c r="B103" s="14">
        <v>113</v>
      </c>
      <c r="C103" s="14">
        <f t="shared" si="2"/>
        <v>4098</v>
      </c>
      <c r="D103" s="14">
        <v>3790</v>
      </c>
      <c r="E103" s="14">
        <v>117</v>
      </c>
      <c r="F103" s="14">
        <v>33722</v>
      </c>
      <c r="G103" s="14">
        <f t="shared" si="3"/>
        <v>2826420</v>
      </c>
    </row>
    <row r="104" spans="1:12" x14ac:dyDescent="0.25">
      <c r="A104" s="1">
        <v>44160</v>
      </c>
      <c r="B104" s="14">
        <v>49</v>
      </c>
      <c r="C104" s="14">
        <f t="shared" si="2"/>
        <v>4147</v>
      </c>
      <c r="D104" s="14">
        <v>2943</v>
      </c>
      <c r="E104" s="14">
        <v>57</v>
      </c>
      <c r="F104" s="14">
        <v>14497</v>
      </c>
      <c r="G104" s="14">
        <f t="shared" si="3"/>
        <v>2840917</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2841903</v>
      </c>
    </row>
    <row r="106" spans="1:12" x14ac:dyDescent="0.25">
      <c r="A106" s="1">
        <v>44162</v>
      </c>
      <c r="B106" s="14">
        <v>42</v>
      </c>
      <c r="C106" s="14">
        <f t="shared" si="2"/>
        <v>4194</v>
      </c>
      <c r="D106" s="14">
        <v>3379</v>
      </c>
      <c r="E106" s="14">
        <v>43</v>
      </c>
      <c r="F106" s="14">
        <v>11936</v>
      </c>
      <c r="G106" s="14">
        <f t="shared" si="3"/>
        <v>2853839</v>
      </c>
    </row>
    <row r="107" spans="1:12" x14ac:dyDescent="0.25">
      <c r="A107" s="1">
        <v>44163</v>
      </c>
      <c r="B107" s="14">
        <v>39</v>
      </c>
      <c r="C107" s="14">
        <f t="shared" si="2"/>
        <v>4233</v>
      </c>
      <c r="D107" s="14">
        <v>2907</v>
      </c>
      <c r="E107" s="14">
        <v>42</v>
      </c>
      <c r="F107" s="14">
        <v>9152</v>
      </c>
      <c r="G107" s="14">
        <f t="shared" si="3"/>
        <v>2862991</v>
      </c>
    </row>
    <row r="108" spans="1:12" x14ac:dyDescent="0.25">
      <c r="A108" s="1">
        <v>44164</v>
      </c>
      <c r="B108" s="14">
        <v>35</v>
      </c>
      <c r="C108" s="14">
        <f t="shared" si="2"/>
        <v>4268</v>
      </c>
      <c r="D108" s="14">
        <v>1762</v>
      </c>
      <c r="E108" s="14">
        <v>37</v>
      </c>
      <c r="F108" s="14">
        <v>11839</v>
      </c>
      <c r="G108" s="14">
        <f t="shared" si="3"/>
        <v>2874830</v>
      </c>
    </row>
    <row r="109" spans="1:12" x14ac:dyDescent="0.25">
      <c r="A109" s="1">
        <v>44165</v>
      </c>
      <c r="B109" s="14">
        <v>225</v>
      </c>
      <c r="C109" s="14">
        <f t="shared" si="2"/>
        <v>4493</v>
      </c>
      <c r="D109" s="14">
        <v>5503</v>
      </c>
      <c r="E109" s="14">
        <v>231</v>
      </c>
      <c r="F109" s="14">
        <v>37559</v>
      </c>
      <c r="G109" s="14">
        <f t="shared" si="3"/>
        <v>2912389</v>
      </c>
    </row>
    <row r="110" spans="1:12" x14ac:dyDescent="0.25">
      <c r="A110" s="1">
        <v>44166</v>
      </c>
      <c r="B110" s="14">
        <v>159</v>
      </c>
      <c r="C110" s="14">
        <f t="shared" si="2"/>
        <v>4652</v>
      </c>
      <c r="D110" s="14">
        <v>5866</v>
      </c>
      <c r="E110" s="14">
        <v>166</v>
      </c>
      <c r="F110" s="14">
        <v>29896</v>
      </c>
      <c r="G110" s="14">
        <f t="shared" si="3"/>
        <v>2942285</v>
      </c>
    </row>
    <row r="111" spans="1:12" x14ac:dyDescent="0.25">
      <c r="A111" s="1">
        <v>44167</v>
      </c>
      <c r="B111" s="14">
        <v>109</v>
      </c>
      <c r="C111" s="14">
        <f t="shared" si="2"/>
        <v>4761</v>
      </c>
      <c r="D111" s="14">
        <v>6089</v>
      </c>
      <c r="E111" s="14">
        <v>112</v>
      </c>
      <c r="F111" s="14">
        <v>23485</v>
      </c>
      <c r="G111" s="14">
        <f t="shared" si="3"/>
        <v>2965770</v>
      </c>
      <c r="H111">
        <v>2911124</v>
      </c>
      <c r="I111">
        <v>4685</v>
      </c>
      <c r="J111">
        <v>4463</v>
      </c>
      <c r="K111">
        <v>481</v>
      </c>
      <c r="L111">
        <v>116609</v>
      </c>
    </row>
    <row r="112" spans="1:12" x14ac:dyDescent="0.25">
      <c r="A112" s="1">
        <v>44168</v>
      </c>
      <c r="B112" s="14">
        <v>109</v>
      </c>
      <c r="C112" s="14">
        <f t="shared" si="2"/>
        <v>4870</v>
      </c>
      <c r="D112" s="14">
        <v>5815</v>
      </c>
      <c r="E112" s="14">
        <v>115</v>
      </c>
      <c r="F112" s="14">
        <v>27343</v>
      </c>
      <c r="G112" s="14">
        <f t="shared" si="3"/>
        <v>2993113</v>
      </c>
    </row>
    <row r="113" spans="1:12" x14ac:dyDescent="0.25">
      <c r="A113" s="1">
        <v>44169</v>
      </c>
      <c r="B113" s="14">
        <v>85</v>
      </c>
      <c r="C113" s="14">
        <f t="shared" si="2"/>
        <v>4955</v>
      </c>
      <c r="D113" s="14">
        <v>5304</v>
      </c>
      <c r="E113" s="14">
        <v>93</v>
      </c>
      <c r="F113" s="14">
        <v>22005</v>
      </c>
      <c r="G113" s="14">
        <f t="shared" si="3"/>
        <v>3015118</v>
      </c>
    </row>
    <row r="114" spans="1:12" x14ac:dyDescent="0.25">
      <c r="A114" s="1">
        <v>44170</v>
      </c>
      <c r="B114" s="14">
        <v>31</v>
      </c>
      <c r="C114" s="14">
        <f t="shared" si="2"/>
        <v>4986</v>
      </c>
      <c r="D114" s="14">
        <v>2186</v>
      </c>
      <c r="E114" s="14">
        <v>32</v>
      </c>
      <c r="F114" s="14">
        <v>6886</v>
      </c>
      <c r="G114" s="14">
        <f t="shared" si="3"/>
        <v>3022004</v>
      </c>
    </row>
    <row r="115" spans="1:12" x14ac:dyDescent="0.25">
      <c r="A115" s="1">
        <v>44171</v>
      </c>
      <c r="B115" s="14">
        <v>22</v>
      </c>
      <c r="C115" s="14">
        <f t="shared" si="2"/>
        <v>5008</v>
      </c>
      <c r="D115" s="14">
        <v>2099</v>
      </c>
      <c r="E115" s="14">
        <v>22</v>
      </c>
      <c r="F115" s="14">
        <v>8340</v>
      </c>
      <c r="G115" s="14">
        <f t="shared" si="3"/>
        <v>3030344</v>
      </c>
    </row>
    <row r="116" spans="1:12" x14ac:dyDescent="0.25">
      <c r="A116" s="1">
        <v>44172</v>
      </c>
      <c r="B116" s="14">
        <v>164</v>
      </c>
      <c r="C116" s="14">
        <f t="shared" si="2"/>
        <v>5172</v>
      </c>
      <c r="D116" s="14">
        <v>6212</v>
      </c>
      <c r="E116" s="14">
        <v>171</v>
      </c>
      <c r="F116" s="14">
        <v>35299</v>
      </c>
      <c r="G116" s="14">
        <f t="shared" si="3"/>
        <v>3065643</v>
      </c>
    </row>
    <row r="117" spans="1:12" x14ac:dyDescent="0.25">
      <c r="A117" s="1">
        <v>44173</v>
      </c>
      <c r="B117" s="14">
        <v>135</v>
      </c>
      <c r="C117" s="14">
        <f t="shared" si="2"/>
        <v>5307</v>
      </c>
      <c r="D117" s="14">
        <v>5401</v>
      </c>
      <c r="E117" s="14">
        <v>142</v>
      </c>
      <c r="F117" s="14">
        <v>27844</v>
      </c>
      <c r="G117" s="14">
        <f t="shared" si="3"/>
        <v>3093487</v>
      </c>
      <c r="H117">
        <v>3062140</v>
      </c>
      <c r="I117">
        <v>5376</v>
      </c>
      <c r="J117">
        <v>5119</v>
      </c>
      <c r="K117">
        <v>656</v>
      </c>
      <c r="L117">
        <v>151016</v>
      </c>
    </row>
    <row r="118" spans="1:12" x14ac:dyDescent="0.25">
      <c r="A118" s="1">
        <v>44174</v>
      </c>
      <c r="B118" s="14">
        <v>110</v>
      </c>
      <c r="C118" s="14">
        <f t="shared" si="2"/>
        <v>5417</v>
      </c>
      <c r="D118" s="14">
        <v>5421</v>
      </c>
      <c r="E118" s="14">
        <v>113</v>
      </c>
      <c r="F118" s="14">
        <v>22866</v>
      </c>
      <c r="G118" s="14">
        <f t="shared" si="3"/>
        <v>3116353</v>
      </c>
    </row>
    <row r="119" spans="1:12" x14ac:dyDescent="0.25">
      <c r="A119" s="1">
        <v>44175</v>
      </c>
      <c r="B119" s="14">
        <v>109</v>
      </c>
      <c r="C119" s="14">
        <f t="shared" si="2"/>
        <v>5526</v>
      </c>
      <c r="D119" s="14">
        <v>5462</v>
      </c>
      <c r="E119" s="14">
        <v>114</v>
      </c>
      <c r="F119" s="14">
        <v>26092</v>
      </c>
      <c r="G119" s="14">
        <f t="shared" si="3"/>
        <v>3142445</v>
      </c>
    </row>
    <row r="120" spans="1:12" x14ac:dyDescent="0.25">
      <c r="A120" s="1">
        <v>44176</v>
      </c>
      <c r="B120" s="14">
        <v>80</v>
      </c>
      <c r="C120" s="14">
        <f t="shared" si="2"/>
        <v>5606</v>
      </c>
      <c r="D120" s="14">
        <v>4940</v>
      </c>
      <c r="E120" s="14">
        <v>88</v>
      </c>
      <c r="F120" s="14">
        <v>22324</v>
      </c>
      <c r="G120" s="14">
        <f t="shared" si="3"/>
        <v>3164769</v>
      </c>
    </row>
    <row r="121" spans="1:12" x14ac:dyDescent="0.25">
      <c r="A121" s="1">
        <v>44177</v>
      </c>
      <c r="B121" s="14">
        <v>23</v>
      </c>
      <c r="C121" s="14">
        <f t="shared" si="2"/>
        <v>5629</v>
      </c>
      <c r="D121" s="14">
        <v>2864</v>
      </c>
      <c r="E121" s="14">
        <v>25</v>
      </c>
      <c r="F121" s="14">
        <v>7199</v>
      </c>
      <c r="G121" s="14">
        <f t="shared" si="3"/>
        <v>3171968</v>
      </c>
    </row>
    <row r="122" spans="1:12" x14ac:dyDescent="0.25">
      <c r="A122" s="1">
        <v>44178</v>
      </c>
      <c r="B122" s="14">
        <v>25</v>
      </c>
      <c r="C122" s="14">
        <f t="shared" si="2"/>
        <v>5654</v>
      </c>
      <c r="D122" s="14">
        <v>2202</v>
      </c>
      <c r="E122" s="14">
        <v>28</v>
      </c>
      <c r="F122" s="14">
        <v>7922</v>
      </c>
      <c r="G122" s="14">
        <f t="shared" si="3"/>
        <v>3179890</v>
      </c>
    </row>
    <row r="123" spans="1:12" x14ac:dyDescent="0.25">
      <c r="A123" s="1">
        <v>44179</v>
      </c>
      <c r="B123" s="14">
        <v>129</v>
      </c>
      <c r="C123" s="14">
        <f t="shared" si="2"/>
        <v>5783</v>
      </c>
      <c r="D123" s="14">
        <v>6271</v>
      </c>
      <c r="E123" s="14">
        <v>136</v>
      </c>
      <c r="F123" s="14">
        <v>29306</v>
      </c>
      <c r="G123" s="14">
        <f t="shared" si="3"/>
        <v>3209196</v>
      </c>
    </row>
    <row r="124" spans="1:12" x14ac:dyDescent="0.25">
      <c r="A124" s="1">
        <v>44180</v>
      </c>
      <c r="B124" s="14">
        <v>139</v>
      </c>
      <c r="C124" s="14">
        <f t="shared" si="2"/>
        <v>5922</v>
      </c>
      <c r="D124" s="14">
        <v>5995</v>
      </c>
      <c r="E124" s="14">
        <v>143</v>
      </c>
      <c r="F124" s="14">
        <v>25342</v>
      </c>
      <c r="G124" s="14">
        <f t="shared" si="3"/>
        <v>3234538</v>
      </c>
      <c r="H124">
        <v>3207335</v>
      </c>
      <c r="I124">
        <v>6062</v>
      </c>
      <c r="J124">
        <v>5773</v>
      </c>
      <c r="K124">
        <v>654</v>
      </c>
      <c r="L124">
        <v>145195</v>
      </c>
    </row>
    <row r="125" spans="1:12" x14ac:dyDescent="0.25">
      <c r="A125" s="1">
        <v>44181</v>
      </c>
      <c r="B125" s="14">
        <v>84</v>
      </c>
      <c r="C125" s="14">
        <f t="shared" si="2"/>
        <v>6006</v>
      </c>
      <c r="D125" s="14">
        <v>5650</v>
      </c>
      <c r="E125" s="14">
        <v>89</v>
      </c>
      <c r="F125" s="14">
        <v>22431</v>
      </c>
      <c r="G125" s="14">
        <f t="shared" si="3"/>
        <v>3256969</v>
      </c>
    </row>
    <row r="126" spans="1:12" x14ac:dyDescent="0.25">
      <c r="A126" s="1">
        <v>44182</v>
      </c>
      <c r="B126" s="14">
        <v>14</v>
      </c>
      <c r="C126" s="14">
        <f t="shared" si="2"/>
        <v>6020</v>
      </c>
      <c r="D126" s="14">
        <v>1575</v>
      </c>
      <c r="E126" s="14">
        <v>16</v>
      </c>
      <c r="F126" s="14">
        <v>10237</v>
      </c>
      <c r="G126" s="14">
        <f t="shared" si="3"/>
        <v>3267206</v>
      </c>
    </row>
    <row r="127" spans="1:12" x14ac:dyDescent="0.25">
      <c r="A127" s="1">
        <v>44183</v>
      </c>
      <c r="B127" s="14">
        <v>94</v>
      </c>
      <c r="C127" s="14">
        <f t="shared" si="2"/>
        <v>6114</v>
      </c>
      <c r="D127" s="14">
        <v>5690</v>
      </c>
      <c r="E127" s="14">
        <v>97</v>
      </c>
      <c r="F127" s="14">
        <v>22253</v>
      </c>
      <c r="G127" s="14">
        <f t="shared" si="3"/>
        <v>3289459</v>
      </c>
    </row>
    <row r="128" spans="1:12" x14ac:dyDescent="0.25">
      <c r="A128" s="1">
        <v>44184</v>
      </c>
      <c r="B128" s="14">
        <v>26</v>
      </c>
      <c r="C128" s="14">
        <f t="shared" si="2"/>
        <v>6140</v>
      </c>
      <c r="D128" s="14">
        <v>3650</v>
      </c>
      <c r="E128" s="14">
        <v>32</v>
      </c>
      <c r="F128" s="14">
        <v>5881</v>
      </c>
      <c r="G128" s="14">
        <f t="shared" si="3"/>
        <v>3295340</v>
      </c>
    </row>
    <row r="129" spans="1:12" x14ac:dyDescent="0.25">
      <c r="A129" s="1">
        <v>44185</v>
      </c>
      <c r="B129" s="14">
        <v>22</v>
      </c>
      <c r="C129" s="14">
        <f t="shared" si="2"/>
        <v>6162</v>
      </c>
      <c r="D129" s="14">
        <v>2332</v>
      </c>
      <c r="E129" s="14">
        <v>25</v>
      </c>
      <c r="F129" s="14">
        <v>3866</v>
      </c>
      <c r="G129" s="14">
        <f t="shared" si="3"/>
        <v>3299206</v>
      </c>
    </row>
    <row r="130" spans="1:12" x14ac:dyDescent="0.25">
      <c r="A130" s="1">
        <v>44186</v>
      </c>
      <c r="B130" s="14">
        <v>120</v>
      </c>
      <c r="C130" s="14">
        <f t="shared" si="2"/>
        <v>6282</v>
      </c>
      <c r="D130" s="14">
        <v>6478</v>
      </c>
      <c r="E130" s="14">
        <v>127</v>
      </c>
      <c r="F130" s="14">
        <v>22854</v>
      </c>
      <c r="G130" s="14">
        <f t="shared" si="3"/>
        <v>3322060</v>
      </c>
    </row>
    <row r="131" spans="1:12" x14ac:dyDescent="0.25">
      <c r="A131" s="1">
        <v>44187</v>
      </c>
      <c r="B131" s="14">
        <v>66</v>
      </c>
      <c r="C131" s="14">
        <f t="shared" si="2"/>
        <v>6348</v>
      </c>
      <c r="D131" s="14">
        <v>5942</v>
      </c>
      <c r="E131" s="14">
        <v>72</v>
      </c>
      <c r="F131" s="14">
        <v>16439</v>
      </c>
      <c r="G131" s="14">
        <f t="shared" si="3"/>
        <v>3338499</v>
      </c>
      <c r="H131">
        <v>3318643</v>
      </c>
      <c r="I131">
        <v>6558</v>
      </c>
      <c r="J131">
        <v>6238</v>
      </c>
      <c r="K131">
        <v>465</v>
      </c>
      <c r="L131">
        <v>111308</v>
      </c>
    </row>
    <row r="132" spans="1:12" x14ac:dyDescent="0.25">
      <c r="A132" s="1">
        <v>44188</v>
      </c>
      <c r="B132" s="14">
        <v>45</v>
      </c>
      <c r="C132" s="14">
        <f t="shared" ref="C132:C195" si="4">(B132+C131)</f>
        <v>6393</v>
      </c>
      <c r="D132" s="14">
        <v>4467</v>
      </c>
      <c r="E132" s="14">
        <v>50</v>
      </c>
      <c r="F132" s="14">
        <v>10176</v>
      </c>
      <c r="G132" s="14">
        <f t="shared" si="3"/>
        <v>3348675</v>
      </c>
    </row>
    <row r="133" spans="1:12" x14ac:dyDescent="0.25">
      <c r="A133" s="1">
        <v>44189</v>
      </c>
      <c r="B133" s="14">
        <v>11</v>
      </c>
      <c r="C133" s="14">
        <f t="shared" si="4"/>
        <v>6404</v>
      </c>
      <c r="D133" s="14">
        <v>2647</v>
      </c>
      <c r="E133" s="14">
        <v>13</v>
      </c>
      <c r="F133" s="14">
        <v>1913</v>
      </c>
      <c r="G133" s="14">
        <f t="shared" ref="G133:H166" si="5">(G132+F133)</f>
        <v>3350588</v>
      </c>
    </row>
    <row r="134" spans="1:12" x14ac:dyDescent="0.25">
      <c r="A134" s="1">
        <v>44190</v>
      </c>
      <c r="B134" s="14">
        <v>6</v>
      </c>
      <c r="C134" s="14">
        <f t="shared" si="4"/>
        <v>6410</v>
      </c>
      <c r="D134" s="14">
        <v>476</v>
      </c>
      <c r="E134" s="14">
        <v>6</v>
      </c>
      <c r="F134" s="14">
        <v>355</v>
      </c>
      <c r="G134" s="14">
        <f t="shared" si="5"/>
        <v>3350943</v>
      </c>
    </row>
    <row r="135" spans="1:12" x14ac:dyDescent="0.25">
      <c r="A135" s="1">
        <v>44191</v>
      </c>
      <c r="B135" s="14">
        <v>19</v>
      </c>
      <c r="C135" s="14">
        <f t="shared" si="4"/>
        <v>6429</v>
      </c>
      <c r="D135" s="14">
        <v>4190</v>
      </c>
      <c r="E135" s="14">
        <v>22</v>
      </c>
      <c r="F135" s="14">
        <v>2565</v>
      </c>
      <c r="G135" s="14">
        <f t="shared" si="5"/>
        <v>3353508</v>
      </c>
    </row>
    <row r="136" spans="1:12" x14ac:dyDescent="0.25">
      <c r="A136" s="1">
        <v>44192</v>
      </c>
      <c r="B136" s="14">
        <v>10</v>
      </c>
      <c r="C136" s="14">
        <f t="shared" si="4"/>
        <v>6439</v>
      </c>
      <c r="D136" s="14">
        <v>2667</v>
      </c>
      <c r="E136" s="14">
        <v>10</v>
      </c>
      <c r="F136" s="14">
        <v>2490</v>
      </c>
      <c r="G136" s="14">
        <f t="shared" si="5"/>
        <v>3355998</v>
      </c>
    </row>
    <row r="137" spans="1:12" x14ac:dyDescent="0.25">
      <c r="A137" s="1">
        <v>44193</v>
      </c>
      <c r="B137" s="14">
        <v>93</v>
      </c>
      <c r="C137" s="14">
        <f t="shared" si="4"/>
        <v>6532</v>
      </c>
      <c r="D137" s="14">
        <v>8390</v>
      </c>
      <c r="E137" s="14">
        <v>96</v>
      </c>
      <c r="F137" s="14">
        <v>10990</v>
      </c>
      <c r="G137" s="14">
        <f t="shared" si="5"/>
        <v>3366988</v>
      </c>
    </row>
    <row r="138" spans="1:12" x14ac:dyDescent="0.25">
      <c r="A138" s="1">
        <v>44194</v>
      </c>
      <c r="B138" s="14">
        <v>48</v>
      </c>
      <c r="C138" s="14">
        <f t="shared" si="4"/>
        <v>6580</v>
      </c>
      <c r="D138" s="14">
        <v>7180</v>
      </c>
      <c r="E138" s="14">
        <v>50</v>
      </c>
      <c r="F138" s="14">
        <v>6707</v>
      </c>
      <c r="G138" s="14">
        <f t="shared" si="5"/>
        <v>3373695</v>
      </c>
      <c r="H138">
        <v>3365672</v>
      </c>
      <c r="I138">
        <v>6843</v>
      </c>
      <c r="J138">
        <v>6504</v>
      </c>
      <c r="K138">
        <v>266</v>
      </c>
      <c r="L138">
        <v>47029</v>
      </c>
    </row>
    <row r="139" spans="1:12" x14ac:dyDescent="0.25">
      <c r="A139" s="1">
        <v>44195</v>
      </c>
      <c r="B139" s="14">
        <v>64</v>
      </c>
      <c r="C139" s="14">
        <f t="shared" si="4"/>
        <v>6644</v>
      </c>
      <c r="D139" s="14">
        <v>5715</v>
      </c>
      <c r="E139" s="14">
        <v>67</v>
      </c>
      <c r="F139" s="14">
        <v>7438</v>
      </c>
      <c r="G139" s="14">
        <f t="shared" si="5"/>
        <v>3381133</v>
      </c>
    </row>
    <row r="140" spans="1:12" x14ac:dyDescent="0.25">
      <c r="A140" s="1">
        <v>44196</v>
      </c>
      <c r="B140" s="14">
        <v>19</v>
      </c>
      <c r="C140" s="14">
        <f t="shared" si="4"/>
        <v>6663</v>
      </c>
      <c r="D140" s="14">
        <v>4169</v>
      </c>
      <c r="E140" s="14">
        <v>19</v>
      </c>
      <c r="F140" s="14">
        <v>1488</v>
      </c>
      <c r="G140" s="14">
        <f t="shared" si="5"/>
        <v>3382621</v>
      </c>
    </row>
    <row r="141" spans="1:12" x14ac:dyDescent="0.25">
      <c r="A141" s="1">
        <v>44197</v>
      </c>
      <c r="B141" s="14">
        <v>5</v>
      </c>
      <c r="C141" s="14">
        <f t="shared" si="4"/>
        <v>6668</v>
      </c>
      <c r="D141" s="14">
        <v>1352</v>
      </c>
      <c r="E141" s="14">
        <v>6</v>
      </c>
      <c r="F141" s="14">
        <v>866</v>
      </c>
      <c r="G141" s="14">
        <f t="shared" si="5"/>
        <v>3383487</v>
      </c>
    </row>
    <row r="142" spans="1:12" x14ac:dyDescent="0.25">
      <c r="A142" s="1">
        <v>44198</v>
      </c>
      <c r="B142" s="14">
        <v>72</v>
      </c>
      <c r="C142" s="14">
        <f t="shared" si="4"/>
        <v>6740</v>
      </c>
      <c r="D142" s="14">
        <v>4683</v>
      </c>
      <c r="E142" s="14">
        <v>72</v>
      </c>
      <c r="F142" s="14">
        <v>7788</v>
      </c>
      <c r="G142" s="14">
        <f t="shared" si="5"/>
        <v>3391275</v>
      </c>
    </row>
    <row r="143" spans="1:12" x14ac:dyDescent="0.25">
      <c r="A143" s="1">
        <v>44199</v>
      </c>
      <c r="B143" s="14">
        <v>37</v>
      </c>
      <c r="C143" s="14">
        <f t="shared" si="4"/>
        <v>6777</v>
      </c>
      <c r="D143" s="14">
        <v>2985</v>
      </c>
      <c r="E143" s="14">
        <v>37</v>
      </c>
      <c r="F143" s="14">
        <v>4065</v>
      </c>
      <c r="G143" s="14">
        <f t="shared" si="5"/>
        <v>3395340</v>
      </c>
    </row>
    <row r="144" spans="1:12" x14ac:dyDescent="0.25">
      <c r="A144" s="1">
        <v>44200</v>
      </c>
      <c r="B144" s="14">
        <v>205</v>
      </c>
      <c r="C144" s="14">
        <f t="shared" si="4"/>
        <v>6982</v>
      </c>
      <c r="D144" s="14">
        <v>9047</v>
      </c>
      <c r="E144" s="14">
        <v>214</v>
      </c>
      <c r="F144" s="14">
        <v>25112</v>
      </c>
      <c r="G144" s="14">
        <f t="shared" si="5"/>
        <v>3420452</v>
      </c>
    </row>
    <row r="145" spans="1:12" x14ac:dyDescent="0.25">
      <c r="A145" s="1">
        <v>44201</v>
      </c>
      <c r="B145" s="14">
        <v>115</v>
      </c>
      <c r="C145" s="14">
        <f t="shared" si="4"/>
        <v>7097</v>
      </c>
      <c r="D145" s="14">
        <v>7713</v>
      </c>
      <c r="E145" s="14">
        <v>119</v>
      </c>
      <c r="F145" s="14">
        <v>15181</v>
      </c>
      <c r="G145" s="14">
        <f t="shared" si="5"/>
        <v>3435633</v>
      </c>
      <c r="H145">
        <v>3415534</v>
      </c>
      <c r="I145">
        <v>7248</v>
      </c>
      <c r="J145">
        <v>6896</v>
      </c>
      <c r="K145">
        <v>392</v>
      </c>
      <c r="L145">
        <v>49862</v>
      </c>
    </row>
    <row r="146" spans="1:12" x14ac:dyDescent="0.25">
      <c r="A146" s="1">
        <v>44202</v>
      </c>
      <c r="B146" s="14">
        <v>99</v>
      </c>
      <c r="C146" s="14">
        <f t="shared" si="4"/>
        <v>7196</v>
      </c>
      <c r="D146" s="14">
        <v>7055</v>
      </c>
      <c r="E146" s="14">
        <v>101</v>
      </c>
      <c r="F146" s="14">
        <v>11959</v>
      </c>
      <c r="G146" s="14">
        <f t="shared" si="5"/>
        <v>3447592</v>
      </c>
    </row>
    <row r="147" spans="1:12" x14ac:dyDescent="0.25">
      <c r="A147" s="1">
        <v>44203</v>
      </c>
      <c r="B147" s="14">
        <v>70</v>
      </c>
      <c r="C147" s="14">
        <f t="shared" si="4"/>
        <v>7266</v>
      </c>
      <c r="D147" s="14">
        <v>6452</v>
      </c>
      <c r="E147" s="14">
        <v>71</v>
      </c>
      <c r="F147" s="14">
        <v>13752</v>
      </c>
      <c r="G147" s="14">
        <f t="shared" si="5"/>
        <v>3461344</v>
      </c>
    </row>
    <row r="148" spans="1:12" x14ac:dyDescent="0.25">
      <c r="A148" s="1">
        <v>44204</v>
      </c>
      <c r="B148" s="14">
        <v>69</v>
      </c>
      <c r="C148" s="14">
        <f t="shared" si="4"/>
        <v>7335</v>
      </c>
      <c r="D148" s="14">
        <v>5740</v>
      </c>
      <c r="E148" s="14">
        <v>72</v>
      </c>
      <c r="F148" s="14">
        <v>12971</v>
      </c>
      <c r="G148" s="14">
        <f t="shared" si="5"/>
        <v>3474315</v>
      </c>
    </row>
    <row r="149" spans="1:12" x14ac:dyDescent="0.25">
      <c r="A149" s="1">
        <v>44205</v>
      </c>
      <c r="B149" s="14">
        <v>20</v>
      </c>
      <c r="C149" s="14">
        <f t="shared" si="4"/>
        <v>7355</v>
      </c>
      <c r="D149" s="14">
        <v>3595</v>
      </c>
      <c r="E149" s="14">
        <v>21</v>
      </c>
      <c r="F149" s="14">
        <v>4679</v>
      </c>
      <c r="G149" s="14">
        <f t="shared" si="5"/>
        <v>3478994</v>
      </c>
    </row>
    <row r="150" spans="1:12" x14ac:dyDescent="0.25">
      <c r="A150" s="1">
        <v>44206</v>
      </c>
      <c r="B150" s="14">
        <v>30</v>
      </c>
      <c r="C150" s="14">
        <f t="shared" si="4"/>
        <v>7385</v>
      </c>
      <c r="D150" s="14">
        <v>2376</v>
      </c>
      <c r="E150" s="14">
        <v>32</v>
      </c>
      <c r="F150" s="14">
        <v>4590</v>
      </c>
      <c r="G150" s="14">
        <f t="shared" si="5"/>
        <v>3483584</v>
      </c>
    </row>
    <row r="151" spans="1:12" x14ac:dyDescent="0.25">
      <c r="A151" s="1">
        <v>44207</v>
      </c>
      <c r="B151" s="14">
        <v>133</v>
      </c>
      <c r="C151" s="14">
        <f t="shared" si="4"/>
        <v>7518</v>
      </c>
      <c r="D151" s="14">
        <v>6469</v>
      </c>
      <c r="E151" s="14">
        <v>138</v>
      </c>
      <c r="F151" s="14">
        <v>25627</v>
      </c>
      <c r="G151" s="14">
        <f t="shared" si="5"/>
        <v>3509211</v>
      </c>
    </row>
    <row r="152" spans="1:12" x14ac:dyDescent="0.25">
      <c r="A152" s="1">
        <v>44208</v>
      </c>
      <c r="B152" s="14">
        <v>102</v>
      </c>
      <c r="C152" s="14">
        <f t="shared" si="4"/>
        <v>7620</v>
      </c>
      <c r="D152" s="14">
        <v>5537</v>
      </c>
      <c r="E152" s="14">
        <v>105</v>
      </c>
      <c r="F152" s="14">
        <v>18765</v>
      </c>
      <c r="G152" s="14">
        <f t="shared" si="5"/>
        <v>3527976</v>
      </c>
      <c r="H152">
        <v>3502804</v>
      </c>
      <c r="I152">
        <v>7800</v>
      </c>
      <c r="J152">
        <v>7429</v>
      </c>
      <c r="K152">
        <v>533</v>
      </c>
      <c r="L152">
        <v>87270</v>
      </c>
    </row>
    <row r="153" spans="1:12" x14ac:dyDescent="0.25">
      <c r="A153" s="1">
        <v>44209</v>
      </c>
      <c r="B153" s="14">
        <v>86</v>
      </c>
      <c r="C153" s="14">
        <f t="shared" si="4"/>
        <v>7706</v>
      </c>
      <c r="D153" s="14">
        <v>4888</v>
      </c>
      <c r="E153" s="14">
        <v>91</v>
      </c>
      <c r="F153" s="14">
        <v>15482</v>
      </c>
      <c r="G153" s="14">
        <f t="shared" si="5"/>
        <v>3543458</v>
      </c>
    </row>
    <row r="154" spans="1:12" x14ac:dyDescent="0.25">
      <c r="A154" s="1">
        <v>44210</v>
      </c>
      <c r="B154" s="14">
        <v>64</v>
      </c>
      <c r="C154" s="14">
        <f t="shared" si="4"/>
        <v>7770</v>
      </c>
      <c r="D154" s="14">
        <v>4998</v>
      </c>
      <c r="E154" s="14">
        <v>68</v>
      </c>
      <c r="F154" s="14">
        <v>19097</v>
      </c>
      <c r="G154" s="14">
        <f t="shared" si="5"/>
        <v>3562555</v>
      </c>
    </row>
    <row r="155" spans="1:12" x14ac:dyDescent="0.25">
      <c r="A155" s="1">
        <v>44211</v>
      </c>
      <c r="B155" s="14">
        <v>66</v>
      </c>
      <c r="C155" s="14">
        <f t="shared" si="4"/>
        <v>7836</v>
      </c>
      <c r="D155" s="14">
        <v>4399</v>
      </c>
      <c r="E155" s="14">
        <v>73</v>
      </c>
      <c r="F155" s="14">
        <v>20856</v>
      </c>
      <c r="G155" s="14">
        <f t="shared" si="5"/>
        <v>3583411</v>
      </c>
    </row>
    <row r="156" spans="1:12" x14ac:dyDescent="0.25">
      <c r="A156" s="1">
        <v>44212</v>
      </c>
      <c r="B156" s="14">
        <v>45</v>
      </c>
      <c r="C156" s="14">
        <f t="shared" si="4"/>
        <v>7881</v>
      </c>
      <c r="D156" s="14">
        <v>2669</v>
      </c>
      <c r="E156" s="14">
        <v>48</v>
      </c>
      <c r="F156" s="14">
        <v>8902</v>
      </c>
      <c r="G156" s="14">
        <f t="shared" si="5"/>
        <v>3592313</v>
      </c>
    </row>
    <row r="157" spans="1:12" x14ac:dyDescent="0.25">
      <c r="A157" s="1">
        <v>44213</v>
      </c>
      <c r="B157" s="14">
        <v>47</v>
      </c>
      <c r="C157" s="14">
        <f t="shared" si="4"/>
        <v>7928</v>
      </c>
      <c r="D157" s="14">
        <v>1989</v>
      </c>
      <c r="E157" s="14">
        <v>49</v>
      </c>
      <c r="F157" s="14">
        <v>9169</v>
      </c>
      <c r="G157" s="14">
        <f t="shared" si="5"/>
        <v>3601482</v>
      </c>
    </row>
    <row r="158" spans="1:12" x14ac:dyDescent="0.25">
      <c r="A158" s="1">
        <v>44214</v>
      </c>
      <c r="B158" s="14">
        <v>110</v>
      </c>
      <c r="C158" s="14">
        <f t="shared" si="4"/>
        <v>8038</v>
      </c>
      <c r="D158" s="14">
        <v>4320</v>
      </c>
      <c r="E158" s="14">
        <v>112</v>
      </c>
      <c r="F158" s="14">
        <v>20590</v>
      </c>
      <c r="G158" s="14">
        <f t="shared" si="5"/>
        <v>3622072</v>
      </c>
    </row>
    <row r="159" spans="1:12" x14ac:dyDescent="0.25">
      <c r="A159" s="1">
        <v>44215</v>
      </c>
      <c r="B159" s="14">
        <v>167</v>
      </c>
      <c r="C159" s="14">
        <f t="shared" si="4"/>
        <v>8205</v>
      </c>
      <c r="D159" s="14">
        <v>5382</v>
      </c>
      <c r="E159" s="14">
        <v>175</v>
      </c>
      <c r="F159" s="14">
        <v>37634</v>
      </c>
      <c r="G159" s="14">
        <f t="shared" si="5"/>
        <v>3659706</v>
      </c>
      <c r="H159" s="14">
        <v>3612949</v>
      </c>
      <c r="I159" s="14">
        <v>8336</v>
      </c>
      <c r="J159">
        <v>7942</v>
      </c>
      <c r="K159">
        <v>513</v>
      </c>
      <c r="L159">
        <v>110145</v>
      </c>
    </row>
    <row r="160" spans="1:12" x14ac:dyDescent="0.25">
      <c r="A160" s="1">
        <v>44216</v>
      </c>
      <c r="B160" s="14">
        <v>114</v>
      </c>
      <c r="C160" s="14">
        <f t="shared" si="4"/>
        <v>8319</v>
      </c>
      <c r="D160" s="14">
        <v>4434</v>
      </c>
      <c r="E160" s="14">
        <v>115</v>
      </c>
      <c r="F160" s="14">
        <v>24089</v>
      </c>
      <c r="G160" s="14">
        <f t="shared" si="5"/>
        <v>3683795</v>
      </c>
    </row>
    <row r="161" spans="1:12" x14ac:dyDescent="0.25">
      <c r="A161" s="1">
        <v>44217</v>
      </c>
      <c r="B161" s="14">
        <v>136</v>
      </c>
      <c r="C161" s="14">
        <f t="shared" si="4"/>
        <v>8455</v>
      </c>
      <c r="D161" s="14">
        <v>4342</v>
      </c>
      <c r="E161" s="14">
        <v>144</v>
      </c>
      <c r="F161" s="14">
        <v>30743</v>
      </c>
      <c r="G161" s="14">
        <f t="shared" si="5"/>
        <v>3714538</v>
      </c>
    </row>
    <row r="162" spans="1:12" x14ac:dyDescent="0.25">
      <c r="A162" s="1">
        <v>44218</v>
      </c>
      <c r="B162" s="14">
        <v>115</v>
      </c>
      <c r="C162" s="14">
        <f t="shared" si="4"/>
        <v>8570</v>
      </c>
      <c r="D162" s="14">
        <v>3949</v>
      </c>
      <c r="E162" s="14">
        <v>124</v>
      </c>
      <c r="F162" s="14">
        <v>31162</v>
      </c>
      <c r="G162" s="14">
        <f t="shared" si="5"/>
        <v>3745700</v>
      </c>
    </row>
    <row r="163" spans="1:12" x14ac:dyDescent="0.25">
      <c r="A163" s="1">
        <v>44219</v>
      </c>
      <c r="B163" s="14">
        <v>40</v>
      </c>
      <c r="C163" s="14">
        <f t="shared" si="4"/>
        <v>8610</v>
      </c>
      <c r="D163" s="14">
        <v>2438</v>
      </c>
      <c r="E163" s="14">
        <v>42</v>
      </c>
      <c r="F163" s="14">
        <v>14819</v>
      </c>
      <c r="G163" s="14">
        <f t="shared" si="5"/>
        <v>3760519</v>
      </c>
    </row>
    <row r="164" spans="1:12" x14ac:dyDescent="0.25">
      <c r="A164" s="1">
        <v>44220</v>
      </c>
      <c r="B164" s="14">
        <v>81</v>
      </c>
      <c r="C164" s="14">
        <f t="shared" si="4"/>
        <v>8691</v>
      </c>
      <c r="D164" s="14">
        <v>1588</v>
      </c>
      <c r="E164" s="14">
        <v>87</v>
      </c>
      <c r="F164" s="14">
        <v>18138</v>
      </c>
      <c r="G164" s="14">
        <f t="shared" si="5"/>
        <v>3778657</v>
      </c>
    </row>
    <row r="165" spans="1:12" x14ac:dyDescent="0.25">
      <c r="A165" s="1">
        <v>44221</v>
      </c>
      <c r="B165" s="14">
        <v>166</v>
      </c>
      <c r="C165" s="14">
        <f t="shared" si="4"/>
        <v>8857</v>
      </c>
      <c r="D165" s="14">
        <v>4349</v>
      </c>
      <c r="E165" s="14">
        <v>169</v>
      </c>
      <c r="F165" s="14">
        <v>41042</v>
      </c>
      <c r="G165" s="14">
        <f t="shared" si="5"/>
        <v>3819699</v>
      </c>
      <c r="H165" s="14">
        <f t="shared" si="5"/>
        <v>3819699</v>
      </c>
      <c r="I165">
        <v>9132</v>
      </c>
      <c r="J165">
        <v>8709</v>
      </c>
      <c r="K165">
        <v>767</v>
      </c>
      <c r="L165">
        <v>180047</v>
      </c>
    </row>
    <row r="166" spans="1:12" x14ac:dyDescent="0.25">
      <c r="A166" s="1">
        <v>44222</v>
      </c>
      <c r="B166" s="14">
        <v>165</v>
      </c>
      <c r="C166" s="14">
        <f t="shared" si="4"/>
        <v>9022</v>
      </c>
      <c r="D166" s="14">
        <v>3767</v>
      </c>
      <c r="E166" s="14">
        <v>170</v>
      </c>
      <c r="F166" s="14">
        <v>44953</v>
      </c>
      <c r="G166" s="14">
        <f t="shared" si="5"/>
        <v>3864652</v>
      </c>
    </row>
    <row r="167" spans="1:12" x14ac:dyDescent="0.25">
      <c r="A167" s="1">
        <v>44223</v>
      </c>
      <c r="B167" s="14">
        <v>141</v>
      </c>
      <c r="C167" s="14">
        <f t="shared" si="4"/>
        <v>9163</v>
      </c>
      <c r="D167" s="14">
        <v>3090</v>
      </c>
      <c r="E167" s="14">
        <v>145</v>
      </c>
      <c r="F167" s="14">
        <v>34148</v>
      </c>
      <c r="G167" s="14">
        <f t="shared" ref="G167:H182" si="6">(G166+F167)</f>
        <v>3898800</v>
      </c>
    </row>
    <row r="168" spans="1:12" x14ac:dyDescent="0.25">
      <c r="A168" s="1">
        <v>44224</v>
      </c>
      <c r="B168" s="14">
        <v>129</v>
      </c>
      <c r="C168" s="14">
        <f t="shared" si="4"/>
        <v>9292</v>
      </c>
      <c r="D168" s="14">
        <v>3102</v>
      </c>
      <c r="E168" s="14">
        <v>143</v>
      </c>
      <c r="F168" s="14">
        <v>40234</v>
      </c>
      <c r="G168" s="14">
        <f t="shared" si="6"/>
        <v>3939034</v>
      </c>
    </row>
    <row r="169" spans="1:12" x14ac:dyDescent="0.25">
      <c r="A169" s="1">
        <v>44225</v>
      </c>
      <c r="B169" s="14">
        <v>97</v>
      </c>
      <c r="C169" s="14">
        <f t="shared" si="4"/>
        <v>9389</v>
      </c>
      <c r="D169" s="14">
        <v>2649</v>
      </c>
      <c r="E169" s="14">
        <v>102</v>
      </c>
      <c r="F169" s="14">
        <v>40370</v>
      </c>
      <c r="G169" s="14">
        <f t="shared" si="6"/>
        <v>3979404</v>
      </c>
    </row>
    <row r="170" spans="1:12" x14ac:dyDescent="0.25">
      <c r="A170" s="1">
        <v>44226</v>
      </c>
      <c r="B170" s="14">
        <v>52</v>
      </c>
      <c r="C170" s="14">
        <f t="shared" si="4"/>
        <v>9441</v>
      </c>
      <c r="D170" s="14">
        <v>1694</v>
      </c>
      <c r="E170" s="14">
        <v>55</v>
      </c>
      <c r="F170" s="14">
        <v>15830</v>
      </c>
      <c r="G170" s="14">
        <f t="shared" si="6"/>
        <v>3995234</v>
      </c>
    </row>
    <row r="171" spans="1:12" x14ac:dyDescent="0.25">
      <c r="A171" s="1">
        <v>44227</v>
      </c>
      <c r="B171" s="14">
        <v>55</v>
      </c>
      <c r="C171" s="14">
        <f t="shared" si="4"/>
        <v>9496</v>
      </c>
      <c r="D171" s="14">
        <v>1337</v>
      </c>
      <c r="E171" s="14">
        <v>56</v>
      </c>
      <c r="F171" s="14">
        <v>17918</v>
      </c>
      <c r="G171" s="14">
        <f t="shared" si="6"/>
        <v>4013152</v>
      </c>
    </row>
    <row r="172" spans="1:12" x14ac:dyDescent="0.25">
      <c r="A172" s="1">
        <v>44228</v>
      </c>
      <c r="B172" s="14">
        <v>149</v>
      </c>
      <c r="C172" s="14">
        <f t="shared" si="4"/>
        <v>9645</v>
      </c>
      <c r="D172" s="14">
        <v>2708</v>
      </c>
      <c r="E172" s="14">
        <v>152</v>
      </c>
      <c r="F172" s="14">
        <v>37828</v>
      </c>
      <c r="G172" s="14">
        <f t="shared" si="6"/>
        <v>4050980</v>
      </c>
    </row>
    <row r="173" spans="1:12" x14ac:dyDescent="0.25">
      <c r="A173" s="1">
        <v>44229</v>
      </c>
      <c r="B173" s="14">
        <v>163</v>
      </c>
      <c r="C173" s="14">
        <f t="shared" si="4"/>
        <v>9808</v>
      </c>
      <c r="D173" s="14">
        <v>2365</v>
      </c>
      <c r="E173" s="14">
        <v>167</v>
      </c>
      <c r="F173" s="14">
        <v>35303</v>
      </c>
      <c r="G173" s="14">
        <f t="shared" si="6"/>
        <v>4086283</v>
      </c>
      <c r="H173" s="14">
        <f t="shared" si="6"/>
        <v>4086283</v>
      </c>
      <c r="I173">
        <v>10236</v>
      </c>
      <c r="J173">
        <v>9753</v>
      </c>
      <c r="K173">
        <v>1044</v>
      </c>
      <c r="L173">
        <v>233579</v>
      </c>
    </row>
    <row r="174" spans="1:12" x14ac:dyDescent="0.25">
      <c r="A174" s="1">
        <v>44230</v>
      </c>
      <c r="B174" s="14">
        <v>215</v>
      </c>
      <c r="C174" s="14">
        <f t="shared" si="4"/>
        <v>10023</v>
      </c>
      <c r="D174" s="14">
        <v>3265</v>
      </c>
      <c r="E174" s="14">
        <v>220</v>
      </c>
      <c r="F174" s="14">
        <v>47771</v>
      </c>
      <c r="G174" s="14">
        <f t="shared" si="6"/>
        <v>4134054</v>
      </c>
    </row>
    <row r="175" spans="1:12" x14ac:dyDescent="0.25">
      <c r="A175" s="1">
        <v>44231</v>
      </c>
      <c r="B175" s="14">
        <v>200</v>
      </c>
      <c r="C175" s="14">
        <f t="shared" si="4"/>
        <v>10223</v>
      </c>
      <c r="D175" s="14">
        <v>2908</v>
      </c>
      <c r="E175" s="14">
        <v>207</v>
      </c>
      <c r="F175" s="14">
        <v>50656</v>
      </c>
      <c r="G175" s="14">
        <f t="shared" si="6"/>
        <v>4184710</v>
      </c>
    </row>
    <row r="176" spans="1:12" x14ac:dyDescent="0.25">
      <c r="A176" s="1">
        <v>44232</v>
      </c>
      <c r="B176" s="14">
        <v>136</v>
      </c>
      <c r="C176" s="14">
        <f t="shared" si="4"/>
        <v>10359</v>
      </c>
      <c r="D176" s="14">
        <v>2499</v>
      </c>
      <c r="E176" s="14">
        <v>148</v>
      </c>
      <c r="F176" s="14">
        <v>40118</v>
      </c>
      <c r="G176" s="14">
        <f t="shared" si="6"/>
        <v>4224828</v>
      </c>
    </row>
    <row r="177" spans="1:12" x14ac:dyDescent="0.25">
      <c r="A177" s="1">
        <v>44233</v>
      </c>
      <c r="B177" s="14">
        <v>37</v>
      </c>
      <c r="C177" s="14">
        <f t="shared" si="4"/>
        <v>10396</v>
      </c>
      <c r="D177" s="14">
        <v>1487</v>
      </c>
      <c r="E177" s="14">
        <v>46</v>
      </c>
      <c r="F177" s="14">
        <v>13030</v>
      </c>
      <c r="G177" s="14">
        <f t="shared" si="6"/>
        <v>4237858</v>
      </c>
    </row>
    <row r="178" spans="1:12" x14ac:dyDescent="0.25">
      <c r="A178" s="1">
        <v>44234</v>
      </c>
      <c r="B178" s="14">
        <v>33</v>
      </c>
      <c r="C178" s="14">
        <f t="shared" si="4"/>
        <v>10429</v>
      </c>
      <c r="D178" s="14">
        <v>820</v>
      </c>
      <c r="E178" s="14">
        <v>33</v>
      </c>
      <c r="F178" s="14">
        <v>12833</v>
      </c>
      <c r="G178" s="14">
        <f t="shared" si="6"/>
        <v>4250691</v>
      </c>
    </row>
    <row r="179" spans="1:12" x14ac:dyDescent="0.25">
      <c r="A179" s="1">
        <v>44235</v>
      </c>
      <c r="B179" s="14">
        <v>231</v>
      </c>
      <c r="C179" s="14">
        <f t="shared" si="4"/>
        <v>10660</v>
      </c>
      <c r="D179" s="14">
        <v>2648</v>
      </c>
      <c r="E179" s="14">
        <v>237</v>
      </c>
      <c r="F179" s="14">
        <v>56278</v>
      </c>
      <c r="G179" s="14">
        <f t="shared" si="6"/>
        <v>4306969</v>
      </c>
    </row>
    <row r="180" spans="1:12" x14ac:dyDescent="0.25">
      <c r="A180" s="1">
        <v>44236</v>
      </c>
      <c r="B180" s="14">
        <v>116</v>
      </c>
      <c r="C180" s="14">
        <f t="shared" si="4"/>
        <v>10776</v>
      </c>
      <c r="D180" s="14">
        <v>1938</v>
      </c>
      <c r="E180" s="14">
        <v>122</v>
      </c>
      <c r="F180" s="14">
        <v>41479</v>
      </c>
      <c r="G180" s="14">
        <f t="shared" si="6"/>
        <v>4348448</v>
      </c>
      <c r="H180">
        <v>4294255</v>
      </c>
      <c r="I180">
        <v>11320</v>
      </c>
      <c r="J180">
        <v>10795</v>
      </c>
      <c r="K180">
        <v>1042</v>
      </c>
      <c r="L180">
        <v>212279</v>
      </c>
    </row>
    <row r="181" spans="1:12" x14ac:dyDescent="0.25">
      <c r="A181" s="1">
        <v>44237</v>
      </c>
      <c r="B181" s="14">
        <v>125</v>
      </c>
      <c r="C181" s="14">
        <f t="shared" si="4"/>
        <v>10901</v>
      </c>
      <c r="D181" s="14">
        <v>2254</v>
      </c>
      <c r="E181" s="14">
        <v>127</v>
      </c>
      <c r="F181" s="14">
        <v>41332</v>
      </c>
      <c r="G181" s="14">
        <f t="shared" si="6"/>
        <v>4389780</v>
      </c>
    </row>
    <row r="182" spans="1:12" x14ac:dyDescent="0.25">
      <c r="A182" s="1">
        <v>44238</v>
      </c>
      <c r="B182" s="14">
        <v>122</v>
      </c>
      <c r="C182" s="14">
        <f t="shared" si="4"/>
        <v>11023</v>
      </c>
      <c r="D182" s="14">
        <v>2094</v>
      </c>
      <c r="E182" s="14">
        <v>131</v>
      </c>
      <c r="F182" s="14">
        <v>50231</v>
      </c>
      <c r="G182" s="14">
        <f t="shared" si="6"/>
        <v>4440011</v>
      </c>
    </row>
    <row r="183" spans="1:12" x14ac:dyDescent="0.25">
      <c r="A183" s="1">
        <v>44239</v>
      </c>
      <c r="B183" s="14">
        <v>100</v>
      </c>
      <c r="C183" s="14">
        <f t="shared" si="4"/>
        <v>11123</v>
      </c>
      <c r="D183" s="14">
        <v>1691</v>
      </c>
      <c r="E183" s="14">
        <v>108</v>
      </c>
      <c r="F183" s="14">
        <v>40735</v>
      </c>
      <c r="G183" s="14">
        <f t="shared" ref="G183:H202" si="7">(G182+F183)</f>
        <v>4480746</v>
      </c>
    </row>
    <row r="184" spans="1:12" x14ac:dyDescent="0.25">
      <c r="A184" s="1">
        <v>44240</v>
      </c>
      <c r="B184" s="14">
        <v>37</v>
      </c>
      <c r="C184" s="14">
        <f t="shared" si="4"/>
        <v>11160</v>
      </c>
      <c r="D184" s="14">
        <v>1110</v>
      </c>
      <c r="E184" s="14">
        <v>37</v>
      </c>
      <c r="F184" s="14">
        <v>12492</v>
      </c>
      <c r="G184" s="14">
        <f t="shared" si="7"/>
        <v>4493238</v>
      </c>
    </row>
    <row r="185" spans="1:12" x14ac:dyDescent="0.25">
      <c r="A185" s="1">
        <v>44241</v>
      </c>
      <c r="B185" s="14">
        <v>28</v>
      </c>
      <c r="C185" s="14">
        <f t="shared" si="4"/>
        <v>11188</v>
      </c>
      <c r="D185" s="14">
        <v>806</v>
      </c>
      <c r="E185" s="14">
        <v>29</v>
      </c>
      <c r="F185" s="14">
        <v>15850</v>
      </c>
      <c r="G185" s="14">
        <f t="shared" si="7"/>
        <v>4509088</v>
      </c>
    </row>
    <row r="186" spans="1:12" x14ac:dyDescent="0.25">
      <c r="A186" s="1">
        <v>44242</v>
      </c>
      <c r="B186" s="14">
        <v>130</v>
      </c>
      <c r="C186" s="14">
        <f t="shared" si="4"/>
        <v>11318</v>
      </c>
      <c r="D186" s="14">
        <v>1636</v>
      </c>
      <c r="E186" s="14">
        <v>135</v>
      </c>
      <c r="F186" s="14">
        <v>38279</v>
      </c>
      <c r="G186" s="14">
        <f t="shared" si="7"/>
        <v>4547367</v>
      </c>
    </row>
    <row r="187" spans="1:12" x14ac:dyDescent="0.25">
      <c r="A187" s="1">
        <v>44243</v>
      </c>
      <c r="B187" s="14">
        <v>162</v>
      </c>
      <c r="C187" s="14">
        <f t="shared" si="4"/>
        <v>11480</v>
      </c>
      <c r="D187" s="14">
        <v>1922</v>
      </c>
      <c r="E187" s="14">
        <v>168</v>
      </c>
      <c r="F187" s="14">
        <v>53166</v>
      </c>
      <c r="G187" s="14">
        <f t="shared" si="7"/>
        <v>4600533</v>
      </c>
      <c r="H187">
        <v>4545474</v>
      </c>
      <c r="I187">
        <v>12007</v>
      </c>
      <c r="J187">
        <v>11442</v>
      </c>
      <c r="K187">
        <v>647</v>
      </c>
      <c r="L187">
        <v>251219</v>
      </c>
    </row>
    <row r="188" spans="1:12" x14ac:dyDescent="0.25">
      <c r="A188" s="1">
        <v>44244</v>
      </c>
      <c r="B188" s="14">
        <v>113</v>
      </c>
      <c r="C188" s="14">
        <f t="shared" si="4"/>
        <v>11593</v>
      </c>
      <c r="D188" s="14">
        <v>1868</v>
      </c>
      <c r="E188" s="14">
        <v>117</v>
      </c>
      <c r="F188" s="14">
        <v>42959</v>
      </c>
      <c r="G188" s="14">
        <f t="shared" si="7"/>
        <v>4643492</v>
      </c>
    </row>
    <row r="189" spans="1:12" x14ac:dyDescent="0.25">
      <c r="A189" s="1">
        <v>44245</v>
      </c>
      <c r="B189" s="14">
        <v>93</v>
      </c>
      <c r="C189" s="14">
        <f t="shared" si="4"/>
        <v>11686</v>
      </c>
      <c r="D189" s="14">
        <v>1700</v>
      </c>
      <c r="E189" s="14">
        <v>100</v>
      </c>
      <c r="F189" s="14">
        <v>50210</v>
      </c>
      <c r="G189" s="14">
        <f t="shared" si="7"/>
        <v>4693702</v>
      </c>
    </row>
    <row r="190" spans="1:12" x14ac:dyDescent="0.25">
      <c r="A190" s="1">
        <v>44246</v>
      </c>
      <c r="B190" s="14">
        <v>75</v>
      </c>
      <c r="C190" s="14">
        <f t="shared" si="4"/>
        <v>11761</v>
      </c>
      <c r="D190" s="14">
        <v>1437</v>
      </c>
      <c r="E190" s="14">
        <v>78</v>
      </c>
      <c r="F190" s="14">
        <v>36728</v>
      </c>
      <c r="G190" s="14">
        <f t="shared" si="7"/>
        <v>4730430</v>
      </c>
    </row>
    <row r="191" spans="1:12" x14ac:dyDescent="0.25">
      <c r="A191" s="1">
        <v>44247</v>
      </c>
      <c r="B191" s="14">
        <v>26</v>
      </c>
      <c r="C191" s="14">
        <f t="shared" si="4"/>
        <v>11787</v>
      </c>
      <c r="D191" s="14">
        <v>1033</v>
      </c>
      <c r="E191" s="14">
        <v>27</v>
      </c>
      <c r="F191" s="14">
        <v>12263</v>
      </c>
      <c r="G191" s="14">
        <f t="shared" si="7"/>
        <v>4742693</v>
      </c>
    </row>
    <row r="192" spans="1:12" x14ac:dyDescent="0.25">
      <c r="A192" s="1">
        <v>44248</v>
      </c>
      <c r="B192" s="14">
        <v>37</v>
      </c>
      <c r="C192" s="14">
        <f t="shared" si="4"/>
        <v>11824</v>
      </c>
      <c r="D192" s="14">
        <v>925</v>
      </c>
      <c r="E192" s="14">
        <v>37</v>
      </c>
      <c r="F192" s="14">
        <v>16421</v>
      </c>
      <c r="G192" s="14">
        <f t="shared" si="7"/>
        <v>4759114</v>
      </c>
    </row>
    <row r="193" spans="1:12" x14ac:dyDescent="0.25">
      <c r="A193" s="1">
        <v>44249</v>
      </c>
      <c r="B193" s="14">
        <v>164</v>
      </c>
      <c r="C193" s="14">
        <f t="shared" si="4"/>
        <v>11988</v>
      </c>
      <c r="D193" s="14">
        <v>2103</v>
      </c>
      <c r="E193" s="14">
        <v>170</v>
      </c>
      <c r="F193" s="14">
        <v>58053</v>
      </c>
      <c r="G193" s="14">
        <f t="shared" si="7"/>
        <v>4817167</v>
      </c>
    </row>
    <row r="194" spans="1:12" x14ac:dyDescent="0.25">
      <c r="A194" s="1">
        <v>44250</v>
      </c>
      <c r="B194" s="14">
        <v>132</v>
      </c>
      <c r="C194" s="14">
        <f t="shared" si="4"/>
        <v>12120</v>
      </c>
      <c r="D194" s="14">
        <v>1824</v>
      </c>
      <c r="E194" s="14">
        <v>141</v>
      </c>
      <c r="F194" s="14">
        <v>50277</v>
      </c>
      <c r="G194" s="14">
        <f t="shared" si="7"/>
        <v>4867444</v>
      </c>
      <c r="H194">
        <v>4809783</v>
      </c>
      <c r="I194">
        <v>12778</v>
      </c>
      <c r="J194">
        <v>12181</v>
      </c>
      <c r="K194">
        <v>739</v>
      </c>
      <c r="L194">
        <v>264309</v>
      </c>
    </row>
    <row r="195" spans="1:12" x14ac:dyDescent="0.25">
      <c r="A195" s="1">
        <v>44251</v>
      </c>
      <c r="B195" s="14">
        <v>118</v>
      </c>
      <c r="C195" s="14">
        <f t="shared" si="4"/>
        <v>12238</v>
      </c>
      <c r="D195" s="14">
        <v>1676</v>
      </c>
      <c r="E195" s="14">
        <v>127</v>
      </c>
      <c r="F195" s="14">
        <v>39200</v>
      </c>
      <c r="G195" s="14">
        <f t="shared" si="7"/>
        <v>4906644</v>
      </c>
    </row>
    <row r="196" spans="1:12" x14ac:dyDescent="0.25">
      <c r="A196" s="1">
        <v>44252</v>
      </c>
      <c r="B196" s="14">
        <v>102</v>
      </c>
      <c r="C196" s="14">
        <f t="shared" ref="C196:C229" si="8">(B196+C195)</f>
        <v>12340</v>
      </c>
      <c r="D196" s="14">
        <v>1584</v>
      </c>
      <c r="E196" s="14">
        <v>111</v>
      </c>
      <c r="F196" s="14">
        <v>53351</v>
      </c>
      <c r="G196" s="14">
        <f t="shared" si="7"/>
        <v>4959995</v>
      </c>
    </row>
    <row r="197" spans="1:12" x14ac:dyDescent="0.25">
      <c r="A197" s="1">
        <v>44253</v>
      </c>
      <c r="B197" s="14">
        <v>79</v>
      </c>
      <c r="C197" s="14">
        <f>(B197+C196)</f>
        <v>12419</v>
      </c>
      <c r="D197" s="14">
        <v>1431</v>
      </c>
      <c r="E197" s="14">
        <v>89</v>
      </c>
      <c r="F197" s="14">
        <v>40938</v>
      </c>
      <c r="G197" s="14">
        <f t="shared" si="7"/>
        <v>5000933</v>
      </c>
    </row>
    <row r="198" spans="1:12" x14ac:dyDescent="0.25">
      <c r="A198" s="1">
        <v>44254</v>
      </c>
      <c r="B198" s="14">
        <v>43</v>
      </c>
      <c r="C198" s="14">
        <f t="shared" si="8"/>
        <v>12462</v>
      </c>
      <c r="D198" s="14">
        <v>967</v>
      </c>
      <c r="E198" s="14">
        <v>46</v>
      </c>
      <c r="F198" s="14">
        <v>9813</v>
      </c>
      <c r="G198" s="14">
        <f t="shared" si="7"/>
        <v>5010746</v>
      </c>
    </row>
    <row r="199" spans="1:12" x14ac:dyDescent="0.25">
      <c r="A199" s="1">
        <v>44255</v>
      </c>
      <c r="B199" s="14">
        <v>46</v>
      </c>
      <c r="C199" s="14">
        <f t="shared" si="8"/>
        <v>12508</v>
      </c>
      <c r="D199" s="14">
        <v>856</v>
      </c>
      <c r="E199" s="14">
        <v>46</v>
      </c>
      <c r="F199" s="14">
        <v>15959</v>
      </c>
      <c r="G199" s="14">
        <f t="shared" si="7"/>
        <v>5026705</v>
      </c>
    </row>
    <row r="200" spans="1:12" x14ac:dyDescent="0.25">
      <c r="A200" s="1">
        <v>44256</v>
      </c>
      <c r="B200" s="14">
        <v>155</v>
      </c>
      <c r="C200" s="14">
        <f t="shared" si="8"/>
        <v>12663</v>
      </c>
      <c r="D200" s="14">
        <v>1784</v>
      </c>
      <c r="E200" s="14">
        <v>163</v>
      </c>
      <c r="F200" s="14">
        <v>57753</v>
      </c>
      <c r="G200" s="14">
        <f t="shared" si="7"/>
        <v>5084458</v>
      </c>
    </row>
    <row r="201" spans="1:12" x14ac:dyDescent="0.25">
      <c r="A201" s="1">
        <v>44257</v>
      </c>
      <c r="B201" s="14">
        <v>136</v>
      </c>
      <c r="C201" s="14">
        <f t="shared" si="8"/>
        <v>12799</v>
      </c>
      <c r="D201" s="14">
        <v>1431</v>
      </c>
      <c r="E201" s="14">
        <v>146</v>
      </c>
      <c r="F201" s="14">
        <v>49092</v>
      </c>
      <c r="G201" s="14">
        <f t="shared" si="7"/>
        <v>5133550</v>
      </c>
      <c r="H201" s="14">
        <f t="shared" si="7"/>
        <v>5133550</v>
      </c>
      <c r="I201" s="14">
        <v>13290</v>
      </c>
      <c r="J201">
        <v>12660</v>
      </c>
      <c r="K201">
        <v>479</v>
      </c>
      <c r="L201">
        <v>268235</v>
      </c>
    </row>
    <row r="202" spans="1:12" x14ac:dyDescent="0.25">
      <c r="A202" s="1">
        <v>44258</v>
      </c>
      <c r="B202" s="14">
        <v>126</v>
      </c>
      <c r="C202" s="14">
        <f t="shared" si="8"/>
        <v>12925</v>
      </c>
      <c r="D202" s="14">
        <v>1567</v>
      </c>
      <c r="E202" s="14">
        <v>132</v>
      </c>
      <c r="F202" s="14">
        <v>38642</v>
      </c>
      <c r="G202" s="14">
        <f t="shared" si="7"/>
        <v>5172192</v>
      </c>
    </row>
    <row r="203" spans="1:12" x14ac:dyDescent="0.25">
      <c r="A203" s="1">
        <v>44259</v>
      </c>
      <c r="B203" s="14">
        <v>116</v>
      </c>
      <c r="C203" s="14">
        <f t="shared" si="8"/>
        <v>13041</v>
      </c>
      <c r="D203" s="14">
        <v>1528</v>
      </c>
      <c r="E203" s="14">
        <v>125</v>
      </c>
      <c r="F203" s="14">
        <v>53596</v>
      </c>
      <c r="G203" s="14">
        <f t="shared" ref="G203:H218" si="9">(G202+F203)</f>
        <v>5225788</v>
      </c>
    </row>
    <row r="204" spans="1:12" x14ac:dyDescent="0.25">
      <c r="A204" s="1">
        <v>44260</v>
      </c>
      <c r="B204" s="14">
        <v>81</v>
      </c>
      <c r="C204" s="14">
        <f t="shared" si="8"/>
        <v>13122</v>
      </c>
      <c r="D204" s="14">
        <v>1370</v>
      </c>
      <c r="E204" s="14">
        <v>91</v>
      </c>
      <c r="F204" s="14">
        <v>40347</v>
      </c>
      <c r="G204" s="14">
        <f t="shared" si="9"/>
        <v>5266135</v>
      </c>
    </row>
    <row r="205" spans="1:12" x14ac:dyDescent="0.25">
      <c r="A205" s="1">
        <v>44261</v>
      </c>
      <c r="B205" s="14">
        <v>22</v>
      </c>
      <c r="C205" s="14">
        <f t="shared" si="8"/>
        <v>13144</v>
      </c>
      <c r="D205" s="14">
        <v>865</v>
      </c>
      <c r="E205" s="14">
        <v>22</v>
      </c>
      <c r="F205" s="14">
        <v>9945</v>
      </c>
      <c r="G205" s="14">
        <f t="shared" si="9"/>
        <v>5276080</v>
      </c>
    </row>
    <row r="206" spans="1:12" x14ac:dyDescent="0.25">
      <c r="A206" s="1">
        <v>44262</v>
      </c>
      <c r="B206" s="14">
        <v>29</v>
      </c>
      <c r="C206" s="14">
        <f t="shared" si="8"/>
        <v>13173</v>
      </c>
      <c r="D206" s="14">
        <v>741</v>
      </c>
      <c r="E206" s="14">
        <v>29</v>
      </c>
      <c r="F206" s="14">
        <v>14523</v>
      </c>
      <c r="G206" s="14">
        <f t="shared" si="9"/>
        <v>5290603</v>
      </c>
    </row>
    <row r="207" spans="1:12" x14ac:dyDescent="0.25">
      <c r="A207" s="1">
        <v>44263</v>
      </c>
      <c r="B207" s="14">
        <v>119</v>
      </c>
      <c r="C207" s="14">
        <f t="shared" si="8"/>
        <v>13292</v>
      </c>
      <c r="D207" s="14">
        <v>1751</v>
      </c>
      <c r="E207" s="14">
        <v>121</v>
      </c>
      <c r="F207" s="14">
        <v>58410</v>
      </c>
      <c r="G207" s="14">
        <f t="shared" si="9"/>
        <v>5349013</v>
      </c>
    </row>
    <row r="208" spans="1:12" x14ac:dyDescent="0.25">
      <c r="A208" s="1">
        <v>44264</v>
      </c>
      <c r="B208" s="14">
        <v>120</v>
      </c>
      <c r="C208" s="14">
        <f t="shared" si="8"/>
        <v>13412</v>
      </c>
      <c r="D208" s="14">
        <v>1579</v>
      </c>
      <c r="E208" s="14">
        <v>125</v>
      </c>
      <c r="F208" s="14">
        <v>48560</v>
      </c>
      <c r="G208" s="14">
        <f t="shared" si="9"/>
        <v>5397573</v>
      </c>
      <c r="H208">
        <v>5340935</v>
      </c>
      <c r="I208">
        <v>13934</v>
      </c>
      <c r="J208">
        <v>13275</v>
      </c>
      <c r="K208">
        <v>615</v>
      </c>
      <c r="L208">
        <v>207692</v>
      </c>
    </row>
    <row r="209" spans="1:12" x14ac:dyDescent="0.25">
      <c r="A209" s="1">
        <v>44265</v>
      </c>
      <c r="B209" s="14">
        <v>84</v>
      </c>
      <c r="C209" s="14">
        <f t="shared" si="8"/>
        <v>13496</v>
      </c>
      <c r="D209" s="14">
        <v>1530</v>
      </c>
      <c r="E209" s="14">
        <v>86</v>
      </c>
      <c r="F209" s="14">
        <v>36955</v>
      </c>
      <c r="G209" s="14">
        <f t="shared" si="9"/>
        <v>5434528</v>
      </c>
    </row>
    <row r="210" spans="1:12" x14ac:dyDescent="0.25">
      <c r="A210" s="1">
        <v>44266</v>
      </c>
      <c r="B210" s="14">
        <v>90</v>
      </c>
      <c r="C210" s="14">
        <f t="shared" si="8"/>
        <v>13586</v>
      </c>
      <c r="D210" s="14">
        <v>1599</v>
      </c>
      <c r="E210" s="14">
        <v>91</v>
      </c>
      <c r="F210" s="14">
        <v>52819</v>
      </c>
      <c r="G210" s="14">
        <f t="shared" si="9"/>
        <v>5487347</v>
      </c>
    </row>
    <row r="211" spans="1:12" x14ac:dyDescent="0.25">
      <c r="A211" s="1">
        <v>44267</v>
      </c>
      <c r="B211" s="14">
        <v>78</v>
      </c>
      <c r="C211" s="14">
        <f t="shared" si="8"/>
        <v>13664</v>
      </c>
      <c r="D211" s="14">
        <v>1438</v>
      </c>
      <c r="E211" s="14">
        <v>86</v>
      </c>
      <c r="F211" s="14">
        <v>39868</v>
      </c>
      <c r="G211" s="14">
        <f t="shared" si="9"/>
        <v>5527215</v>
      </c>
    </row>
    <row r="212" spans="1:12" x14ac:dyDescent="0.25">
      <c r="A212" s="1">
        <v>44268</v>
      </c>
      <c r="B212" s="14">
        <v>27</v>
      </c>
      <c r="C212" s="14">
        <f t="shared" si="8"/>
        <v>13691</v>
      </c>
      <c r="D212" s="14">
        <v>1075</v>
      </c>
      <c r="E212" s="14">
        <v>29</v>
      </c>
      <c r="F212" s="14">
        <v>9256</v>
      </c>
      <c r="G212" s="14">
        <f t="shared" si="9"/>
        <v>5536471</v>
      </c>
    </row>
    <row r="213" spans="1:12" x14ac:dyDescent="0.25">
      <c r="A213" s="1">
        <v>44269</v>
      </c>
      <c r="B213" s="14">
        <v>26</v>
      </c>
      <c r="C213" s="14">
        <f t="shared" si="8"/>
        <v>13717</v>
      </c>
      <c r="D213" s="14">
        <v>829</v>
      </c>
      <c r="E213" s="14">
        <v>27</v>
      </c>
      <c r="F213" s="14">
        <v>14683</v>
      </c>
      <c r="G213" s="14">
        <f t="shared" si="9"/>
        <v>5551154</v>
      </c>
    </row>
    <row r="214" spans="1:12" x14ac:dyDescent="0.25">
      <c r="A214" s="1">
        <v>44270</v>
      </c>
      <c r="B214" s="14">
        <v>130</v>
      </c>
      <c r="C214" s="14">
        <f t="shared" si="8"/>
        <v>13847</v>
      </c>
      <c r="D214" s="14">
        <v>1984</v>
      </c>
      <c r="E214" s="14">
        <v>137</v>
      </c>
      <c r="F214" s="14">
        <v>56628</v>
      </c>
      <c r="G214" s="14">
        <f t="shared" si="9"/>
        <v>5607782</v>
      </c>
    </row>
    <row r="215" spans="1:12" x14ac:dyDescent="0.25">
      <c r="A215" s="1">
        <v>44271</v>
      </c>
      <c r="B215">
        <v>127</v>
      </c>
      <c r="C215" s="14">
        <f t="shared" si="8"/>
        <v>13974</v>
      </c>
      <c r="D215" s="14">
        <v>1806</v>
      </c>
      <c r="E215" s="14">
        <v>134</v>
      </c>
      <c r="F215" s="14">
        <v>46605</v>
      </c>
      <c r="G215" s="14">
        <f t="shared" si="9"/>
        <v>5654387</v>
      </c>
      <c r="H215" s="14">
        <f t="shared" si="9"/>
        <v>5654387</v>
      </c>
      <c r="I215">
        <v>14498</v>
      </c>
      <c r="J215">
        <v>13817</v>
      </c>
      <c r="K215">
        <v>542</v>
      </c>
      <c r="L215">
        <v>259804</v>
      </c>
    </row>
    <row r="216" spans="1:12" x14ac:dyDescent="0.25">
      <c r="A216" s="1">
        <v>44272</v>
      </c>
      <c r="B216">
        <v>94</v>
      </c>
      <c r="C216" s="14">
        <f t="shared" si="8"/>
        <v>14068</v>
      </c>
      <c r="D216">
        <v>1856</v>
      </c>
      <c r="E216">
        <v>102</v>
      </c>
      <c r="F216" s="14">
        <v>37770</v>
      </c>
      <c r="G216" s="14">
        <f t="shared" si="9"/>
        <v>5692157</v>
      </c>
    </row>
    <row r="217" spans="1:12" x14ac:dyDescent="0.25">
      <c r="A217" s="1">
        <v>44273</v>
      </c>
      <c r="B217">
        <v>96</v>
      </c>
      <c r="C217" s="14">
        <f t="shared" si="8"/>
        <v>14164</v>
      </c>
      <c r="D217">
        <v>1918</v>
      </c>
      <c r="E217">
        <v>101</v>
      </c>
      <c r="F217" s="14">
        <v>50925</v>
      </c>
      <c r="G217" s="14">
        <f t="shared" si="9"/>
        <v>5743082</v>
      </c>
    </row>
    <row r="218" spans="1:12" x14ac:dyDescent="0.25">
      <c r="A218" s="1">
        <v>44274</v>
      </c>
      <c r="B218">
        <v>59</v>
      </c>
      <c r="C218" s="14">
        <f t="shared" si="8"/>
        <v>14223</v>
      </c>
      <c r="D218">
        <v>1744</v>
      </c>
      <c r="E218">
        <v>61</v>
      </c>
      <c r="F218" s="14">
        <v>38227</v>
      </c>
      <c r="G218" s="14">
        <f t="shared" si="9"/>
        <v>5781309</v>
      </c>
    </row>
    <row r="219" spans="1:12" x14ac:dyDescent="0.25">
      <c r="A219" s="1">
        <v>44275</v>
      </c>
      <c r="B219">
        <v>21</v>
      </c>
      <c r="C219" s="14">
        <f t="shared" si="8"/>
        <v>14244</v>
      </c>
      <c r="D219">
        <v>1239</v>
      </c>
      <c r="E219">
        <v>21</v>
      </c>
      <c r="F219" s="14">
        <v>9251</v>
      </c>
      <c r="G219" s="14">
        <f t="shared" ref="G219:G229" si="10">(G218+F219)</f>
        <v>5790560</v>
      </c>
    </row>
    <row r="220" spans="1:12" x14ac:dyDescent="0.25">
      <c r="A220" s="1">
        <v>44276</v>
      </c>
      <c r="B220">
        <v>23</v>
      </c>
      <c r="C220" s="14">
        <f t="shared" si="8"/>
        <v>14267</v>
      </c>
      <c r="D220">
        <v>1046</v>
      </c>
      <c r="E220">
        <v>23</v>
      </c>
      <c r="F220" s="14">
        <v>15838</v>
      </c>
      <c r="G220" s="14">
        <f t="shared" si="10"/>
        <v>5806398</v>
      </c>
    </row>
    <row r="221" spans="1:12" x14ac:dyDescent="0.25">
      <c r="A221" s="1">
        <v>44277</v>
      </c>
      <c r="B221">
        <v>186</v>
      </c>
      <c r="C221" s="14">
        <f t="shared" si="8"/>
        <v>14453</v>
      </c>
      <c r="D221">
        <v>2342</v>
      </c>
      <c r="E221">
        <v>195</v>
      </c>
      <c r="F221" s="14">
        <v>59585</v>
      </c>
      <c r="G221" s="14">
        <f t="shared" si="10"/>
        <v>5865983</v>
      </c>
    </row>
    <row r="222" spans="1:12" x14ac:dyDescent="0.25">
      <c r="A222" s="1">
        <v>44278</v>
      </c>
      <c r="B222">
        <v>178</v>
      </c>
      <c r="C222" s="14">
        <f t="shared" si="8"/>
        <v>14631</v>
      </c>
      <c r="D222">
        <v>2114</v>
      </c>
      <c r="E222">
        <v>181</v>
      </c>
      <c r="F222" s="14">
        <v>47083</v>
      </c>
      <c r="G222" s="14">
        <f t="shared" si="10"/>
        <v>5913066</v>
      </c>
      <c r="H222">
        <v>5857752</v>
      </c>
      <c r="I222">
        <v>15131</v>
      </c>
      <c r="J222">
        <v>14415</v>
      </c>
      <c r="K222">
        <v>598</v>
      </c>
      <c r="L222">
        <v>204188</v>
      </c>
    </row>
    <row r="223" spans="1:12" x14ac:dyDescent="0.25">
      <c r="A223" s="1">
        <v>44279</v>
      </c>
      <c r="B223">
        <v>178</v>
      </c>
      <c r="C223" s="14">
        <f t="shared" si="8"/>
        <v>14809</v>
      </c>
      <c r="D223">
        <v>2272</v>
      </c>
      <c r="E223">
        <v>185</v>
      </c>
      <c r="F223" s="14">
        <v>37217</v>
      </c>
      <c r="G223" s="14">
        <f t="shared" si="10"/>
        <v>5950283</v>
      </c>
    </row>
    <row r="224" spans="1:12" x14ac:dyDescent="0.25">
      <c r="A224" s="1">
        <v>44280</v>
      </c>
      <c r="B224">
        <v>127</v>
      </c>
      <c r="C224" s="14">
        <f t="shared" si="8"/>
        <v>14936</v>
      </c>
      <c r="D224">
        <v>2359</v>
      </c>
      <c r="E224">
        <v>131</v>
      </c>
      <c r="F224" s="14">
        <v>52572</v>
      </c>
      <c r="G224" s="14">
        <f t="shared" si="10"/>
        <v>6002855</v>
      </c>
    </row>
    <row r="225" spans="1:12" x14ac:dyDescent="0.25">
      <c r="A225" s="1">
        <v>44281</v>
      </c>
      <c r="B225">
        <v>105</v>
      </c>
      <c r="C225" s="14">
        <f t="shared" si="8"/>
        <v>15041</v>
      </c>
      <c r="D225">
        <v>2099</v>
      </c>
      <c r="E225">
        <v>113</v>
      </c>
      <c r="F225" s="14">
        <v>37271</v>
      </c>
      <c r="G225" s="14">
        <f t="shared" si="10"/>
        <v>6040126</v>
      </c>
    </row>
    <row r="226" spans="1:12" x14ac:dyDescent="0.25">
      <c r="A226" s="1">
        <v>44282</v>
      </c>
      <c r="B226">
        <v>37</v>
      </c>
      <c r="C226" s="14">
        <f t="shared" si="8"/>
        <v>15078</v>
      </c>
      <c r="D226">
        <v>1376</v>
      </c>
      <c r="E226">
        <v>45</v>
      </c>
      <c r="F226" s="14">
        <v>9910</v>
      </c>
      <c r="G226" s="14">
        <f t="shared" si="10"/>
        <v>6050036</v>
      </c>
    </row>
    <row r="227" spans="1:12" x14ac:dyDescent="0.25">
      <c r="A227" s="1">
        <v>44283</v>
      </c>
      <c r="B227">
        <v>31</v>
      </c>
      <c r="C227" s="14">
        <f t="shared" si="8"/>
        <v>15109</v>
      </c>
      <c r="D227">
        <v>970</v>
      </c>
      <c r="E227">
        <v>32</v>
      </c>
      <c r="F227" s="14">
        <v>14616</v>
      </c>
      <c r="G227" s="14">
        <f t="shared" si="10"/>
        <v>6064652</v>
      </c>
    </row>
    <row r="228" spans="1:12" x14ac:dyDescent="0.25">
      <c r="A228" s="1">
        <v>44284</v>
      </c>
      <c r="B228">
        <v>174</v>
      </c>
      <c r="C228" s="14">
        <f t="shared" si="8"/>
        <v>15283</v>
      </c>
      <c r="D228">
        <v>1697</v>
      </c>
      <c r="E228">
        <v>177</v>
      </c>
      <c r="F228" s="14">
        <v>53109</v>
      </c>
      <c r="G228" s="14">
        <f t="shared" si="10"/>
        <v>6117761</v>
      </c>
    </row>
    <row r="229" spans="1:12" x14ac:dyDescent="0.25">
      <c r="A229" s="1">
        <v>44285</v>
      </c>
      <c r="B229">
        <v>11</v>
      </c>
      <c r="C229" s="14">
        <f t="shared" si="8"/>
        <v>15294</v>
      </c>
      <c r="D229">
        <v>170</v>
      </c>
      <c r="E229">
        <v>13</v>
      </c>
      <c r="F229" s="14">
        <v>7767</v>
      </c>
      <c r="G229" s="14">
        <f t="shared" si="10"/>
        <v>6125528</v>
      </c>
      <c r="H229">
        <v>6125528</v>
      </c>
      <c r="I229">
        <v>16053</v>
      </c>
      <c r="J229">
        <v>15294</v>
      </c>
      <c r="K229">
        <v>879</v>
      </c>
      <c r="L229">
        <v>267776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113"/>
  <sheetViews>
    <sheetView workbookViewId="0">
      <pane ySplit="1" topLeftCell="A2101" activePane="bottomLeft" state="frozen"/>
      <selection pane="bottomLeft" activeCell="E11" sqref="E11"/>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61" t="s">
        <v>886</v>
      </c>
      <c r="B2" s="1">
        <v>43934</v>
      </c>
      <c r="C2" s="47">
        <v>575</v>
      </c>
      <c r="D2" s="47">
        <v>2134</v>
      </c>
      <c r="E2" s="48" t="s">
        <v>887</v>
      </c>
      <c r="F2" s="47">
        <v>401</v>
      </c>
      <c r="G2" s="47">
        <v>771</v>
      </c>
      <c r="H2" s="49" t="s">
        <v>887</v>
      </c>
    </row>
    <row r="3" spans="1:8" x14ac:dyDescent="0.25">
      <c r="A3" s="161" t="s">
        <v>888</v>
      </c>
      <c r="B3" s="1">
        <v>43934</v>
      </c>
      <c r="C3" s="47">
        <v>227</v>
      </c>
      <c r="D3" s="47">
        <v>1185</v>
      </c>
      <c r="E3" s="48" t="s">
        <v>887</v>
      </c>
      <c r="F3" s="47">
        <v>119</v>
      </c>
      <c r="G3" s="47">
        <v>313</v>
      </c>
      <c r="H3" s="49" t="s">
        <v>887</v>
      </c>
    </row>
    <row r="4" spans="1:8" x14ac:dyDescent="0.25">
      <c r="A4" s="161" t="s">
        <v>889</v>
      </c>
      <c r="B4" s="1">
        <v>43934</v>
      </c>
      <c r="C4" s="47">
        <v>146</v>
      </c>
      <c r="D4" s="47">
        <v>1081</v>
      </c>
      <c r="E4" s="48" t="s">
        <v>887</v>
      </c>
      <c r="F4" s="47">
        <v>72</v>
      </c>
      <c r="G4" s="47">
        <v>201</v>
      </c>
      <c r="H4" s="49" t="s">
        <v>887</v>
      </c>
    </row>
    <row r="5" spans="1:8" x14ac:dyDescent="0.25">
      <c r="A5" s="161" t="s">
        <v>890</v>
      </c>
      <c r="B5" s="1">
        <v>43934</v>
      </c>
      <c r="C5" s="47">
        <v>149</v>
      </c>
      <c r="D5" s="47">
        <v>761</v>
      </c>
      <c r="E5" s="48" t="s">
        <v>887</v>
      </c>
      <c r="F5" s="47">
        <v>48</v>
      </c>
      <c r="G5" s="47">
        <v>351</v>
      </c>
      <c r="H5" s="49" t="s">
        <v>887</v>
      </c>
    </row>
    <row r="6" spans="1:8" x14ac:dyDescent="0.25">
      <c r="A6" s="161" t="s">
        <v>891</v>
      </c>
      <c r="B6" s="1">
        <v>43934</v>
      </c>
      <c r="C6" s="47">
        <v>101</v>
      </c>
      <c r="D6" s="47">
        <v>734</v>
      </c>
      <c r="E6" s="48" t="s">
        <v>887</v>
      </c>
      <c r="F6" s="47">
        <v>150</v>
      </c>
      <c r="G6" s="47">
        <v>410</v>
      </c>
      <c r="H6" s="49" t="s">
        <v>887</v>
      </c>
    </row>
    <row r="7" spans="1:8" x14ac:dyDescent="0.25">
      <c r="A7" s="161" t="s">
        <v>892</v>
      </c>
      <c r="B7" s="1">
        <v>43934</v>
      </c>
      <c r="C7" s="47">
        <v>163</v>
      </c>
      <c r="D7" s="47">
        <v>555</v>
      </c>
      <c r="E7" s="48" t="s">
        <v>887</v>
      </c>
      <c r="F7" s="47">
        <v>83</v>
      </c>
      <c r="G7" s="47">
        <v>313</v>
      </c>
      <c r="H7" s="49" t="s">
        <v>887</v>
      </c>
    </row>
    <row r="8" spans="1:8" x14ac:dyDescent="0.25">
      <c r="A8" s="161" t="s">
        <v>886</v>
      </c>
      <c r="B8" s="1">
        <v>43935</v>
      </c>
      <c r="C8" s="47">
        <v>564</v>
      </c>
      <c r="D8" s="47">
        <v>2186</v>
      </c>
      <c r="E8" s="48" t="s">
        <v>887</v>
      </c>
      <c r="F8" s="47">
        <v>424</v>
      </c>
      <c r="G8" s="47">
        <v>724</v>
      </c>
      <c r="H8" s="49" t="s">
        <v>887</v>
      </c>
    </row>
    <row r="9" spans="1:8" x14ac:dyDescent="0.25">
      <c r="A9" s="161" t="s">
        <v>888</v>
      </c>
      <c r="B9" s="1">
        <v>43935</v>
      </c>
      <c r="C9" s="47">
        <v>249</v>
      </c>
      <c r="D9" s="47">
        <v>1278</v>
      </c>
      <c r="E9" s="48" t="s">
        <v>887</v>
      </c>
      <c r="F9" s="47">
        <v>168</v>
      </c>
      <c r="G9" s="47">
        <v>308</v>
      </c>
      <c r="H9" s="49" t="s">
        <v>887</v>
      </c>
    </row>
    <row r="10" spans="1:8" x14ac:dyDescent="0.25">
      <c r="A10" s="161" t="s">
        <v>889</v>
      </c>
      <c r="B10" s="1">
        <v>43935</v>
      </c>
      <c r="C10" s="47">
        <v>158</v>
      </c>
      <c r="D10" s="47">
        <v>1120</v>
      </c>
      <c r="E10" s="48" t="s">
        <v>887</v>
      </c>
      <c r="F10" s="47">
        <v>80</v>
      </c>
      <c r="G10" s="47">
        <v>365</v>
      </c>
      <c r="H10" s="49" t="s">
        <v>887</v>
      </c>
    </row>
    <row r="11" spans="1:8" x14ac:dyDescent="0.25">
      <c r="A11" s="161" t="s">
        <v>890</v>
      </c>
      <c r="B11" s="1">
        <v>43935</v>
      </c>
      <c r="C11" s="47">
        <v>138</v>
      </c>
      <c r="D11" s="47">
        <v>741</v>
      </c>
      <c r="E11" s="48" t="s">
        <v>887</v>
      </c>
      <c r="F11" s="47">
        <v>50</v>
      </c>
      <c r="G11" s="47">
        <v>350</v>
      </c>
      <c r="H11" s="49" t="s">
        <v>887</v>
      </c>
    </row>
    <row r="12" spans="1:8" x14ac:dyDescent="0.25">
      <c r="A12" s="161" t="s">
        <v>891</v>
      </c>
      <c r="B12" s="1">
        <v>43935</v>
      </c>
      <c r="C12" s="47">
        <v>100</v>
      </c>
      <c r="D12" s="47">
        <v>749</v>
      </c>
      <c r="E12" s="48" t="s">
        <v>887</v>
      </c>
      <c r="F12" s="47">
        <v>149</v>
      </c>
      <c r="G12" s="47">
        <v>380</v>
      </c>
      <c r="H12" s="49" t="s">
        <v>887</v>
      </c>
    </row>
    <row r="13" spans="1:8" x14ac:dyDescent="0.25">
      <c r="A13" s="161" t="s">
        <v>892</v>
      </c>
      <c r="B13" s="1">
        <v>43935</v>
      </c>
      <c r="C13" s="47">
        <v>158</v>
      </c>
      <c r="D13" s="47">
        <v>605</v>
      </c>
      <c r="E13" s="48" t="s">
        <v>887</v>
      </c>
      <c r="F13" s="47">
        <v>92</v>
      </c>
      <c r="G13" s="47">
        <v>419</v>
      </c>
      <c r="H13" s="49" t="s">
        <v>887</v>
      </c>
    </row>
    <row r="14" spans="1:8" x14ac:dyDescent="0.25">
      <c r="A14" s="161" t="s">
        <v>886</v>
      </c>
      <c r="B14" s="1">
        <v>43936</v>
      </c>
      <c r="C14" s="47">
        <v>601</v>
      </c>
      <c r="D14" s="47">
        <v>1821</v>
      </c>
      <c r="E14" s="48" t="s">
        <v>887</v>
      </c>
      <c r="F14" s="47">
        <v>395</v>
      </c>
      <c r="G14" s="47">
        <v>1105</v>
      </c>
      <c r="H14" s="49" t="s">
        <v>887</v>
      </c>
    </row>
    <row r="15" spans="1:8" x14ac:dyDescent="0.25">
      <c r="A15" s="161" t="s">
        <v>888</v>
      </c>
      <c r="B15" s="1">
        <v>43936</v>
      </c>
      <c r="C15" s="47">
        <v>252</v>
      </c>
      <c r="D15" s="47">
        <v>1189</v>
      </c>
      <c r="E15" s="48" t="s">
        <v>887</v>
      </c>
      <c r="F15" s="47">
        <v>187</v>
      </c>
      <c r="G15" s="47">
        <v>438</v>
      </c>
      <c r="H15" s="49" t="s">
        <v>887</v>
      </c>
    </row>
    <row r="16" spans="1:8" x14ac:dyDescent="0.25">
      <c r="A16" s="161" t="s">
        <v>889</v>
      </c>
      <c r="B16" s="1">
        <v>43936</v>
      </c>
      <c r="C16" s="47">
        <v>161</v>
      </c>
      <c r="D16" s="47">
        <v>1086</v>
      </c>
      <c r="E16" s="48" t="s">
        <v>887</v>
      </c>
      <c r="F16" s="47">
        <v>94</v>
      </c>
      <c r="G16" s="47">
        <v>393</v>
      </c>
      <c r="H16" s="49" t="s">
        <v>887</v>
      </c>
    </row>
    <row r="17" spans="1:8" x14ac:dyDescent="0.25">
      <c r="A17" s="161" t="s">
        <v>890</v>
      </c>
      <c r="B17" s="1">
        <v>43936</v>
      </c>
      <c r="C17" s="47">
        <v>142</v>
      </c>
      <c r="D17" s="47">
        <v>756</v>
      </c>
      <c r="E17" s="48" t="s">
        <v>887</v>
      </c>
      <c r="F17" s="47">
        <v>52</v>
      </c>
      <c r="G17" s="47">
        <v>379</v>
      </c>
      <c r="H17" s="49" t="s">
        <v>887</v>
      </c>
    </row>
    <row r="18" spans="1:8" x14ac:dyDescent="0.25">
      <c r="A18" s="161" t="s">
        <v>891</v>
      </c>
      <c r="B18" s="1">
        <v>43936</v>
      </c>
      <c r="C18" s="47">
        <v>104</v>
      </c>
      <c r="D18" s="47">
        <v>753</v>
      </c>
      <c r="E18" s="48" t="s">
        <v>887</v>
      </c>
      <c r="F18" s="47">
        <v>145</v>
      </c>
      <c r="G18" s="47">
        <v>415</v>
      </c>
      <c r="H18" s="49" t="s">
        <v>887</v>
      </c>
    </row>
    <row r="19" spans="1:8" x14ac:dyDescent="0.25">
      <c r="A19" s="161" t="s">
        <v>892</v>
      </c>
      <c r="B19" s="1">
        <v>43936</v>
      </c>
      <c r="C19" s="47">
        <v>152</v>
      </c>
      <c r="D19" s="47">
        <v>615</v>
      </c>
      <c r="E19" s="48" t="s">
        <v>887</v>
      </c>
      <c r="F19" s="47">
        <v>108</v>
      </c>
      <c r="G19" s="47">
        <v>466</v>
      </c>
      <c r="H19" s="49" t="s">
        <v>887</v>
      </c>
    </row>
    <row r="20" spans="1:8" x14ac:dyDescent="0.25">
      <c r="A20" s="161" t="s">
        <v>886</v>
      </c>
      <c r="B20" s="1">
        <v>43937</v>
      </c>
      <c r="C20" s="47">
        <v>655</v>
      </c>
      <c r="D20" s="47">
        <v>1900</v>
      </c>
      <c r="E20" s="48" t="s">
        <v>887</v>
      </c>
      <c r="F20" s="47">
        <v>332</v>
      </c>
      <c r="G20" s="47">
        <v>1003</v>
      </c>
      <c r="H20" s="49" t="s">
        <v>887</v>
      </c>
    </row>
    <row r="21" spans="1:8" x14ac:dyDescent="0.25">
      <c r="A21" s="161" t="s">
        <v>888</v>
      </c>
      <c r="B21" s="1">
        <v>43937</v>
      </c>
      <c r="C21" s="47">
        <v>253</v>
      </c>
      <c r="D21" s="47">
        <v>1211</v>
      </c>
      <c r="E21" s="48" t="s">
        <v>887</v>
      </c>
      <c r="F21" s="47">
        <v>156</v>
      </c>
      <c r="G21" s="47">
        <v>497</v>
      </c>
      <c r="H21" s="49" t="s">
        <v>887</v>
      </c>
    </row>
    <row r="22" spans="1:8" x14ac:dyDescent="0.25">
      <c r="A22" s="161" t="s">
        <v>889</v>
      </c>
      <c r="B22" s="1">
        <v>43937</v>
      </c>
      <c r="C22" s="47">
        <v>152</v>
      </c>
      <c r="D22" s="47">
        <v>1054</v>
      </c>
      <c r="E22" s="48" t="s">
        <v>887</v>
      </c>
      <c r="F22" s="47">
        <v>100</v>
      </c>
      <c r="G22" s="47">
        <v>421</v>
      </c>
      <c r="H22" s="49" t="s">
        <v>887</v>
      </c>
    </row>
    <row r="23" spans="1:8" x14ac:dyDescent="0.25">
      <c r="A23" s="161" t="s">
        <v>890</v>
      </c>
      <c r="B23" s="1">
        <v>43937</v>
      </c>
      <c r="C23" s="47">
        <v>146</v>
      </c>
      <c r="D23" s="47">
        <v>763</v>
      </c>
      <c r="E23" s="48" t="s">
        <v>887</v>
      </c>
      <c r="F23" s="47">
        <v>48</v>
      </c>
      <c r="G23" s="47">
        <v>376</v>
      </c>
      <c r="H23" s="49" t="s">
        <v>887</v>
      </c>
    </row>
    <row r="24" spans="1:8" x14ac:dyDescent="0.25">
      <c r="A24" s="161" t="s">
        <v>891</v>
      </c>
      <c r="B24" s="1">
        <v>43937</v>
      </c>
      <c r="C24" s="47">
        <v>108</v>
      </c>
      <c r="D24" s="47">
        <v>754</v>
      </c>
      <c r="E24" s="48" t="s">
        <v>887</v>
      </c>
      <c r="F24" s="47">
        <v>139</v>
      </c>
      <c r="G24" s="47">
        <v>408</v>
      </c>
      <c r="H24" s="49" t="s">
        <v>887</v>
      </c>
    </row>
    <row r="25" spans="1:8" x14ac:dyDescent="0.25">
      <c r="A25" s="161" t="s">
        <v>892</v>
      </c>
      <c r="B25" s="1">
        <v>43937</v>
      </c>
      <c r="C25" s="47">
        <v>169</v>
      </c>
      <c r="D25" s="47">
        <v>624</v>
      </c>
      <c r="E25" s="48" t="s">
        <v>887</v>
      </c>
      <c r="F25" s="47">
        <v>99</v>
      </c>
      <c r="G25" s="47">
        <v>438</v>
      </c>
      <c r="H25" s="49" t="s">
        <v>887</v>
      </c>
    </row>
    <row r="26" spans="1:8" x14ac:dyDescent="0.25">
      <c r="A26" s="161" t="s">
        <v>886</v>
      </c>
      <c r="B26" s="1">
        <v>43938</v>
      </c>
      <c r="C26" s="47">
        <v>616</v>
      </c>
      <c r="D26" s="47">
        <v>1870</v>
      </c>
      <c r="E26" s="48" t="s">
        <v>887</v>
      </c>
      <c r="F26" s="47">
        <v>323</v>
      </c>
      <c r="G26" s="47">
        <v>1027</v>
      </c>
      <c r="H26" s="49" t="s">
        <v>887</v>
      </c>
    </row>
    <row r="27" spans="1:8" x14ac:dyDescent="0.25">
      <c r="A27" s="161" t="s">
        <v>888</v>
      </c>
      <c r="B27" s="1">
        <v>43938</v>
      </c>
      <c r="C27" s="47">
        <v>253</v>
      </c>
      <c r="D27" s="47">
        <v>1202</v>
      </c>
      <c r="E27" s="48" t="s">
        <v>887</v>
      </c>
      <c r="F27" s="47">
        <v>149</v>
      </c>
      <c r="G27" s="47">
        <v>486</v>
      </c>
      <c r="H27" s="49" t="s">
        <v>887</v>
      </c>
    </row>
    <row r="28" spans="1:8" x14ac:dyDescent="0.25">
      <c r="A28" s="161" t="s">
        <v>889</v>
      </c>
      <c r="B28" s="1">
        <v>43938</v>
      </c>
      <c r="C28" s="47">
        <v>151</v>
      </c>
      <c r="D28" s="47">
        <v>1034</v>
      </c>
      <c r="E28" s="48" t="s">
        <v>887</v>
      </c>
      <c r="F28" s="47">
        <v>109</v>
      </c>
      <c r="G28" s="47">
        <v>680</v>
      </c>
      <c r="H28" s="49" t="s">
        <v>887</v>
      </c>
    </row>
    <row r="29" spans="1:8" x14ac:dyDescent="0.25">
      <c r="A29" s="161" t="s">
        <v>890</v>
      </c>
      <c r="B29" s="1">
        <v>43938</v>
      </c>
      <c r="C29" s="47">
        <v>142</v>
      </c>
      <c r="D29" s="47">
        <v>753</v>
      </c>
      <c r="E29" s="48" t="s">
        <v>887</v>
      </c>
      <c r="F29" s="47">
        <v>54</v>
      </c>
      <c r="G29" s="47">
        <v>338</v>
      </c>
      <c r="H29" s="49" t="s">
        <v>887</v>
      </c>
    </row>
    <row r="30" spans="1:8" x14ac:dyDescent="0.25">
      <c r="A30" s="161" t="s">
        <v>891</v>
      </c>
      <c r="B30" s="1">
        <v>43938</v>
      </c>
      <c r="C30" s="47">
        <v>101</v>
      </c>
      <c r="D30" s="47">
        <v>733</v>
      </c>
      <c r="E30" s="48" t="s">
        <v>887</v>
      </c>
      <c r="F30" s="47">
        <v>146</v>
      </c>
      <c r="G30" s="47">
        <v>441</v>
      </c>
      <c r="H30" s="49" t="s">
        <v>887</v>
      </c>
    </row>
    <row r="31" spans="1:8" x14ac:dyDescent="0.25">
      <c r="A31" s="161" t="s">
        <v>892</v>
      </c>
      <c r="B31" s="1">
        <v>43938</v>
      </c>
      <c r="C31" s="47">
        <v>150</v>
      </c>
      <c r="D31" s="47">
        <v>654</v>
      </c>
      <c r="E31" s="48" t="s">
        <v>887</v>
      </c>
      <c r="F31" s="47">
        <v>102</v>
      </c>
      <c r="G31" s="47">
        <v>423</v>
      </c>
      <c r="H31" s="49" t="s">
        <v>887</v>
      </c>
    </row>
    <row r="32" spans="1:8" x14ac:dyDescent="0.25">
      <c r="A32" s="161" t="s">
        <v>886</v>
      </c>
      <c r="B32" s="1">
        <v>43939</v>
      </c>
      <c r="C32" s="47">
        <v>641</v>
      </c>
      <c r="D32" s="47">
        <v>1818</v>
      </c>
      <c r="E32" s="48" t="s">
        <v>887</v>
      </c>
      <c r="F32" s="47">
        <v>335</v>
      </c>
      <c r="G32" s="47">
        <v>1105</v>
      </c>
      <c r="H32" s="49" t="s">
        <v>887</v>
      </c>
    </row>
    <row r="33" spans="1:8" x14ac:dyDescent="0.25">
      <c r="A33" s="161" t="s">
        <v>888</v>
      </c>
      <c r="B33" s="1">
        <v>43939</v>
      </c>
      <c r="C33" s="47">
        <v>236</v>
      </c>
      <c r="D33" s="47">
        <v>1137</v>
      </c>
      <c r="E33" s="48" t="s">
        <v>887</v>
      </c>
      <c r="F33" s="47">
        <v>153</v>
      </c>
      <c r="G33" s="47">
        <v>486</v>
      </c>
      <c r="H33" s="49" t="s">
        <v>887</v>
      </c>
    </row>
    <row r="34" spans="1:8" x14ac:dyDescent="0.25">
      <c r="A34" s="161" t="s">
        <v>889</v>
      </c>
      <c r="B34" s="1">
        <v>43939</v>
      </c>
      <c r="C34" s="47">
        <v>152</v>
      </c>
      <c r="D34" s="47">
        <v>1052</v>
      </c>
      <c r="E34" s="48" t="s">
        <v>887</v>
      </c>
      <c r="F34" s="47">
        <v>107</v>
      </c>
      <c r="G34" s="47">
        <v>657</v>
      </c>
      <c r="H34" s="49" t="s">
        <v>887</v>
      </c>
    </row>
    <row r="35" spans="1:8" x14ac:dyDescent="0.25">
      <c r="A35" s="161" t="s">
        <v>890</v>
      </c>
      <c r="B35" s="1">
        <v>43939</v>
      </c>
      <c r="C35" s="47">
        <v>136</v>
      </c>
      <c r="D35" s="47">
        <v>757</v>
      </c>
      <c r="E35" s="48" t="s">
        <v>887</v>
      </c>
      <c r="F35" s="47">
        <v>64</v>
      </c>
      <c r="G35" s="47">
        <v>334</v>
      </c>
      <c r="H35" s="49" t="s">
        <v>887</v>
      </c>
    </row>
    <row r="36" spans="1:8" x14ac:dyDescent="0.25">
      <c r="A36" s="161" t="s">
        <v>891</v>
      </c>
      <c r="B36" s="1">
        <v>43939</v>
      </c>
      <c r="C36" s="47">
        <v>90</v>
      </c>
      <c r="D36" s="47">
        <v>744</v>
      </c>
      <c r="E36" s="48" t="s">
        <v>887</v>
      </c>
      <c r="F36" s="47">
        <v>157</v>
      </c>
      <c r="G36" s="47">
        <v>430</v>
      </c>
      <c r="H36" s="49" t="s">
        <v>887</v>
      </c>
    </row>
    <row r="37" spans="1:8" x14ac:dyDescent="0.25">
      <c r="A37" s="161" t="s">
        <v>892</v>
      </c>
      <c r="B37" s="1">
        <v>43939</v>
      </c>
      <c r="C37" s="47">
        <v>165</v>
      </c>
      <c r="D37" s="47">
        <v>633</v>
      </c>
      <c r="E37" s="48" t="s">
        <v>887</v>
      </c>
      <c r="F37" s="47">
        <v>103</v>
      </c>
      <c r="G37" s="47">
        <v>413</v>
      </c>
      <c r="H37" s="49" t="s">
        <v>887</v>
      </c>
    </row>
    <row r="38" spans="1:8" x14ac:dyDescent="0.25">
      <c r="A38" s="161" t="s">
        <v>886</v>
      </c>
      <c r="B38" s="1">
        <v>43940</v>
      </c>
      <c r="C38" s="47">
        <v>656</v>
      </c>
      <c r="D38" s="47">
        <v>1850</v>
      </c>
      <c r="E38" s="48" t="s">
        <v>887</v>
      </c>
      <c r="F38" s="47">
        <v>321</v>
      </c>
      <c r="G38" s="47">
        <v>1065</v>
      </c>
      <c r="H38" s="49" t="s">
        <v>887</v>
      </c>
    </row>
    <row r="39" spans="1:8" x14ac:dyDescent="0.25">
      <c r="A39" s="161" t="s">
        <v>888</v>
      </c>
      <c r="B39" s="1">
        <v>43940</v>
      </c>
      <c r="C39" s="47">
        <v>239</v>
      </c>
      <c r="D39" s="47">
        <v>1234</v>
      </c>
      <c r="E39" s="48" t="s">
        <v>887</v>
      </c>
      <c r="F39" s="47">
        <v>126</v>
      </c>
      <c r="G39" s="47">
        <v>371</v>
      </c>
      <c r="H39" s="49" t="s">
        <v>887</v>
      </c>
    </row>
    <row r="40" spans="1:8" x14ac:dyDescent="0.25">
      <c r="A40" s="161" t="s">
        <v>889</v>
      </c>
      <c r="B40" s="1">
        <v>43940</v>
      </c>
      <c r="C40" s="47">
        <v>146</v>
      </c>
      <c r="D40" s="47">
        <v>1067</v>
      </c>
      <c r="E40" s="48" t="s">
        <v>887</v>
      </c>
      <c r="F40" s="47">
        <v>122</v>
      </c>
      <c r="G40" s="47">
        <v>674</v>
      </c>
      <c r="H40" s="49" t="s">
        <v>887</v>
      </c>
    </row>
    <row r="41" spans="1:8" x14ac:dyDescent="0.25">
      <c r="A41" s="161" t="s">
        <v>890</v>
      </c>
      <c r="B41" s="1">
        <v>43940</v>
      </c>
      <c r="C41" s="47">
        <v>138</v>
      </c>
      <c r="D41" s="47">
        <v>744</v>
      </c>
      <c r="E41" s="48" t="s">
        <v>887</v>
      </c>
      <c r="F41" s="47">
        <v>62</v>
      </c>
      <c r="G41" s="47">
        <v>341</v>
      </c>
      <c r="H41" s="49" t="s">
        <v>887</v>
      </c>
    </row>
    <row r="42" spans="1:8" x14ac:dyDescent="0.25">
      <c r="A42" s="161" t="s">
        <v>891</v>
      </c>
      <c r="B42" s="1">
        <v>43940</v>
      </c>
      <c r="C42" s="47">
        <v>93</v>
      </c>
      <c r="D42" s="47">
        <v>736</v>
      </c>
      <c r="E42" s="48" t="s">
        <v>887</v>
      </c>
      <c r="F42" s="47">
        <v>154</v>
      </c>
      <c r="G42" s="47">
        <v>440</v>
      </c>
      <c r="H42" s="49" t="s">
        <v>887</v>
      </c>
    </row>
    <row r="43" spans="1:8" x14ac:dyDescent="0.25">
      <c r="A43" s="161" t="s">
        <v>892</v>
      </c>
      <c r="B43" s="1">
        <v>43940</v>
      </c>
      <c r="C43" s="47">
        <v>164</v>
      </c>
      <c r="D43" s="47">
        <v>598</v>
      </c>
      <c r="E43" s="48" t="s">
        <v>887</v>
      </c>
      <c r="F43" s="47">
        <v>95</v>
      </c>
      <c r="G43" s="47">
        <v>448</v>
      </c>
      <c r="H43" s="49" t="s">
        <v>887</v>
      </c>
    </row>
    <row r="44" spans="1:8" x14ac:dyDescent="0.25">
      <c r="A44" s="161" t="s">
        <v>886</v>
      </c>
      <c r="B44" s="1">
        <v>43941</v>
      </c>
      <c r="C44" s="47">
        <v>656</v>
      </c>
      <c r="D44" s="47">
        <v>1899</v>
      </c>
      <c r="E44" s="48" t="s">
        <v>887</v>
      </c>
      <c r="F44" s="47">
        <v>318</v>
      </c>
      <c r="G44" s="47">
        <v>1019</v>
      </c>
      <c r="H44" s="49" t="s">
        <v>887</v>
      </c>
    </row>
    <row r="45" spans="1:8" x14ac:dyDescent="0.25">
      <c r="A45" s="161" t="s">
        <v>888</v>
      </c>
      <c r="B45" s="1">
        <v>43941</v>
      </c>
      <c r="C45" s="47">
        <v>241</v>
      </c>
      <c r="D45" s="47">
        <v>1280</v>
      </c>
      <c r="E45" s="48" t="s">
        <v>887</v>
      </c>
      <c r="F45" s="47">
        <v>132</v>
      </c>
      <c r="G45" s="47">
        <v>376</v>
      </c>
      <c r="H45" s="49" t="s">
        <v>887</v>
      </c>
    </row>
    <row r="46" spans="1:8" x14ac:dyDescent="0.25">
      <c r="A46" s="161" t="s">
        <v>889</v>
      </c>
      <c r="B46" s="1">
        <v>43941</v>
      </c>
      <c r="C46" s="47">
        <v>154</v>
      </c>
      <c r="D46" s="47">
        <v>1099</v>
      </c>
      <c r="E46" s="48" t="s">
        <v>887</v>
      </c>
      <c r="F46" s="47">
        <v>107</v>
      </c>
      <c r="G46" s="47">
        <v>631</v>
      </c>
      <c r="H46" s="49" t="s">
        <v>887</v>
      </c>
    </row>
    <row r="47" spans="1:8" x14ac:dyDescent="0.25">
      <c r="A47" s="161" t="s">
        <v>890</v>
      </c>
      <c r="B47" s="1">
        <v>43941</v>
      </c>
      <c r="C47" s="47">
        <v>141</v>
      </c>
      <c r="D47" s="47">
        <v>798</v>
      </c>
      <c r="E47" s="48" t="s">
        <v>887</v>
      </c>
      <c r="F47" s="47">
        <v>58</v>
      </c>
      <c r="G47" s="47">
        <v>329</v>
      </c>
      <c r="H47" s="49" t="s">
        <v>887</v>
      </c>
    </row>
    <row r="48" spans="1:8" x14ac:dyDescent="0.25">
      <c r="A48" s="161" t="s">
        <v>891</v>
      </c>
      <c r="B48" s="1">
        <v>43941</v>
      </c>
      <c r="C48" s="47">
        <v>96</v>
      </c>
      <c r="D48" s="47">
        <v>755</v>
      </c>
      <c r="E48" s="48" t="s">
        <v>887</v>
      </c>
      <c r="F48" s="47">
        <v>151</v>
      </c>
      <c r="G48" s="47">
        <v>425</v>
      </c>
      <c r="H48" s="49" t="s">
        <v>887</v>
      </c>
    </row>
    <row r="49" spans="1:8" x14ac:dyDescent="0.25">
      <c r="A49" s="161" t="s">
        <v>892</v>
      </c>
      <c r="B49" s="1">
        <v>43941</v>
      </c>
      <c r="C49" s="47">
        <v>193</v>
      </c>
      <c r="D49" s="47">
        <v>629</v>
      </c>
      <c r="E49" s="48" t="s">
        <v>887</v>
      </c>
      <c r="F49" s="47">
        <v>73</v>
      </c>
      <c r="G49" s="47">
        <v>423</v>
      </c>
      <c r="H49" s="49" t="s">
        <v>887</v>
      </c>
    </row>
    <row r="50" spans="1:8" x14ac:dyDescent="0.25">
      <c r="A50" s="161" t="s">
        <v>886</v>
      </c>
      <c r="B50" s="1">
        <v>43942</v>
      </c>
      <c r="C50" s="47">
        <v>681</v>
      </c>
      <c r="D50" s="47">
        <v>1905</v>
      </c>
      <c r="E50" s="48" t="s">
        <v>887</v>
      </c>
      <c r="F50" s="47">
        <v>294</v>
      </c>
      <c r="G50" s="47">
        <v>1030</v>
      </c>
      <c r="H50" s="49" t="s">
        <v>887</v>
      </c>
    </row>
    <row r="51" spans="1:8" x14ac:dyDescent="0.25">
      <c r="A51" s="161" t="s">
        <v>888</v>
      </c>
      <c r="B51" s="1">
        <v>43942</v>
      </c>
      <c r="C51" s="47">
        <v>251</v>
      </c>
      <c r="D51" s="47">
        <v>1230</v>
      </c>
      <c r="E51" s="48" t="s">
        <v>887</v>
      </c>
      <c r="F51" s="47">
        <v>125</v>
      </c>
      <c r="G51" s="47">
        <v>418</v>
      </c>
      <c r="H51" s="49" t="s">
        <v>887</v>
      </c>
    </row>
    <row r="52" spans="1:8" x14ac:dyDescent="0.25">
      <c r="A52" s="161" t="s">
        <v>889</v>
      </c>
      <c r="B52" s="1">
        <v>43942</v>
      </c>
      <c r="C52" s="47">
        <v>150</v>
      </c>
      <c r="D52" s="47">
        <v>1061</v>
      </c>
      <c r="E52" s="48" t="s">
        <v>887</v>
      </c>
      <c r="F52" s="47">
        <v>116</v>
      </c>
      <c r="G52" s="47">
        <v>722</v>
      </c>
      <c r="H52" s="49" t="s">
        <v>887</v>
      </c>
    </row>
    <row r="53" spans="1:8" x14ac:dyDescent="0.25">
      <c r="A53" s="161" t="s">
        <v>890</v>
      </c>
      <c r="B53" s="1">
        <v>43942</v>
      </c>
      <c r="C53" s="47">
        <v>141</v>
      </c>
      <c r="D53" s="47">
        <v>828</v>
      </c>
      <c r="E53" s="48" t="s">
        <v>887</v>
      </c>
      <c r="F53" s="47">
        <v>55</v>
      </c>
      <c r="G53" s="47">
        <v>299</v>
      </c>
      <c r="H53" s="49" t="s">
        <v>887</v>
      </c>
    </row>
    <row r="54" spans="1:8" x14ac:dyDescent="0.25">
      <c r="A54" s="161" t="s">
        <v>891</v>
      </c>
      <c r="B54" s="1">
        <v>43942</v>
      </c>
      <c r="C54" s="47">
        <v>88</v>
      </c>
      <c r="D54" s="47">
        <v>740</v>
      </c>
      <c r="E54" s="48" t="s">
        <v>887</v>
      </c>
      <c r="F54" s="47">
        <v>159</v>
      </c>
      <c r="G54" s="47">
        <v>430</v>
      </c>
      <c r="H54" s="49" t="s">
        <v>887</v>
      </c>
    </row>
    <row r="55" spans="1:8" x14ac:dyDescent="0.25">
      <c r="A55" s="161" t="s">
        <v>892</v>
      </c>
      <c r="B55" s="1">
        <v>43942</v>
      </c>
      <c r="C55" s="47">
        <v>167</v>
      </c>
      <c r="D55" s="47">
        <v>665</v>
      </c>
      <c r="E55" s="48" t="s">
        <v>887</v>
      </c>
      <c r="F55" s="47">
        <v>76</v>
      </c>
      <c r="G55" s="47">
        <v>265</v>
      </c>
      <c r="H55" s="49" t="s">
        <v>887</v>
      </c>
    </row>
    <row r="56" spans="1:8" x14ac:dyDescent="0.25">
      <c r="A56" s="161" t="s">
        <v>886</v>
      </c>
      <c r="B56" s="1">
        <v>43943</v>
      </c>
      <c r="C56" s="47">
        <v>699</v>
      </c>
      <c r="D56" s="47">
        <v>1947</v>
      </c>
      <c r="E56" s="48" t="s">
        <v>887</v>
      </c>
      <c r="F56" s="47">
        <v>278</v>
      </c>
      <c r="G56" s="47">
        <v>966</v>
      </c>
      <c r="H56" s="49" t="s">
        <v>887</v>
      </c>
    </row>
    <row r="57" spans="1:8" x14ac:dyDescent="0.25">
      <c r="A57" s="161" t="s">
        <v>888</v>
      </c>
      <c r="B57" s="1">
        <v>43943</v>
      </c>
      <c r="C57" s="47">
        <v>243</v>
      </c>
      <c r="D57" s="47">
        <v>1244</v>
      </c>
      <c r="E57" s="48" t="s">
        <v>887</v>
      </c>
      <c r="F57" s="47">
        <v>122</v>
      </c>
      <c r="G57" s="47">
        <v>398</v>
      </c>
      <c r="H57" s="49" t="s">
        <v>887</v>
      </c>
    </row>
    <row r="58" spans="1:8" x14ac:dyDescent="0.25">
      <c r="A58" s="161" t="s">
        <v>889</v>
      </c>
      <c r="B58" s="1">
        <v>43943</v>
      </c>
      <c r="C58" s="47">
        <v>150</v>
      </c>
      <c r="D58" s="47">
        <v>1058</v>
      </c>
      <c r="E58" s="48" t="s">
        <v>887</v>
      </c>
      <c r="F58" s="47">
        <v>119</v>
      </c>
      <c r="G58" s="47">
        <v>720</v>
      </c>
      <c r="H58" s="49" t="s">
        <v>887</v>
      </c>
    </row>
    <row r="59" spans="1:8" x14ac:dyDescent="0.25">
      <c r="A59" s="161" t="s">
        <v>890</v>
      </c>
      <c r="B59" s="1">
        <v>43943</v>
      </c>
      <c r="C59" s="47">
        <v>138</v>
      </c>
      <c r="D59" s="47">
        <v>814</v>
      </c>
      <c r="E59" s="48" t="s">
        <v>887</v>
      </c>
      <c r="F59" s="47">
        <v>61</v>
      </c>
      <c r="G59" s="47">
        <v>356</v>
      </c>
      <c r="H59" s="49" t="s">
        <v>887</v>
      </c>
    </row>
    <row r="60" spans="1:8" x14ac:dyDescent="0.25">
      <c r="A60" s="161" t="s">
        <v>891</v>
      </c>
      <c r="B60" s="1">
        <v>43943</v>
      </c>
      <c r="C60" s="47">
        <v>79</v>
      </c>
      <c r="D60" s="47">
        <v>708</v>
      </c>
      <c r="E60" s="48" t="s">
        <v>887</v>
      </c>
      <c r="F60" s="47">
        <v>166</v>
      </c>
      <c r="G60" s="47">
        <v>471</v>
      </c>
      <c r="H60" s="49" t="s">
        <v>887</v>
      </c>
    </row>
    <row r="61" spans="1:8" x14ac:dyDescent="0.25">
      <c r="A61" s="161" t="s">
        <v>892</v>
      </c>
      <c r="B61" s="1">
        <v>43943</v>
      </c>
      <c r="C61" s="47">
        <v>186</v>
      </c>
      <c r="D61" s="47">
        <v>678</v>
      </c>
      <c r="E61" s="48" t="s">
        <v>887</v>
      </c>
      <c r="F61" s="47">
        <v>68</v>
      </c>
      <c r="G61" s="47">
        <v>394</v>
      </c>
      <c r="H61" s="49" t="s">
        <v>887</v>
      </c>
    </row>
    <row r="62" spans="1:8" x14ac:dyDescent="0.25">
      <c r="A62" s="161" t="s">
        <v>886</v>
      </c>
      <c r="B62" s="1">
        <v>43944</v>
      </c>
      <c r="C62" s="47">
        <v>694</v>
      </c>
      <c r="D62" s="47">
        <v>1988</v>
      </c>
      <c r="E62" s="48" t="s">
        <v>887</v>
      </c>
      <c r="F62" s="47">
        <v>286</v>
      </c>
      <c r="G62" s="47">
        <v>916</v>
      </c>
      <c r="H62" s="49" t="s">
        <v>887</v>
      </c>
    </row>
    <row r="63" spans="1:8" x14ac:dyDescent="0.25">
      <c r="A63" s="161" t="s">
        <v>888</v>
      </c>
      <c r="B63" s="1">
        <v>43944</v>
      </c>
      <c r="C63" s="47">
        <v>239</v>
      </c>
      <c r="D63" s="47">
        <v>1194</v>
      </c>
      <c r="E63" s="48" t="s">
        <v>887</v>
      </c>
      <c r="F63" s="47">
        <v>124</v>
      </c>
      <c r="G63" s="47">
        <v>415</v>
      </c>
      <c r="H63" s="49" t="s">
        <v>887</v>
      </c>
    </row>
    <row r="64" spans="1:8" x14ac:dyDescent="0.25">
      <c r="A64" s="161" t="s">
        <v>889</v>
      </c>
      <c r="B64" s="1">
        <v>43944</v>
      </c>
      <c r="C64" s="47">
        <v>146</v>
      </c>
      <c r="D64" s="47">
        <v>1052</v>
      </c>
      <c r="E64" s="48" t="s">
        <v>887</v>
      </c>
      <c r="F64" s="47">
        <v>132</v>
      </c>
      <c r="G64" s="47">
        <v>750</v>
      </c>
      <c r="H64" s="49" t="s">
        <v>887</v>
      </c>
    </row>
    <row r="65" spans="1:8" x14ac:dyDescent="0.25">
      <c r="A65" s="161" t="s">
        <v>890</v>
      </c>
      <c r="B65" s="1">
        <v>43944</v>
      </c>
      <c r="C65" s="47">
        <v>145</v>
      </c>
      <c r="D65" s="47">
        <v>798</v>
      </c>
      <c r="E65" s="48" t="s">
        <v>887</v>
      </c>
      <c r="F65" s="47">
        <v>48</v>
      </c>
      <c r="G65" s="47">
        <v>361</v>
      </c>
      <c r="H65" s="49" t="s">
        <v>887</v>
      </c>
    </row>
    <row r="66" spans="1:8" x14ac:dyDescent="0.25">
      <c r="A66" s="161" t="s">
        <v>891</v>
      </c>
      <c r="B66" s="1">
        <v>43944</v>
      </c>
      <c r="C66" s="47">
        <v>85</v>
      </c>
      <c r="D66" s="47">
        <v>774</v>
      </c>
      <c r="E66" s="48" t="s">
        <v>887</v>
      </c>
      <c r="F66" s="47">
        <v>160</v>
      </c>
      <c r="G66" s="47">
        <v>407</v>
      </c>
      <c r="H66" s="49" t="s">
        <v>887</v>
      </c>
    </row>
    <row r="67" spans="1:8" x14ac:dyDescent="0.25">
      <c r="A67" s="161" t="s">
        <v>892</v>
      </c>
      <c r="B67" s="1">
        <v>43944</v>
      </c>
      <c r="C67" s="47">
        <v>174</v>
      </c>
      <c r="D67" s="47">
        <v>719</v>
      </c>
      <c r="E67" s="48" t="s">
        <v>887</v>
      </c>
      <c r="F67" s="47">
        <v>87</v>
      </c>
      <c r="G67" s="47">
        <v>256</v>
      </c>
      <c r="H67" s="49" t="s">
        <v>887</v>
      </c>
    </row>
    <row r="68" spans="1:8" x14ac:dyDescent="0.25">
      <c r="A68" s="161" t="s">
        <v>886</v>
      </c>
      <c r="B68" s="1">
        <v>43945</v>
      </c>
      <c r="C68" s="47">
        <v>689</v>
      </c>
      <c r="D68" s="47">
        <v>1945</v>
      </c>
      <c r="E68" s="48" t="s">
        <v>887</v>
      </c>
      <c r="F68" s="47">
        <v>304</v>
      </c>
      <c r="G68" s="47">
        <v>963</v>
      </c>
      <c r="H68" s="49" t="s">
        <v>887</v>
      </c>
    </row>
    <row r="69" spans="1:8" x14ac:dyDescent="0.25">
      <c r="A69" s="161" t="s">
        <v>888</v>
      </c>
      <c r="B69" s="1">
        <v>43945</v>
      </c>
      <c r="C69" s="47">
        <v>244</v>
      </c>
      <c r="D69" s="47">
        <v>1212</v>
      </c>
      <c r="E69" s="48" t="s">
        <v>887</v>
      </c>
      <c r="F69" s="47">
        <v>125</v>
      </c>
      <c r="G69" s="47">
        <v>393</v>
      </c>
      <c r="H69" s="49" t="s">
        <v>887</v>
      </c>
    </row>
    <row r="70" spans="1:8" x14ac:dyDescent="0.25">
      <c r="A70" s="161" t="s">
        <v>889</v>
      </c>
      <c r="B70" s="1">
        <v>43945</v>
      </c>
      <c r="C70" s="47">
        <v>144</v>
      </c>
      <c r="D70" s="47">
        <v>1012</v>
      </c>
      <c r="E70" s="48" t="s">
        <v>887</v>
      </c>
      <c r="F70" s="47">
        <v>135</v>
      </c>
      <c r="G70" s="47">
        <v>785</v>
      </c>
      <c r="H70" s="49" t="s">
        <v>887</v>
      </c>
    </row>
    <row r="71" spans="1:8" x14ac:dyDescent="0.25">
      <c r="A71" s="161" t="s">
        <v>890</v>
      </c>
      <c r="B71" s="1">
        <v>43945</v>
      </c>
      <c r="C71" s="47">
        <v>144</v>
      </c>
      <c r="D71" s="47">
        <v>786</v>
      </c>
      <c r="E71" s="48" t="s">
        <v>887</v>
      </c>
      <c r="F71" s="47">
        <v>53</v>
      </c>
      <c r="G71" s="47">
        <v>372</v>
      </c>
      <c r="H71" s="49" t="s">
        <v>887</v>
      </c>
    </row>
    <row r="72" spans="1:8" x14ac:dyDescent="0.25">
      <c r="A72" s="161" t="s">
        <v>891</v>
      </c>
      <c r="B72" s="1">
        <v>43945</v>
      </c>
      <c r="C72" s="47">
        <v>89</v>
      </c>
      <c r="D72" s="47">
        <v>775</v>
      </c>
      <c r="E72" s="48" t="s">
        <v>887</v>
      </c>
      <c r="F72" s="47">
        <v>154</v>
      </c>
      <c r="G72" s="47">
        <v>412</v>
      </c>
      <c r="H72" s="49" t="s">
        <v>887</v>
      </c>
    </row>
    <row r="73" spans="1:8" x14ac:dyDescent="0.25">
      <c r="A73" s="161" t="s">
        <v>892</v>
      </c>
      <c r="B73" s="1">
        <v>43945</v>
      </c>
      <c r="C73" s="47">
        <v>178</v>
      </c>
      <c r="D73" s="47">
        <v>706</v>
      </c>
      <c r="E73" s="48" t="s">
        <v>887</v>
      </c>
      <c r="F73" s="47">
        <v>77</v>
      </c>
      <c r="G73" s="47">
        <v>530</v>
      </c>
      <c r="H73" s="49" t="s">
        <v>887</v>
      </c>
    </row>
    <row r="74" spans="1:8" x14ac:dyDescent="0.25">
      <c r="A74" s="161" t="s">
        <v>886</v>
      </c>
      <c r="B74" s="1">
        <v>43946</v>
      </c>
      <c r="C74" s="47">
        <v>674</v>
      </c>
      <c r="D74" s="47">
        <v>2003</v>
      </c>
      <c r="E74" s="48" t="s">
        <v>887</v>
      </c>
      <c r="F74" s="47">
        <v>314</v>
      </c>
      <c r="G74" s="47">
        <v>906</v>
      </c>
      <c r="H74" s="49" t="s">
        <v>887</v>
      </c>
    </row>
    <row r="75" spans="1:8" x14ac:dyDescent="0.25">
      <c r="A75" s="161" t="s">
        <v>888</v>
      </c>
      <c r="B75" s="1">
        <v>43946</v>
      </c>
      <c r="C75" s="47">
        <v>248</v>
      </c>
      <c r="D75" s="47">
        <v>1177</v>
      </c>
      <c r="E75" s="48" t="s">
        <v>887</v>
      </c>
      <c r="F75" s="47">
        <v>117</v>
      </c>
      <c r="G75" s="47">
        <v>448</v>
      </c>
      <c r="H75" s="49" t="s">
        <v>887</v>
      </c>
    </row>
    <row r="76" spans="1:8" x14ac:dyDescent="0.25">
      <c r="A76" s="161" t="s">
        <v>889</v>
      </c>
      <c r="B76" s="1">
        <v>43946</v>
      </c>
      <c r="C76" s="47">
        <v>167</v>
      </c>
      <c r="D76" s="47">
        <v>1012</v>
      </c>
      <c r="E76" s="48" t="s">
        <v>887</v>
      </c>
      <c r="F76" s="47">
        <v>114</v>
      </c>
      <c r="G76" s="47">
        <v>769</v>
      </c>
      <c r="H76" s="49" t="s">
        <v>887</v>
      </c>
    </row>
    <row r="77" spans="1:8" x14ac:dyDescent="0.25">
      <c r="A77" s="161" t="s">
        <v>890</v>
      </c>
      <c r="B77" s="1">
        <v>43946</v>
      </c>
      <c r="C77" s="47">
        <v>145</v>
      </c>
      <c r="D77" s="47">
        <v>815</v>
      </c>
      <c r="E77" s="48" t="s">
        <v>887</v>
      </c>
      <c r="F77" s="47">
        <v>52</v>
      </c>
      <c r="G77" s="47">
        <v>264</v>
      </c>
      <c r="H77" s="49" t="s">
        <v>887</v>
      </c>
    </row>
    <row r="78" spans="1:8" x14ac:dyDescent="0.25">
      <c r="A78" s="161" t="s">
        <v>891</v>
      </c>
      <c r="B78" s="1">
        <v>43946</v>
      </c>
      <c r="C78" s="47">
        <v>82</v>
      </c>
      <c r="D78" s="47">
        <v>787</v>
      </c>
      <c r="E78" s="48" t="s">
        <v>887</v>
      </c>
      <c r="F78" s="47">
        <v>159</v>
      </c>
      <c r="G78" s="47">
        <v>398</v>
      </c>
      <c r="H78" s="49" t="s">
        <v>887</v>
      </c>
    </row>
    <row r="79" spans="1:8" x14ac:dyDescent="0.25">
      <c r="A79" s="161" t="s">
        <v>892</v>
      </c>
      <c r="B79" s="1">
        <v>43946</v>
      </c>
      <c r="C79" s="47">
        <v>193</v>
      </c>
      <c r="D79" s="47">
        <v>763</v>
      </c>
      <c r="E79" s="48" t="s">
        <v>887</v>
      </c>
      <c r="F79" s="47">
        <v>82</v>
      </c>
      <c r="G79" s="47">
        <v>433</v>
      </c>
      <c r="H79" s="49" t="s">
        <v>887</v>
      </c>
    </row>
    <row r="80" spans="1:8" x14ac:dyDescent="0.25">
      <c r="A80" s="161" t="s">
        <v>886</v>
      </c>
      <c r="B80" s="1">
        <v>43947</v>
      </c>
      <c r="C80" s="47">
        <v>646</v>
      </c>
      <c r="D80" s="47">
        <v>1992</v>
      </c>
      <c r="E80" s="48" t="s">
        <v>887</v>
      </c>
      <c r="F80" s="47">
        <v>333</v>
      </c>
      <c r="G80" s="47">
        <v>899</v>
      </c>
      <c r="H80" s="49" t="s">
        <v>887</v>
      </c>
    </row>
    <row r="81" spans="1:8" x14ac:dyDescent="0.25">
      <c r="A81" s="161" t="s">
        <v>888</v>
      </c>
      <c r="B81" s="1">
        <v>43947</v>
      </c>
      <c r="C81" s="47">
        <v>243</v>
      </c>
      <c r="D81" s="47">
        <v>1230</v>
      </c>
      <c r="E81" s="48" t="s">
        <v>887</v>
      </c>
      <c r="F81" s="47">
        <v>124</v>
      </c>
      <c r="G81" s="47">
        <v>389</v>
      </c>
      <c r="H81" s="49" t="s">
        <v>887</v>
      </c>
    </row>
    <row r="82" spans="1:8" x14ac:dyDescent="0.25">
      <c r="A82" s="161" t="s">
        <v>889</v>
      </c>
      <c r="B82" s="1">
        <v>43947</v>
      </c>
      <c r="C82" s="47">
        <v>164</v>
      </c>
      <c r="D82" s="47">
        <v>1013</v>
      </c>
      <c r="E82" s="48" t="s">
        <v>887</v>
      </c>
      <c r="F82" s="47">
        <v>115</v>
      </c>
      <c r="G82" s="47">
        <v>768</v>
      </c>
      <c r="H82" s="49" t="s">
        <v>887</v>
      </c>
    </row>
    <row r="83" spans="1:8" x14ac:dyDescent="0.25">
      <c r="A83" s="161" t="s">
        <v>890</v>
      </c>
      <c r="B83" s="1">
        <v>43947</v>
      </c>
      <c r="C83" s="47">
        <v>153</v>
      </c>
      <c r="D83" s="47">
        <v>816</v>
      </c>
      <c r="E83" s="48" t="s">
        <v>887</v>
      </c>
      <c r="F83" s="47">
        <v>42</v>
      </c>
      <c r="G83" s="47">
        <v>303</v>
      </c>
      <c r="H83" s="49" t="s">
        <v>887</v>
      </c>
    </row>
    <row r="84" spans="1:8" x14ac:dyDescent="0.25">
      <c r="A84" s="161" t="s">
        <v>891</v>
      </c>
      <c r="B84" s="1">
        <v>43947</v>
      </c>
      <c r="C84" s="47">
        <v>98</v>
      </c>
      <c r="D84" s="47">
        <v>777</v>
      </c>
      <c r="E84" s="48" t="s">
        <v>887</v>
      </c>
      <c r="F84" s="47">
        <v>143</v>
      </c>
      <c r="G84" s="47">
        <v>407</v>
      </c>
      <c r="H84" s="49" t="s">
        <v>887</v>
      </c>
    </row>
    <row r="85" spans="1:8" x14ac:dyDescent="0.25">
      <c r="A85" s="161" t="s">
        <v>892</v>
      </c>
      <c r="B85" s="1">
        <v>43947</v>
      </c>
      <c r="C85" s="47">
        <v>193</v>
      </c>
      <c r="D85" s="47">
        <v>777</v>
      </c>
      <c r="E85" s="48" t="s">
        <v>887</v>
      </c>
      <c r="F85" s="47">
        <v>84</v>
      </c>
      <c r="G85" s="47">
        <v>433</v>
      </c>
      <c r="H85" s="49" t="s">
        <v>887</v>
      </c>
    </row>
    <row r="86" spans="1:8" x14ac:dyDescent="0.25">
      <c r="A86" s="161" t="s">
        <v>886</v>
      </c>
      <c r="B86" s="1">
        <v>43948</v>
      </c>
      <c r="C86" s="47">
        <v>652</v>
      </c>
      <c r="D86" s="47">
        <v>2014</v>
      </c>
      <c r="E86" s="48" t="s">
        <v>887</v>
      </c>
      <c r="F86" s="47">
        <v>322</v>
      </c>
      <c r="G86" s="47">
        <v>898</v>
      </c>
      <c r="H86" s="49" t="s">
        <v>887</v>
      </c>
    </row>
    <row r="87" spans="1:8" x14ac:dyDescent="0.25">
      <c r="A87" s="161" t="s">
        <v>888</v>
      </c>
      <c r="B87" s="1">
        <v>43948</v>
      </c>
      <c r="C87" s="47">
        <v>244</v>
      </c>
      <c r="D87" s="47">
        <v>1257</v>
      </c>
      <c r="E87" s="48" t="s">
        <v>887</v>
      </c>
      <c r="F87" s="47">
        <v>127</v>
      </c>
      <c r="G87" s="47">
        <v>388</v>
      </c>
      <c r="H87" s="49" t="s">
        <v>887</v>
      </c>
    </row>
    <row r="88" spans="1:8" x14ac:dyDescent="0.25">
      <c r="A88" s="161" t="s">
        <v>889</v>
      </c>
      <c r="B88" s="1">
        <v>43948</v>
      </c>
      <c r="C88" s="47">
        <v>157</v>
      </c>
      <c r="D88" s="47">
        <v>1033</v>
      </c>
      <c r="E88" s="48" t="s">
        <v>887</v>
      </c>
      <c r="F88" s="47">
        <v>117</v>
      </c>
      <c r="G88" s="47">
        <v>765</v>
      </c>
      <c r="H88" s="49" t="s">
        <v>887</v>
      </c>
    </row>
    <row r="89" spans="1:8" x14ac:dyDescent="0.25">
      <c r="A89" s="161" t="s">
        <v>890</v>
      </c>
      <c r="B89" s="1">
        <v>43948</v>
      </c>
      <c r="C89" s="47">
        <v>145</v>
      </c>
      <c r="D89" s="47">
        <v>855</v>
      </c>
      <c r="E89" s="48" t="s">
        <v>887</v>
      </c>
      <c r="F89" s="47">
        <v>50</v>
      </c>
      <c r="G89" s="47">
        <v>277</v>
      </c>
      <c r="H89" s="49" t="s">
        <v>887</v>
      </c>
    </row>
    <row r="90" spans="1:8" x14ac:dyDescent="0.25">
      <c r="A90" s="161" t="s">
        <v>891</v>
      </c>
      <c r="B90" s="1">
        <v>43948</v>
      </c>
      <c r="C90" s="47">
        <v>88</v>
      </c>
      <c r="D90" s="47">
        <v>814</v>
      </c>
      <c r="E90" s="48" t="s">
        <v>887</v>
      </c>
      <c r="F90" s="47">
        <v>153</v>
      </c>
      <c r="G90" s="47">
        <v>376</v>
      </c>
      <c r="H90" s="49" t="s">
        <v>887</v>
      </c>
    </row>
    <row r="91" spans="1:8" x14ac:dyDescent="0.25">
      <c r="A91" s="161" t="s">
        <v>892</v>
      </c>
      <c r="B91" s="1">
        <v>43948</v>
      </c>
      <c r="C91" s="47">
        <v>191</v>
      </c>
      <c r="D91" s="47">
        <v>779</v>
      </c>
      <c r="E91" s="48" t="s">
        <v>887</v>
      </c>
      <c r="F91" s="47">
        <v>86</v>
      </c>
      <c r="G91" s="47">
        <v>431</v>
      </c>
      <c r="H91" s="49" t="s">
        <v>887</v>
      </c>
    </row>
    <row r="92" spans="1:8" x14ac:dyDescent="0.25">
      <c r="A92" s="161" t="s">
        <v>886</v>
      </c>
      <c r="B92" s="1">
        <v>43949</v>
      </c>
      <c r="C92" s="47">
        <v>652</v>
      </c>
      <c r="D92" s="47">
        <v>2021</v>
      </c>
      <c r="E92" s="48" t="s">
        <v>887</v>
      </c>
      <c r="F92" s="47">
        <v>324</v>
      </c>
      <c r="G92" s="47">
        <v>905</v>
      </c>
      <c r="H92" s="49" t="s">
        <v>887</v>
      </c>
    </row>
    <row r="93" spans="1:8" x14ac:dyDescent="0.25">
      <c r="A93" s="161" t="s">
        <v>888</v>
      </c>
      <c r="B93" s="1">
        <v>43949</v>
      </c>
      <c r="C93" s="47">
        <v>269</v>
      </c>
      <c r="D93" s="47">
        <v>1292</v>
      </c>
      <c r="E93" s="48" t="s">
        <v>887</v>
      </c>
      <c r="F93" s="47">
        <v>139</v>
      </c>
      <c r="G93" s="47">
        <v>352</v>
      </c>
      <c r="H93" s="49" t="s">
        <v>887</v>
      </c>
    </row>
    <row r="94" spans="1:8" x14ac:dyDescent="0.25">
      <c r="A94" s="161" t="s">
        <v>889</v>
      </c>
      <c r="B94" s="1">
        <v>43949</v>
      </c>
      <c r="C94" s="47">
        <v>158</v>
      </c>
      <c r="D94" s="47">
        <v>1102</v>
      </c>
      <c r="E94" s="48" t="s">
        <v>887</v>
      </c>
      <c r="F94" s="47">
        <v>121</v>
      </c>
      <c r="G94" s="47">
        <v>704</v>
      </c>
      <c r="H94" s="49" t="s">
        <v>887</v>
      </c>
    </row>
    <row r="95" spans="1:8" x14ac:dyDescent="0.25">
      <c r="A95" s="161" t="s">
        <v>890</v>
      </c>
      <c r="B95" s="1">
        <v>43949</v>
      </c>
      <c r="C95" s="47">
        <v>146</v>
      </c>
      <c r="D95" s="47">
        <v>853</v>
      </c>
      <c r="E95" s="48" t="s">
        <v>887</v>
      </c>
      <c r="F95" s="47">
        <v>48</v>
      </c>
      <c r="G95" s="47">
        <v>275</v>
      </c>
      <c r="H95" s="49" t="s">
        <v>887</v>
      </c>
    </row>
    <row r="96" spans="1:8" x14ac:dyDescent="0.25">
      <c r="A96" s="161" t="s">
        <v>891</v>
      </c>
      <c r="B96" s="1">
        <v>43949</v>
      </c>
      <c r="C96" s="47">
        <v>95</v>
      </c>
      <c r="D96" s="47">
        <v>834</v>
      </c>
      <c r="E96" s="48" t="s">
        <v>887</v>
      </c>
      <c r="F96" s="47">
        <v>146</v>
      </c>
      <c r="G96" s="47">
        <v>360</v>
      </c>
      <c r="H96" s="49" t="s">
        <v>887</v>
      </c>
    </row>
    <row r="97" spans="1:8" x14ac:dyDescent="0.25">
      <c r="A97" s="161" t="s">
        <v>892</v>
      </c>
      <c r="B97" s="1">
        <v>43949</v>
      </c>
      <c r="C97" s="47">
        <v>187</v>
      </c>
      <c r="D97" s="47">
        <v>820</v>
      </c>
      <c r="E97" s="48" t="s">
        <v>887</v>
      </c>
      <c r="F97" s="47">
        <v>90</v>
      </c>
      <c r="G97" s="47">
        <v>390</v>
      </c>
      <c r="H97" s="49" t="s">
        <v>887</v>
      </c>
    </row>
    <row r="98" spans="1:8" x14ac:dyDescent="0.25">
      <c r="A98" s="161" t="s">
        <v>886</v>
      </c>
      <c r="B98" s="1">
        <v>43950</v>
      </c>
      <c r="C98" s="47">
        <v>647</v>
      </c>
      <c r="D98" s="47">
        <v>2005</v>
      </c>
      <c r="E98" s="48" t="s">
        <v>887</v>
      </c>
      <c r="F98" s="47">
        <v>323</v>
      </c>
      <c r="G98" s="47">
        <v>902</v>
      </c>
      <c r="H98" s="49" t="s">
        <v>887</v>
      </c>
    </row>
    <row r="99" spans="1:8" x14ac:dyDescent="0.25">
      <c r="A99" s="161" t="s">
        <v>888</v>
      </c>
      <c r="B99" s="1">
        <v>43950</v>
      </c>
      <c r="C99" s="47">
        <v>259</v>
      </c>
      <c r="D99" s="47">
        <v>1285</v>
      </c>
      <c r="E99" s="48" t="s">
        <v>887</v>
      </c>
      <c r="F99" s="47">
        <v>147</v>
      </c>
      <c r="G99" s="47">
        <v>370</v>
      </c>
      <c r="H99" s="49" t="s">
        <v>887</v>
      </c>
    </row>
    <row r="100" spans="1:8" x14ac:dyDescent="0.25">
      <c r="A100" s="161" t="s">
        <v>889</v>
      </c>
      <c r="B100" s="1">
        <v>43950</v>
      </c>
      <c r="C100" s="47">
        <v>161</v>
      </c>
      <c r="D100" s="47">
        <v>1124</v>
      </c>
      <c r="E100" s="48" t="s">
        <v>887</v>
      </c>
      <c r="F100" s="47">
        <v>116</v>
      </c>
      <c r="G100" s="47">
        <v>673</v>
      </c>
      <c r="H100" s="49" t="s">
        <v>887</v>
      </c>
    </row>
    <row r="101" spans="1:8" x14ac:dyDescent="0.25">
      <c r="A101" s="161" t="s">
        <v>890</v>
      </c>
      <c r="B101" s="1">
        <v>43950</v>
      </c>
      <c r="C101" s="47">
        <v>142</v>
      </c>
      <c r="D101" s="47">
        <v>850</v>
      </c>
      <c r="E101" s="48" t="s">
        <v>887</v>
      </c>
      <c r="F101" s="47">
        <v>55</v>
      </c>
      <c r="G101" s="47">
        <v>280</v>
      </c>
      <c r="H101" s="49" t="s">
        <v>887</v>
      </c>
    </row>
    <row r="102" spans="1:8" x14ac:dyDescent="0.25">
      <c r="A102" s="161" t="s">
        <v>891</v>
      </c>
      <c r="B102" s="1">
        <v>43950</v>
      </c>
      <c r="C102" s="47">
        <v>92</v>
      </c>
      <c r="D102" s="47">
        <v>824</v>
      </c>
      <c r="E102" s="48" t="s">
        <v>887</v>
      </c>
      <c r="F102" s="47">
        <v>147</v>
      </c>
      <c r="G102" s="47">
        <v>368</v>
      </c>
      <c r="H102" s="49" t="s">
        <v>887</v>
      </c>
    </row>
    <row r="103" spans="1:8" x14ac:dyDescent="0.25">
      <c r="A103" s="161" t="s">
        <v>892</v>
      </c>
      <c r="B103" s="1">
        <v>43950</v>
      </c>
      <c r="C103" s="47">
        <v>183</v>
      </c>
      <c r="D103" s="47">
        <v>800</v>
      </c>
      <c r="E103" s="48" t="s">
        <v>887</v>
      </c>
      <c r="F103" s="47">
        <v>94</v>
      </c>
      <c r="G103" s="47">
        <v>437</v>
      </c>
      <c r="H103" s="49" t="s">
        <v>887</v>
      </c>
    </row>
    <row r="104" spans="1:8" x14ac:dyDescent="0.25">
      <c r="A104" s="161" t="s">
        <v>886</v>
      </c>
      <c r="B104" s="1">
        <v>43951</v>
      </c>
      <c r="C104" s="47">
        <v>626</v>
      </c>
      <c r="D104" s="47">
        <v>2022</v>
      </c>
      <c r="E104" s="48" t="s">
        <v>887</v>
      </c>
      <c r="F104" s="47">
        <v>326</v>
      </c>
      <c r="G104" s="47">
        <v>891</v>
      </c>
      <c r="H104" s="49" t="s">
        <v>887</v>
      </c>
    </row>
    <row r="105" spans="1:8" x14ac:dyDescent="0.25">
      <c r="A105" s="161" t="s">
        <v>888</v>
      </c>
      <c r="B105" s="1">
        <v>43951</v>
      </c>
      <c r="C105" s="47">
        <v>239</v>
      </c>
      <c r="D105" s="47">
        <v>1306</v>
      </c>
      <c r="E105" s="48" t="s">
        <v>887</v>
      </c>
      <c r="F105" s="47">
        <v>161</v>
      </c>
      <c r="G105" s="47">
        <v>352</v>
      </c>
      <c r="H105" s="49" t="s">
        <v>887</v>
      </c>
    </row>
    <row r="106" spans="1:8" x14ac:dyDescent="0.25">
      <c r="A106" s="161" t="s">
        <v>889</v>
      </c>
      <c r="B106" s="1">
        <v>43951</v>
      </c>
      <c r="C106" s="47">
        <v>153</v>
      </c>
      <c r="D106" s="47">
        <v>1125</v>
      </c>
      <c r="E106" s="48" t="s">
        <v>887</v>
      </c>
      <c r="F106" s="47">
        <v>125</v>
      </c>
      <c r="G106" s="47">
        <v>662</v>
      </c>
      <c r="H106" s="49" t="s">
        <v>887</v>
      </c>
    </row>
    <row r="107" spans="1:8" x14ac:dyDescent="0.25">
      <c r="A107" s="161" t="s">
        <v>890</v>
      </c>
      <c r="B107" s="1">
        <v>43951</v>
      </c>
      <c r="C107" s="47">
        <v>140</v>
      </c>
      <c r="D107" s="47">
        <v>865</v>
      </c>
      <c r="E107" s="48" t="s">
        <v>887</v>
      </c>
      <c r="F107" s="47">
        <v>58</v>
      </c>
      <c r="G107" s="47">
        <v>266</v>
      </c>
      <c r="H107" s="49" t="s">
        <v>887</v>
      </c>
    </row>
    <row r="108" spans="1:8" x14ac:dyDescent="0.25">
      <c r="A108" s="161" t="s">
        <v>891</v>
      </c>
      <c r="B108" s="1">
        <v>43951</v>
      </c>
      <c r="C108" s="47">
        <v>101</v>
      </c>
      <c r="D108" s="47">
        <v>798</v>
      </c>
      <c r="E108" s="48" t="s">
        <v>887</v>
      </c>
      <c r="F108" s="47">
        <v>140</v>
      </c>
      <c r="G108" s="47">
        <v>398</v>
      </c>
      <c r="H108" s="49" t="s">
        <v>887</v>
      </c>
    </row>
    <row r="109" spans="1:8" x14ac:dyDescent="0.25">
      <c r="A109" s="161" t="s">
        <v>892</v>
      </c>
      <c r="B109" s="1">
        <v>43951</v>
      </c>
      <c r="C109" s="47">
        <v>191</v>
      </c>
      <c r="D109" s="47">
        <v>761</v>
      </c>
      <c r="E109" s="48" t="s">
        <v>887</v>
      </c>
      <c r="F109" s="47">
        <v>87</v>
      </c>
      <c r="G109" s="47">
        <v>478</v>
      </c>
      <c r="H109" s="49" t="s">
        <v>887</v>
      </c>
    </row>
    <row r="110" spans="1:8" x14ac:dyDescent="0.25">
      <c r="A110" s="161" t="s">
        <v>886</v>
      </c>
      <c r="B110" s="1">
        <v>43952</v>
      </c>
      <c r="C110" s="47">
        <v>607</v>
      </c>
      <c r="D110" s="47">
        <v>2005</v>
      </c>
      <c r="E110" s="48" t="s">
        <v>887</v>
      </c>
      <c r="F110" s="47">
        <v>276</v>
      </c>
      <c r="G110" s="47">
        <v>919</v>
      </c>
      <c r="H110" s="49" t="s">
        <v>887</v>
      </c>
    </row>
    <row r="111" spans="1:8" x14ac:dyDescent="0.25">
      <c r="A111" s="161" t="s">
        <v>888</v>
      </c>
      <c r="B111" s="1">
        <v>43952</v>
      </c>
      <c r="C111" s="47">
        <v>241</v>
      </c>
      <c r="D111" s="47">
        <v>1261</v>
      </c>
      <c r="E111" s="48" t="s">
        <v>887</v>
      </c>
      <c r="F111" s="47">
        <v>155</v>
      </c>
      <c r="G111" s="47">
        <v>388</v>
      </c>
      <c r="H111" s="49" t="s">
        <v>887</v>
      </c>
    </row>
    <row r="112" spans="1:8" x14ac:dyDescent="0.25">
      <c r="A112" s="161" t="s">
        <v>889</v>
      </c>
      <c r="B112" s="1">
        <v>43952</v>
      </c>
      <c r="C112" s="47">
        <v>151</v>
      </c>
      <c r="D112" s="47">
        <v>1174</v>
      </c>
      <c r="E112" s="48" t="s">
        <v>887</v>
      </c>
      <c r="F112" s="47">
        <v>123</v>
      </c>
      <c r="G112" s="47">
        <v>544</v>
      </c>
      <c r="H112" s="49" t="s">
        <v>887</v>
      </c>
    </row>
    <row r="113" spans="1:8" x14ac:dyDescent="0.25">
      <c r="A113" s="161" t="s">
        <v>890</v>
      </c>
      <c r="B113" s="1">
        <v>43952</v>
      </c>
      <c r="C113" s="47">
        <v>143</v>
      </c>
      <c r="D113" s="47">
        <v>844</v>
      </c>
      <c r="E113" s="48" t="s">
        <v>887</v>
      </c>
      <c r="F113" s="47">
        <v>51</v>
      </c>
      <c r="G113" s="47">
        <v>284</v>
      </c>
      <c r="H113" s="49" t="s">
        <v>887</v>
      </c>
    </row>
    <row r="114" spans="1:8" x14ac:dyDescent="0.25">
      <c r="A114" s="161" t="s">
        <v>891</v>
      </c>
      <c r="B114" s="1">
        <v>43952</v>
      </c>
      <c r="C114" s="47">
        <v>104</v>
      </c>
      <c r="D114" s="47">
        <v>805</v>
      </c>
      <c r="E114" s="48" t="s">
        <v>887</v>
      </c>
      <c r="F114" s="47">
        <v>141</v>
      </c>
      <c r="G114" s="47">
        <v>445</v>
      </c>
      <c r="H114" s="49" t="s">
        <v>887</v>
      </c>
    </row>
    <row r="115" spans="1:8" x14ac:dyDescent="0.25">
      <c r="A115" s="161" t="s">
        <v>892</v>
      </c>
      <c r="B115" s="1">
        <v>43952</v>
      </c>
      <c r="C115" s="47">
        <v>187</v>
      </c>
      <c r="D115" s="47">
        <v>763</v>
      </c>
      <c r="E115" s="48" t="s">
        <v>887</v>
      </c>
      <c r="F115" s="47">
        <v>91</v>
      </c>
      <c r="G115" s="47">
        <v>470</v>
      </c>
      <c r="H115" s="49" t="s">
        <v>887</v>
      </c>
    </row>
    <row r="116" spans="1:8" x14ac:dyDescent="0.25">
      <c r="A116" s="161" t="s">
        <v>886</v>
      </c>
      <c r="B116" s="1">
        <v>43953</v>
      </c>
      <c r="C116" s="47">
        <v>623</v>
      </c>
      <c r="D116" s="47">
        <v>1973</v>
      </c>
      <c r="E116" s="48" t="s">
        <v>887</v>
      </c>
      <c r="F116" s="47">
        <v>264</v>
      </c>
      <c r="G116" s="47">
        <v>936</v>
      </c>
      <c r="H116" s="49" t="s">
        <v>887</v>
      </c>
    </row>
    <row r="117" spans="1:8" x14ac:dyDescent="0.25">
      <c r="A117" s="161" t="s">
        <v>888</v>
      </c>
      <c r="B117" s="1">
        <v>43953</v>
      </c>
      <c r="C117" s="47">
        <v>245</v>
      </c>
      <c r="D117" s="47">
        <v>1221</v>
      </c>
      <c r="E117" s="48" t="s">
        <v>887</v>
      </c>
      <c r="F117" s="47">
        <v>145</v>
      </c>
      <c r="G117" s="47">
        <v>412</v>
      </c>
      <c r="H117" s="49" t="s">
        <v>887</v>
      </c>
    </row>
    <row r="118" spans="1:8" x14ac:dyDescent="0.25">
      <c r="A118" s="161" t="s">
        <v>889</v>
      </c>
      <c r="B118" s="1">
        <v>43953</v>
      </c>
      <c r="C118" s="47">
        <v>149</v>
      </c>
      <c r="D118" s="47">
        <v>1103</v>
      </c>
      <c r="E118" s="48" t="s">
        <v>887</v>
      </c>
      <c r="F118" s="47">
        <v>121</v>
      </c>
      <c r="G118" s="47">
        <v>618</v>
      </c>
      <c r="H118" s="49" t="s">
        <v>887</v>
      </c>
    </row>
    <row r="119" spans="1:8" x14ac:dyDescent="0.25">
      <c r="A119" s="161" t="s">
        <v>890</v>
      </c>
      <c r="B119" s="1">
        <v>43953</v>
      </c>
      <c r="C119" s="47">
        <v>143</v>
      </c>
      <c r="D119" s="47">
        <v>826</v>
      </c>
      <c r="E119" s="48" t="s">
        <v>887</v>
      </c>
      <c r="F119" s="47">
        <v>55</v>
      </c>
      <c r="G119" s="47">
        <v>308</v>
      </c>
      <c r="H119" s="49" t="s">
        <v>887</v>
      </c>
    </row>
    <row r="120" spans="1:8" x14ac:dyDescent="0.25">
      <c r="A120" s="161" t="s">
        <v>891</v>
      </c>
      <c r="B120" s="1">
        <v>43953</v>
      </c>
      <c r="C120" s="47">
        <v>98</v>
      </c>
      <c r="D120" s="47">
        <v>833</v>
      </c>
      <c r="E120" s="48" t="s">
        <v>887</v>
      </c>
      <c r="F120" s="47">
        <v>147</v>
      </c>
      <c r="G120" s="47">
        <v>417</v>
      </c>
      <c r="H120" s="49" t="s">
        <v>887</v>
      </c>
    </row>
    <row r="121" spans="1:8" x14ac:dyDescent="0.25">
      <c r="A121" s="161" t="s">
        <v>892</v>
      </c>
      <c r="B121" s="1">
        <v>43953</v>
      </c>
      <c r="C121" s="47">
        <v>183</v>
      </c>
      <c r="D121" s="47">
        <v>747</v>
      </c>
      <c r="E121" s="48" t="s">
        <v>887</v>
      </c>
      <c r="F121" s="47">
        <v>91</v>
      </c>
      <c r="G121" s="47">
        <v>486</v>
      </c>
      <c r="H121" s="49" t="s">
        <v>887</v>
      </c>
    </row>
    <row r="122" spans="1:8" x14ac:dyDescent="0.25">
      <c r="A122" s="161" t="s">
        <v>886</v>
      </c>
      <c r="B122" s="1">
        <v>43954</v>
      </c>
      <c r="C122" s="47">
        <v>626</v>
      </c>
      <c r="D122" s="47">
        <v>1979</v>
      </c>
      <c r="E122" s="48" t="s">
        <v>887</v>
      </c>
      <c r="F122" s="47">
        <v>237</v>
      </c>
      <c r="G122" s="47">
        <v>914</v>
      </c>
      <c r="H122" s="49" t="s">
        <v>887</v>
      </c>
    </row>
    <row r="123" spans="1:8" x14ac:dyDescent="0.25">
      <c r="A123" s="161" t="s">
        <v>888</v>
      </c>
      <c r="B123" s="1">
        <v>43954</v>
      </c>
      <c r="C123" s="47">
        <v>228</v>
      </c>
      <c r="D123" s="47">
        <v>1249</v>
      </c>
      <c r="E123" s="48" t="s">
        <v>887</v>
      </c>
      <c r="F123" s="47">
        <v>164</v>
      </c>
      <c r="G123" s="47">
        <v>397</v>
      </c>
      <c r="H123" s="49" t="s">
        <v>887</v>
      </c>
    </row>
    <row r="124" spans="1:8" x14ac:dyDescent="0.25">
      <c r="A124" s="161" t="s">
        <v>889</v>
      </c>
      <c r="B124" s="1">
        <v>43954</v>
      </c>
      <c r="C124" s="47">
        <v>147</v>
      </c>
      <c r="D124" s="47">
        <v>1115</v>
      </c>
      <c r="E124" s="48" t="s">
        <v>887</v>
      </c>
      <c r="F124" s="47">
        <v>126</v>
      </c>
      <c r="G124" s="47">
        <v>667</v>
      </c>
      <c r="H124" s="49" t="s">
        <v>887</v>
      </c>
    </row>
    <row r="125" spans="1:8" x14ac:dyDescent="0.25">
      <c r="A125" s="161" t="s">
        <v>890</v>
      </c>
      <c r="B125" s="1">
        <v>43954</v>
      </c>
      <c r="C125" s="47">
        <v>150</v>
      </c>
      <c r="D125" s="47">
        <v>809</v>
      </c>
      <c r="E125" s="48" t="s">
        <v>887</v>
      </c>
      <c r="F125" s="47">
        <v>50</v>
      </c>
      <c r="G125" s="47">
        <v>294</v>
      </c>
      <c r="H125" s="49" t="s">
        <v>887</v>
      </c>
    </row>
    <row r="126" spans="1:8" x14ac:dyDescent="0.25">
      <c r="A126" s="161" t="s">
        <v>891</v>
      </c>
      <c r="B126" s="1">
        <v>43954</v>
      </c>
      <c r="C126" s="47">
        <v>101</v>
      </c>
      <c r="D126" s="47">
        <v>784</v>
      </c>
      <c r="E126" s="48" t="s">
        <v>887</v>
      </c>
      <c r="F126" s="47">
        <v>144</v>
      </c>
      <c r="G126" s="47">
        <v>466</v>
      </c>
      <c r="H126" s="49" t="s">
        <v>887</v>
      </c>
    </row>
    <row r="127" spans="1:8" x14ac:dyDescent="0.25">
      <c r="A127" s="161" t="s">
        <v>892</v>
      </c>
      <c r="B127" s="1">
        <v>43954</v>
      </c>
      <c r="C127" s="47">
        <v>174</v>
      </c>
      <c r="D127" s="47">
        <v>762</v>
      </c>
      <c r="E127" s="48" t="s">
        <v>887</v>
      </c>
      <c r="F127" s="47">
        <v>100</v>
      </c>
      <c r="G127" s="47">
        <v>471</v>
      </c>
      <c r="H127" s="49" t="s">
        <v>887</v>
      </c>
    </row>
    <row r="128" spans="1:8" x14ac:dyDescent="0.25">
      <c r="A128" s="161" t="s">
        <v>886</v>
      </c>
      <c r="B128" s="1">
        <v>43955</v>
      </c>
      <c r="C128" s="47">
        <v>610</v>
      </c>
      <c r="D128" s="47">
        <v>1988</v>
      </c>
      <c r="E128" s="48" t="s">
        <v>887</v>
      </c>
      <c r="F128" s="47">
        <v>248</v>
      </c>
      <c r="G128" s="47">
        <v>918</v>
      </c>
      <c r="H128" s="49" t="s">
        <v>887</v>
      </c>
    </row>
    <row r="129" spans="1:8" x14ac:dyDescent="0.25">
      <c r="A129" s="161" t="s">
        <v>888</v>
      </c>
      <c r="B129" s="1">
        <v>43955</v>
      </c>
      <c r="C129" s="47">
        <v>241</v>
      </c>
      <c r="D129" s="47">
        <v>1329</v>
      </c>
      <c r="E129" s="48" t="s">
        <v>887</v>
      </c>
      <c r="F129" s="47">
        <v>122</v>
      </c>
      <c r="G129" s="47">
        <v>315</v>
      </c>
      <c r="H129" s="49" t="s">
        <v>887</v>
      </c>
    </row>
    <row r="130" spans="1:8" x14ac:dyDescent="0.25">
      <c r="A130" s="161" t="s">
        <v>889</v>
      </c>
      <c r="B130" s="1">
        <v>43955</v>
      </c>
      <c r="C130" s="47">
        <v>147</v>
      </c>
      <c r="D130" s="47">
        <v>1152</v>
      </c>
      <c r="E130" s="48" t="s">
        <v>887</v>
      </c>
      <c r="F130" s="47">
        <v>124</v>
      </c>
      <c r="G130" s="47">
        <v>633</v>
      </c>
      <c r="H130" s="49" t="s">
        <v>887</v>
      </c>
    </row>
    <row r="131" spans="1:8" x14ac:dyDescent="0.25">
      <c r="A131" s="161" t="s">
        <v>890</v>
      </c>
      <c r="B131" s="1">
        <v>43955</v>
      </c>
      <c r="C131" s="47">
        <v>139</v>
      </c>
      <c r="D131" s="47">
        <v>845</v>
      </c>
      <c r="E131" s="48" t="s">
        <v>887</v>
      </c>
      <c r="F131" s="47">
        <v>55</v>
      </c>
      <c r="G131" s="47">
        <v>280</v>
      </c>
      <c r="H131" s="49" t="s">
        <v>887</v>
      </c>
    </row>
    <row r="132" spans="1:8" x14ac:dyDescent="0.25">
      <c r="A132" s="161" t="s">
        <v>891</v>
      </c>
      <c r="B132" s="1">
        <v>43955</v>
      </c>
      <c r="C132" s="47">
        <v>106</v>
      </c>
      <c r="D132" s="47">
        <v>801</v>
      </c>
      <c r="E132" s="48" t="s">
        <v>887</v>
      </c>
      <c r="F132" s="47">
        <v>139</v>
      </c>
      <c r="G132" s="47">
        <v>451</v>
      </c>
      <c r="H132" s="49" t="s">
        <v>887</v>
      </c>
    </row>
    <row r="133" spans="1:8" x14ac:dyDescent="0.25">
      <c r="A133" s="161" t="s">
        <v>892</v>
      </c>
      <c r="B133" s="1">
        <v>43955</v>
      </c>
      <c r="C133" s="47">
        <v>186</v>
      </c>
      <c r="D133" s="47">
        <v>760</v>
      </c>
      <c r="E133" s="48" t="s">
        <v>887</v>
      </c>
      <c r="F133" s="47">
        <v>80</v>
      </c>
      <c r="G133" s="47">
        <v>513</v>
      </c>
      <c r="H133" s="49" t="s">
        <v>887</v>
      </c>
    </row>
    <row r="134" spans="1:8" x14ac:dyDescent="0.25">
      <c r="A134" s="161" t="s">
        <v>886</v>
      </c>
      <c r="B134" s="1">
        <v>43956</v>
      </c>
      <c r="C134" s="47">
        <v>604</v>
      </c>
      <c r="D134" s="47">
        <v>2061</v>
      </c>
      <c r="E134" s="48" t="s">
        <v>887</v>
      </c>
      <c r="F134" s="47">
        <v>255</v>
      </c>
      <c r="G134" s="47">
        <v>863</v>
      </c>
      <c r="H134" s="49" t="s">
        <v>887</v>
      </c>
    </row>
    <row r="135" spans="1:8" x14ac:dyDescent="0.25">
      <c r="A135" s="161" t="s">
        <v>888</v>
      </c>
      <c r="B135" s="1">
        <v>43956</v>
      </c>
      <c r="C135" s="47">
        <v>242</v>
      </c>
      <c r="D135" s="47">
        <v>1335</v>
      </c>
      <c r="E135" s="48" t="s">
        <v>887</v>
      </c>
      <c r="F135" s="47">
        <v>117</v>
      </c>
      <c r="G135" s="47">
        <v>319</v>
      </c>
      <c r="H135" s="49" t="s">
        <v>887</v>
      </c>
    </row>
    <row r="136" spans="1:8" x14ac:dyDescent="0.25">
      <c r="A136" s="161" t="s">
        <v>889</v>
      </c>
      <c r="B136" s="1">
        <v>43956</v>
      </c>
      <c r="C136" s="47">
        <v>156</v>
      </c>
      <c r="D136" s="47">
        <v>1215</v>
      </c>
      <c r="E136" s="48" t="s">
        <v>887</v>
      </c>
      <c r="F136" s="47">
        <v>111</v>
      </c>
      <c r="G136" s="47">
        <v>576</v>
      </c>
      <c r="H136" s="49" t="s">
        <v>887</v>
      </c>
    </row>
    <row r="137" spans="1:8" x14ac:dyDescent="0.25">
      <c r="A137" s="161" t="s">
        <v>890</v>
      </c>
      <c r="B137" s="1">
        <v>43956</v>
      </c>
      <c r="C137" s="47">
        <v>147</v>
      </c>
      <c r="D137" s="47">
        <v>848</v>
      </c>
      <c r="E137" s="48" t="s">
        <v>887</v>
      </c>
      <c r="F137" s="47">
        <v>48</v>
      </c>
      <c r="G137" s="47">
        <v>276</v>
      </c>
      <c r="H137" s="49" t="s">
        <v>887</v>
      </c>
    </row>
    <row r="138" spans="1:8" x14ac:dyDescent="0.25">
      <c r="A138" s="161" t="s">
        <v>891</v>
      </c>
      <c r="B138" s="1">
        <v>43956</v>
      </c>
      <c r="C138" s="47">
        <v>101</v>
      </c>
      <c r="D138" s="47">
        <v>814</v>
      </c>
      <c r="E138" s="48" t="s">
        <v>887</v>
      </c>
      <c r="F138" s="47">
        <v>144</v>
      </c>
      <c r="G138" s="47">
        <v>438</v>
      </c>
      <c r="H138" s="49" t="s">
        <v>887</v>
      </c>
    </row>
    <row r="139" spans="1:8" x14ac:dyDescent="0.25">
      <c r="A139" s="161" t="s">
        <v>892</v>
      </c>
      <c r="B139" s="1">
        <v>43956</v>
      </c>
      <c r="C139" s="47">
        <v>194</v>
      </c>
      <c r="D139" s="47">
        <v>782</v>
      </c>
      <c r="E139" s="48" t="s">
        <v>887</v>
      </c>
      <c r="F139" s="47">
        <v>72</v>
      </c>
      <c r="G139" s="47">
        <v>491</v>
      </c>
      <c r="H139" s="49" t="s">
        <v>887</v>
      </c>
    </row>
    <row r="140" spans="1:8" x14ac:dyDescent="0.25">
      <c r="A140" s="161" t="s">
        <v>886</v>
      </c>
      <c r="B140" s="1">
        <v>43957</v>
      </c>
      <c r="C140" s="47">
        <v>599</v>
      </c>
      <c r="D140" s="47">
        <v>2093</v>
      </c>
      <c r="E140" s="48" t="s">
        <v>887</v>
      </c>
      <c r="F140" s="47">
        <v>203</v>
      </c>
      <c r="G140" s="47">
        <v>846</v>
      </c>
      <c r="H140" s="49" t="s">
        <v>887</v>
      </c>
    </row>
    <row r="141" spans="1:8" x14ac:dyDescent="0.25">
      <c r="A141" s="161" t="s">
        <v>888</v>
      </c>
      <c r="B141" s="1">
        <v>43957</v>
      </c>
      <c r="C141" s="47">
        <v>235</v>
      </c>
      <c r="D141" s="47">
        <v>1345</v>
      </c>
      <c r="E141" s="48" t="s">
        <v>887</v>
      </c>
      <c r="F141" s="47">
        <v>121</v>
      </c>
      <c r="G141" s="47">
        <v>322</v>
      </c>
      <c r="H141" s="49" t="s">
        <v>887</v>
      </c>
    </row>
    <row r="142" spans="1:8" x14ac:dyDescent="0.25">
      <c r="A142" s="161" t="s">
        <v>889</v>
      </c>
      <c r="B142" s="1">
        <v>43957</v>
      </c>
      <c r="C142" s="47">
        <v>157</v>
      </c>
      <c r="D142" s="47">
        <v>1200</v>
      </c>
      <c r="E142" s="48" t="s">
        <v>887</v>
      </c>
      <c r="F142" s="47">
        <v>69</v>
      </c>
      <c r="G142" s="47">
        <v>585</v>
      </c>
      <c r="H142" s="49" t="s">
        <v>887</v>
      </c>
    </row>
    <row r="143" spans="1:8" x14ac:dyDescent="0.25">
      <c r="A143" s="161" t="s">
        <v>890</v>
      </c>
      <c r="B143" s="1">
        <v>43957</v>
      </c>
      <c r="C143" s="47">
        <v>142</v>
      </c>
      <c r="D143" s="47">
        <v>845</v>
      </c>
      <c r="E143" s="48" t="s">
        <v>887</v>
      </c>
      <c r="F143" s="47">
        <v>48</v>
      </c>
      <c r="G143" s="47">
        <v>278</v>
      </c>
      <c r="H143" s="49" t="s">
        <v>887</v>
      </c>
    </row>
    <row r="144" spans="1:8" x14ac:dyDescent="0.25">
      <c r="A144" s="161" t="s">
        <v>891</v>
      </c>
      <c r="B144" s="1">
        <v>43957</v>
      </c>
      <c r="C144" s="47">
        <v>95</v>
      </c>
      <c r="D144" s="47">
        <v>783</v>
      </c>
      <c r="E144" s="48" t="s">
        <v>887</v>
      </c>
      <c r="F144" s="47">
        <v>151</v>
      </c>
      <c r="G144" s="47">
        <v>466</v>
      </c>
      <c r="H144" s="49" t="s">
        <v>887</v>
      </c>
    </row>
    <row r="145" spans="1:8" x14ac:dyDescent="0.25">
      <c r="A145" s="161" t="s">
        <v>892</v>
      </c>
      <c r="B145" s="1">
        <v>43957</v>
      </c>
      <c r="C145" s="47">
        <v>195</v>
      </c>
      <c r="D145" s="47">
        <v>766</v>
      </c>
      <c r="E145" s="48" t="s">
        <v>887</v>
      </c>
      <c r="F145" s="47">
        <v>75</v>
      </c>
      <c r="G145" s="47">
        <v>510</v>
      </c>
      <c r="H145" s="49" t="s">
        <v>887</v>
      </c>
    </row>
    <row r="146" spans="1:8" x14ac:dyDescent="0.25">
      <c r="A146" s="161" t="s">
        <v>886</v>
      </c>
      <c r="B146" s="1">
        <v>43958</v>
      </c>
      <c r="C146" s="47">
        <v>591</v>
      </c>
      <c r="D146" s="47">
        <v>2026</v>
      </c>
      <c r="E146" s="48" t="s">
        <v>887</v>
      </c>
      <c r="F146" s="47">
        <v>205</v>
      </c>
      <c r="G146" s="47">
        <v>915</v>
      </c>
      <c r="H146" s="49" t="s">
        <v>887</v>
      </c>
    </row>
    <row r="147" spans="1:8" x14ac:dyDescent="0.25">
      <c r="A147" s="161" t="s">
        <v>888</v>
      </c>
      <c r="B147" s="1">
        <v>43958</v>
      </c>
      <c r="C147" s="47">
        <v>206</v>
      </c>
      <c r="D147" s="47">
        <v>1301</v>
      </c>
      <c r="E147" s="48" t="s">
        <v>887</v>
      </c>
      <c r="F147" s="47">
        <v>147</v>
      </c>
      <c r="G147" s="47">
        <v>337</v>
      </c>
      <c r="H147" s="49" t="s">
        <v>887</v>
      </c>
    </row>
    <row r="148" spans="1:8" x14ac:dyDescent="0.25">
      <c r="A148" s="161" t="s">
        <v>889</v>
      </c>
      <c r="B148" s="1">
        <v>43958</v>
      </c>
      <c r="C148" s="47">
        <v>139</v>
      </c>
      <c r="D148" s="47">
        <v>1202</v>
      </c>
      <c r="E148" s="48" t="s">
        <v>887</v>
      </c>
      <c r="F148" s="47">
        <v>83</v>
      </c>
      <c r="G148" s="47">
        <v>517</v>
      </c>
      <c r="H148" s="49" t="s">
        <v>887</v>
      </c>
    </row>
    <row r="149" spans="1:8" x14ac:dyDescent="0.25">
      <c r="A149" s="161" t="s">
        <v>890</v>
      </c>
      <c r="B149" s="1">
        <v>43958</v>
      </c>
      <c r="C149" s="47">
        <v>142</v>
      </c>
      <c r="D149" s="47">
        <v>818</v>
      </c>
      <c r="E149" s="48" t="s">
        <v>887</v>
      </c>
      <c r="F149" s="47">
        <v>58</v>
      </c>
      <c r="G149" s="47">
        <v>311</v>
      </c>
      <c r="H149" s="49" t="s">
        <v>887</v>
      </c>
    </row>
    <row r="150" spans="1:8" x14ac:dyDescent="0.25">
      <c r="A150" s="161" t="s">
        <v>891</v>
      </c>
      <c r="B150" s="1">
        <v>43958</v>
      </c>
      <c r="C150" s="47">
        <v>85</v>
      </c>
      <c r="D150" s="47">
        <v>747</v>
      </c>
      <c r="E150" s="48" t="s">
        <v>887</v>
      </c>
      <c r="F150" s="47">
        <v>160</v>
      </c>
      <c r="G150" s="47">
        <v>491</v>
      </c>
      <c r="H150" s="49" t="s">
        <v>887</v>
      </c>
    </row>
    <row r="151" spans="1:8" x14ac:dyDescent="0.25">
      <c r="A151" s="161" t="s">
        <v>892</v>
      </c>
      <c r="B151" s="1">
        <v>43958</v>
      </c>
      <c r="C151" s="47">
        <v>197</v>
      </c>
      <c r="D151" s="47">
        <v>772</v>
      </c>
      <c r="E151" s="48" t="s">
        <v>887</v>
      </c>
      <c r="F151" s="47">
        <v>77</v>
      </c>
      <c r="G151" s="47">
        <v>508</v>
      </c>
      <c r="H151" s="49" t="s">
        <v>887</v>
      </c>
    </row>
    <row r="152" spans="1:8" x14ac:dyDescent="0.25">
      <c r="A152" s="161" t="s">
        <v>886</v>
      </c>
      <c r="B152" s="1">
        <v>43959</v>
      </c>
      <c r="C152" s="47">
        <v>577</v>
      </c>
      <c r="D152" s="47">
        <v>2007</v>
      </c>
      <c r="E152" s="48" t="s">
        <v>887</v>
      </c>
      <c r="F152" s="47">
        <v>221</v>
      </c>
      <c r="G152" s="47">
        <v>930</v>
      </c>
      <c r="H152" s="49" t="s">
        <v>887</v>
      </c>
    </row>
    <row r="153" spans="1:8" x14ac:dyDescent="0.25">
      <c r="A153" s="161" t="s">
        <v>888</v>
      </c>
      <c r="B153" s="1">
        <v>43959</v>
      </c>
      <c r="C153" s="47">
        <v>221</v>
      </c>
      <c r="D153" s="47">
        <v>1324</v>
      </c>
      <c r="E153" s="48" t="s">
        <v>887</v>
      </c>
      <c r="F153" s="47">
        <v>133</v>
      </c>
      <c r="G153" s="47">
        <v>343</v>
      </c>
      <c r="H153" s="49" t="s">
        <v>887</v>
      </c>
    </row>
    <row r="154" spans="1:8" x14ac:dyDescent="0.25">
      <c r="A154" s="161" t="s">
        <v>889</v>
      </c>
      <c r="B154" s="1">
        <v>43959</v>
      </c>
      <c r="C154" s="47">
        <v>147</v>
      </c>
      <c r="D154" s="47">
        <v>1180</v>
      </c>
      <c r="E154" s="48" t="s">
        <v>887</v>
      </c>
      <c r="F154" s="47">
        <v>73</v>
      </c>
      <c r="G154" s="47">
        <v>550</v>
      </c>
      <c r="H154" s="49" t="s">
        <v>887</v>
      </c>
    </row>
    <row r="155" spans="1:8" x14ac:dyDescent="0.25">
      <c r="A155" s="161" t="s">
        <v>890</v>
      </c>
      <c r="B155" s="1">
        <v>43959</v>
      </c>
      <c r="C155" s="47">
        <v>139</v>
      </c>
      <c r="D155" s="47">
        <v>818</v>
      </c>
      <c r="E155" s="48" t="s">
        <v>887</v>
      </c>
      <c r="F155" s="47">
        <v>56</v>
      </c>
      <c r="G155" s="47">
        <v>309</v>
      </c>
      <c r="H155" s="49" t="s">
        <v>887</v>
      </c>
    </row>
    <row r="156" spans="1:8" x14ac:dyDescent="0.25">
      <c r="A156" s="161" t="s">
        <v>891</v>
      </c>
      <c r="B156" s="1">
        <v>43959</v>
      </c>
      <c r="C156" s="47">
        <v>87</v>
      </c>
      <c r="D156" s="47">
        <v>803</v>
      </c>
      <c r="E156" s="48" t="s">
        <v>887</v>
      </c>
      <c r="F156" s="47">
        <v>158</v>
      </c>
      <c r="G156" s="47">
        <v>437</v>
      </c>
      <c r="H156" s="49" t="s">
        <v>887</v>
      </c>
    </row>
    <row r="157" spans="1:8" x14ac:dyDescent="0.25">
      <c r="A157" s="161" t="s">
        <v>892</v>
      </c>
      <c r="B157" s="1">
        <v>43959</v>
      </c>
      <c r="C157" s="47">
        <v>181</v>
      </c>
      <c r="D157" s="47">
        <v>764</v>
      </c>
      <c r="E157" s="48" t="s">
        <v>887</v>
      </c>
      <c r="F157" s="47">
        <v>93</v>
      </c>
      <c r="G157" s="47">
        <v>501</v>
      </c>
      <c r="H157" s="49" t="s">
        <v>887</v>
      </c>
    </row>
    <row r="158" spans="1:8" x14ac:dyDescent="0.25">
      <c r="A158" s="161" t="s">
        <v>886</v>
      </c>
      <c r="B158" s="1">
        <v>43960</v>
      </c>
      <c r="C158" s="47">
        <v>575</v>
      </c>
      <c r="D158" s="47">
        <v>1913</v>
      </c>
      <c r="E158" s="48" t="s">
        <v>887</v>
      </c>
      <c r="F158" s="47">
        <v>215</v>
      </c>
      <c r="G158" s="47">
        <v>1036</v>
      </c>
      <c r="H158" s="49" t="s">
        <v>887</v>
      </c>
    </row>
    <row r="159" spans="1:8" x14ac:dyDescent="0.25">
      <c r="A159" s="161" t="s">
        <v>888</v>
      </c>
      <c r="B159" s="1">
        <v>43960</v>
      </c>
      <c r="C159" s="47">
        <v>216</v>
      </c>
      <c r="D159" s="47">
        <v>1279</v>
      </c>
      <c r="E159" s="48" t="s">
        <v>887</v>
      </c>
      <c r="F159" s="47">
        <v>136</v>
      </c>
      <c r="G159" s="47">
        <v>369</v>
      </c>
      <c r="H159" s="49" t="s">
        <v>887</v>
      </c>
    </row>
    <row r="160" spans="1:8" x14ac:dyDescent="0.25">
      <c r="A160" s="161" t="s">
        <v>889</v>
      </c>
      <c r="B160" s="1">
        <v>43960</v>
      </c>
      <c r="C160" s="47">
        <v>133</v>
      </c>
      <c r="D160" s="47">
        <v>1181</v>
      </c>
      <c r="E160" s="48" t="s">
        <v>887</v>
      </c>
      <c r="F160" s="47">
        <v>98</v>
      </c>
      <c r="G160" s="47">
        <v>543</v>
      </c>
      <c r="H160" s="49" t="s">
        <v>887</v>
      </c>
    </row>
    <row r="161" spans="1:8" x14ac:dyDescent="0.25">
      <c r="A161" s="161" t="s">
        <v>890</v>
      </c>
      <c r="B161" s="1">
        <v>43960</v>
      </c>
      <c r="C161" s="47">
        <v>134</v>
      </c>
      <c r="D161" s="47">
        <v>786</v>
      </c>
      <c r="E161" s="48" t="s">
        <v>887</v>
      </c>
      <c r="F161" s="47">
        <v>62</v>
      </c>
      <c r="G161" s="47">
        <v>327</v>
      </c>
      <c r="H161" s="49" t="s">
        <v>887</v>
      </c>
    </row>
    <row r="162" spans="1:8" x14ac:dyDescent="0.25">
      <c r="A162" s="161" t="s">
        <v>891</v>
      </c>
      <c r="B162" s="1">
        <v>43960</v>
      </c>
      <c r="C162" s="47">
        <v>93</v>
      </c>
      <c r="D162" s="47">
        <v>764</v>
      </c>
      <c r="E162" s="48" t="s">
        <v>887</v>
      </c>
      <c r="F162" s="47">
        <v>152</v>
      </c>
      <c r="G162" s="47">
        <v>476</v>
      </c>
      <c r="H162" s="49" t="s">
        <v>887</v>
      </c>
    </row>
    <row r="163" spans="1:8" x14ac:dyDescent="0.25">
      <c r="A163" s="161" t="s">
        <v>892</v>
      </c>
      <c r="B163" s="1">
        <v>43960</v>
      </c>
      <c r="C163" s="47">
        <v>183</v>
      </c>
      <c r="D163" s="47">
        <v>756</v>
      </c>
      <c r="E163" s="48" t="s">
        <v>887</v>
      </c>
      <c r="F163" s="47">
        <v>88</v>
      </c>
      <c r="G163" s="47">
        <v>448</v>
      </c>
      <c r="H163" s="49" t="s">
        <v>887</v>
      </c>
    </row>
    <row r="164" spans="1:8" x14ac:dyDescent="0.25">
      <c r="A164" s="161" t="s">
        <v>886</v>
      </c>
      <c r="B164" s="1">
        <v>43961</v>
      </c>
      <c r="C164" s="47">
        <v>562</v>
      </c>
      <c r="D164" s="47">
        <v>1904</v>
      </c>
      <c r="E164" s="48" t="s">
        <v>887</v>
      </c>
      <c r="F164" s="47">
        <v>229</v>
      </c>
      <c r="G164" s="47">
        <v>1015</v>
      </c>
      <c r="H164" s="49" t="s">
        <v>887</v>
      </c>
    </row>
    <row r="165" spans="1:8" x14ac:dyDescent="0.25">
      <c r="A165" s="161" t="s">
        <v>888</v>
      </c>
      <c r="B165" s="1">
        <v>43961</v>
      </c>
      <c r="C165" s="47">
        <v>223</v>
      </c>
      <c r="D165" s="47">
        <v>1268</v>
      </c>
      <c r="E165" s="48" t="s">
        <v>887</v>
      </c>
      <c r="F165" s="47">
        <v>127</v>
      </c>
      <c r="G165" s="47">
        <v>380</v>
      </c>
      <c r="H165" s="49" t="s">
        <v>887</v>
      </c>
    </row>
    <row r="166" spans="1:8" x14ac:dyDescent="0.25">
      <c r="A166" s="161" t="s">
        <v>889</v>
      </c>
      <c r="B166" s="1">
        <v>43961</v>
      </c>
      <c r="C166" s="47">
        <v>136</v>
      </c>
      <c r="D166" s="47">
        <v>1165</v>
      </c>
      <c r="E166" s="48" t="s">
        <v>887</v>
      </c>
      <c r="F166" s="47">
        <v>81</v>
      </c>
      <c r="G166" s="47">
        <v>569</v>
      </c>
      <c r="H166" s="49" t="s">
        <v>887</v>
      </c>
    </row>
    <row r="167" spans="1:8" x14ac:dyDescent="0.25">
      <c r="A167" s="161" t="s">
        <v>890</v>
      </c>
      <c r="B167" s="1">
        <v>43961</v>
      </c>
      <c r="C167" s="47">
        <v>130</v>
      </c>
      <c r="D167" s="47">
        <v>781</v>
      </c>
      <c r="E167" s="48" t="s">
        <v>887</v>
      </c>
      <c r="F167" s="47">
        <v>65</v>
      </c>
      <c r="G167" s="47">
        <v>335</v>
      </c>
      <c r="H167" s="49" t="s">
        <v>887</v>
      </c>
    </row>
    <row r="168" spans="1:8" x14ac:dyDescent="0.25">
      <c r="A168" s="161" t="s">
        <v>891</v>
      </c>
      <c r="B168" s="1">
        <v>43961</v>
      </c>
      <c r="C168" s="47">
        <v>86</v>
      </c>
      <c r="D168" s="47">
        <v>768</v>
      </c>
      <c r="E168" s="48" t="s">
        <v>887</v>
      </c>
      <c r="F168" s="47">
        <v>159</v>
      </c>
      <c r="G168" s="47">
        <v>472</v>
      </c>
      <c r="H168" s="49" t="s">
        <v>887</v>
      </c>
    </row>
    <row r="169" spans="1:8" x14ac:dyDescent="0.25">
      <c r="A169" s="161" t="s">
        <v>892</v>
      </c>
      <c r="B169" s="1">
        <v>43961</v>
      </c>
      <c r="C169" s="47">
        <v>187</v>
      </c>
      <c r="D169" s="47">
        <v>738</v>
      </c>
      <c r="E169" s="48" t="s">
        <v>887</v>
      </c>
      <c r="F169" s="47">
        <v>85</v>
      </c>
      <c r="G169" s="47">
        <v>458</v>
      </c>
      <c r="H169" s="49" t="s">
        <v>887</v>
      </c>
    </row>
    <row r="170" spans="1:8" x14ac:dyDescent="0.25">
      <c r="A170" s="161" t="s">
        <v>886</v>
      </c>
      <c r="B170" s="1">
        <v>43962</v>
      </c>
      <c r="C170" s="47">
        <v>562</v>
      </c>
      <c r="D170" s="47">
        <v>1922</v>
      </c>
      <c r="E170" s="48" t="s">
        <v>887</v>
      </c>
      <c r="F170" s="47">
        <v>208</v>
      </c>
      <c r="G170" s="47">
        <v>997</v>
      </c>
      <c r="H170" s="49" t="s">
        <v>887</v>
      </c>
    </row>
    <row r="171" spans="1:8" x14ac:dyDescent="0.25">
      <c r="A171" s="161" t="s">
        <v>888</v>
      </c>
      <c r="B171" s="1">
        <v>43962</v>
      </c>
      <c r="C171" s="47">
        <v>211</v>
      </c>
      <c r="D171" s="47">
        <v>1300</v>
      </c>
      <c r="E171" s="48" t="s">
        <v>887</v>
      </c>
      <c r="F171" s="47">
        <v>137</v>
      </c>
      <c r="G171" s="47">
        <v>355</v>
      </c>
      <c r="H171" s="49" t="s">
        <v>887</v>
      </c>
    </row>
    <row r="172" spans="1:8" x14ac:dyDescent="0.25">
      <c r="A172" s="161" t="s">
        <v>889</v>
      </c>
      <c r="B172" s="1">
        <v>43962</v>
      </c>
      <c r="C172" s="47">
        <v>136</v>
      </c>
      <c r="D172" s="47">
        <v>1176</v>
      </c>
      <c r="E172" s="48" t="s">
        <v>887</v>
      </c>
      <c r="F172" s="47">
        <v>93</v>
      </c>
      <c r="G172" s="47">
        <v>574</v>
      </c>
      <c r="H172" s="49" t="s">
        <v>887</v>
      </c>
    </row>
    <row r="173" spans="1:8" x14ac:dyDescent="0.25">
      <c r="A173" s="161" t="s">
        <v>890</v>
      </c>
      <c r="B173" s="1">
        <v>43962</v>
      </c>
      <c r="C173" s="47">
        <v>126</v>
      </c>
      <c r="D173" s="47">
        <v>790</v>
      </c>
      <c r="E173" s="48" t="s">
        <v>887</v>
      </c>
      <c r="F173" s="47">
        <v>70</v>
      </c>
      <c r="G173" s="47">
        <v>339</v>
      </c>
      <c r="H173" s="49" t="s">
        <v>887</v>
      </c>
    </row>
    <row r="174" spans="1:8" x14ac:dyDescent="0.25">
      <c r="A174" s="161" t="s">
        <v>891</v>
      </c>
      <c r="B174" s="1">
        <v>43962</v>
      </c>
      <c r="C174" s="47">
        <v>102</v>
      </c>
      <c r="D174" s="47">
        <v>778</v>
      </c>
      <c r="E174" s="48" t="s">
        <v>887</v>
      </c>
      <c r="F174" s="47">
        <v>143</v>
      </c>
      <c r="G174" s="47">
        <v>461</v>
      </c>
      <c r="H174" s="49" t="s">
        <v>887</v>
      </c>
    </row>
    <row r="175" spans="1:8" x14ac:dyDescent="0.25">
      <c r="A175" s="161" t="s">
        <v>892</v>
      </c>
      <c r="B175" s="1">
        <v>43962</v>
      </c>
      <c r="C175" s="47">
        <v>180</v>
      </c>
      <c r="D175" s="47">
        <v>743</v>
      </c>
      <c r="E175" s="48" t="s">
        <v>887</v>
      </c>
      <c r="F175" s="47">
        <v>81</v>
      </c>
      <c r="G175" s="47">
        <v>485</v>
      </c>
      <c r="H175" s="49" t="s">
        <v>887</v>
      </c>
    </row>
    <row r="176" spans="1:8" x14ac:dyDescent="0.25">
      <c r="A176" s="161" t="s">
        <v>886</v>
      </c>
      <c r="B176" s="1">
        <v>43963</v>
      </c>
      <c r="C176" s="47">
        <v>555</v>
      </c>
      <c r="D176" s="47">
        <v>1951</v>
      </c>
      <c r="E176" s="48" t="s">
        <v>887</v>
      </c>
      <c r="F176" s="47">
        <v>207</v>
      </c>
      <c r="G176" s="47">
        <v>956</v>
      </c>
      <c r="H176" s="49" t="s">
        <v>887</v>
      </c>
    </row>
    <row r="177" spans="1:8" x14ac:dyDescent="0.25">
      <c r="A177" s="161" t="s">
        <v>888</v>
      </c>
      <c r="B177" s="1">
        <v>43963</v>
      </c>
      <c r="C177" s="47">
        <v>211</v>
      </c>
      <c r="D177" s="47">
        <v>1315</v>
      </c>
      <c r="E177" s="48" t="s">
        <v>887</v>
      </c>
      <c r="F177" s="47">
        <v>138</v>
      </c>
      <c r="G177" s="47">
        <v>317</v>
      </c>
      <c r="H177" s="49" t="s">
        <v>887</v>
      </c>
    </row>
    <row r="178" spans="1:8" x14ac:dyDescent="0.25">
      <c r="A178" s="161" t="s">
        <v>889</v>
      </c>
      <c r="B178" s="1">
        <v>43963</v>
      </c>
      <c r="C178" s="47">
        <v>149</v>
      </c>
      <c r="D178" s="47">
        <v>1214</v>
      </c>
      <c r="E178" s="48" t="s">
        <v>887</v>
      </c>
      <c r="F178" s="47">
        <v>80</v>
      </c>
      <c r="G178" s="47">
        <v>541</v>
      </c>
      <c r="H178" s="49" t="s">
        <v>887</v>
      </c>
    </row>
    <row r="179" spans="1:8" x14ac:dyDescent="0.25">
      <c r="A179" s="161" t="s">
        <v>890</v>
      </c>
      <c r="B179" s="1">
        <v>43963</v>
      </c>
      <c r="C179" s="47">
        <v>133</v>
      </c>
      <c r="D179" s="47">
        <v>801</v>
      </c>
      <c r="E179" s="48" t="s">
        <v>887</v>
      </c>
      <c r="F179" s="47">
        <v>61</v>
      </c>
      <c r="G179" s="47">
        <v>322</v>
      </c>
      <c r="H179" s="49" t="s">
        <v>887</v>
      </c>
    </row>
    <row r="180" spans="1:8" x14ac:dyDescent="0.25">
      <c r="A180" s="161" t="s">
        <v>891</v>
      </c>
      <c r="B180" s="1">
        <v>43963</v>
      </c>
      <c r="C180" s="47">
        <v>93</v>
      </c>
      <c r="D180" s="47">
        <v>809</v>
      </c>
      <c r="E180" s="48" t="s">
        <v>887</v>
      </c>
      <c r="F180" s="47">
        <v>152</v>
      </c>
      <c r="G180" s="47">
        <v>428</v>
      </c>
      <c r="H180" s="49" t="s">
        <v>887</v>
      </c>
    </row>
    <row r="181" spans="1:8" x14ac:dyDescent="0.25">
      <c r="A181" s="161" t="s">
        <v>892</v>
      </c>
      <c r="B181" s="1">
        <v>43963</v>
      </c>
      <c r="C181" s="47">
        <v>187</v>
      </c>
      <c r="D181" s="47">
        <v>772</v>
      </c>
      <c r="E181" s="48" t="s">
        <v>887</v>
      </c>
      <c r="F181" s="47">
        <v>83</v>
      </c>
      <c r="G181" s="47">
        <v>495</v>
      </c>
      <c r="H181" s="49" t="s">
        <v>887</v>
      </c>
    </row>
    <row r="182" spans="1:8" x14ac:dyDescent="0.25">
      <c r="A182" s="161" t="s">
        <v>886</v>
      </c>
      <c r="B182" s="1">
        <v>43964</v>
      </c>
      <c r="C182" s="47">
        <v>541</v>
      </c>
      <c r="D182" s="47">
        <v>2000</v>
      </c>
      <c r="E182" s="48" t="s">
        <v>887</v>
      </c>
      <c r="F182" s="47">
        <v>218</v>
      </c>
      <c r="G182" s="47">
        <v>904</v>
      </c>
      <c r="H182" s="49" t="s">
        <v>887</v>
      </c>
    </row>
    <row r="183" spans="1:8" x14ac:dyDescent="0.25">
      <c r="A183" s="161" t="s">
        <v>888</v>
      </c>
      <c r="B183" s="1">
        <v>43964</v>
      </c>
      <c r="C183" s="47">
        <v>209</v>
      </c>
      <c r="D183" s="47">
        <v>1255</v>
      </c>
      <c r="E183" s="48" t="s">
        <v>887</v>
      </c>
      <c r="F183" s="47">
        <v>143</v>
      </c>
      <c r="G183" s="47">
        <v>346</v>
      </c>
      <c r="H183" s="49" t="s">
        <v>887</v>
      </c>
    </row>
    <row r="184" spans="1:8" x14ac:dyDescent="0.25">
      <c r="A184" s="161" t="s">
        <v>889</v>
      </c>
      <c r="B184" s="1">
        <v>43964</v>
      </c>
      <c r="C184" s="47">
        <v>153</v>
      </c>
      <c r="D184" s="47">
        <v>1178</v>
      </c>
      <c r="E184" s="48" t="s">
        <v>887</v>
      </c>
      <c r="F184" s="47">
        <v>79</v>
      </c>
      <c r="G184" s="47">
        <v>578</v>
      </c>
      <c r="H184" s="49" t="s">
        <v>887</v>
      </c>
    </row>
    <row r="185" spans="1:8" x14ac:dyDescent="0.25">
      <c r="A185" s="161" t="s">
        <v>890</v>
      </c>
      <c r="B185" s="1">
        <v>43964</v>
      </c>
      <c r="C185" s="47">
        <v>128</v>
      </c>
      <c r="D185" s="47">
        <v>787</v>
      </c>
      <c r="E185" s="48" t="s">
        <v>887</v>
      </c>
      <c r="F185" s="47">
        <v>69</v>
      </c>
      <c r="G185" s="47">
        <v>334</v>
      </c>
      <c r="H185" s="49" t="s">
        <v>887</v>
      </c>
    </row>
    <row r="186" spans="1:8" x14ac:dyDescent="0.25">
      <c r="A186" s="161" t="s">
        <v>891</v>
      </c>
      <c r="B186" s="1">
        <v>43964</v>
      </c>
      <c r="C186" s="47">
        <v>93</v>
      </c>
      <c r="D186" s="47">
        <v>808</v>
      </c>
      <c r="E186" s="48" t="s">
        <v>887</v>
      </c>
      <c r="F186" s="47">
        <v>152</v>
      </c>
      <c r="G186" s="47">
        <v>430</v>
      </c>
      <c r="H186" s="49" t="s">
        <v>887</v>
      </c>
    </row>
    <row r="187" spans="1:8" x14ac:dyDescent="0.25">
      <c r="A187" s="161" t="s">
        <v>892</v>
      </c>
      <c r="B187" s="1">
        <v>43964</v>
      </c>
      <c r="C187" s="47">
        <v>186</v>
      </c>
      <c r="D187" s="47">
        <v>777</v>
      </c>
      <c r="E187" s="48" t="s">
        <v>887</v>
      </c>
      <c r="F187" s="47">
        <v>84</v>
      </c>
      <c r="G187" s="47">
        <v>453</v>
      </c>
      <c r="H187" s="49" t="s">
        <v>887</v>
      </c>
    </row>
    <row r="188" spans="1:8" x14ac:dyDescent="0.25">
      <c r="A188" s="161" t="s">
        <v>886</v>
      </c>
      <c r="B188" s="1">
        <v>43965</v>
      </c>
      <c r="C188" s="47">
        <v>551</v>
      </c>
      <c r="D188" s="47">
        <v>2024</v>
      </c>
      <c r="E188" s="48" t="s">
        <v>887</v>
      </c>
      <c r="F188" s="47">
        <v>211</v>
      </c>
      <c r="G188" s="47">
        <v>889</v>
      </c>
      <c r="H188" s="49" t="s">
        <v>887</v>
      </c>
    </row>
    <row r="189" spans="1:8" x14ac:dyDescent="0.25">
      <c r="A189" s="161" t="s">
        <v>888</v>
      </c>
      <c r="B189" s="1">
        <v>43965</v>
      </c>
      <c r="C189" s="47">
        <v>205</v>
      </c>
      <c r="D189" s="47">
        <v>1232</v>
      </c>
      <c r="E189" s="48" t="s">
        <v>887</v>
      </c>
      <c r="F189" s="47">
        <v>136</v>
      </c>
      <c r="G189" s="47">
        <v>385</v>
      </c>
      <c r="H189" s="49" t="s">
        <v>887</v>
      </c>
    </row>
    <row r="190" spans="1:8" x14ac:dyDescent="0.25">
      <c r="A190" s="161" t="s">
        <v>889</v>
      </c>
      <c r="B190" s="1">
        <v>43965</v>
      </c>
      <c r="C190" s="47">
        <v>144</v>
      </c>
      <c r="D190" s="47">
        <v>1157</v>
      </c>
      <c r="E190" s="48" t="s">
        <v>887</v>
      </c>
      <c r="F190" s="47">
        <v>87</v>
      </c>
      <c r="G190" s="47">
        <v>579</v>
      </c>
      <c r="H190" s="49" t="s">
        <v>887</v>
      </c>
    </row>
    <row r="191" spans="1:8" x14ac:dyDescent="0.25">
      <c r="A191" s="161" t="s">
        <v>890</v>
      </c>
      <c r="B191" s="1">
        <v>43965</v>
      </c>
      <c r="C191" s="47">
        <v>128</v>
      </c>
      <c r="D191" s="47">
        <v>794</v>
      </c>
      <c r="E191" s="48" t="s">
        <v>887</v>
      </c>
      <c r="F191" s="47">
        <v>67</v>
      </c>
      <c r="G191" s="47">
        <v>337</v>
      </c>
      <c r="H191" s="49" t="s">
        <v>887</v>
      </c>
    </row>
    <row r="192" spans="1:8" x14ac:dyDescent="0.25">
      <c r="A192" s="161" t="s">
        <v>891</v>
      </c>
      <c r="B192" s="1">
        <v>43965</v>
      </c>
      <c r="C192" s="47">
        <v>85</v>
      </c>
      <c r="D192" s="47">
        <v>841</v>
      </c>
      <c r="E192" s="48" t="s">
        <v>887</v>
      </c>
      <c r="F192" s="47">
        <v>160</v>
      </c>
      <c r="G192" s="47">
        <v>398</v>
      </c>
      <c r="H192" s="49" t="s">
        <v>887</v>
      </c>
    </row>
    <row r="193" spans="1:8" x14ac:dyDescent="0.25">
      <c r="A193" s="161" t="s">
        <v>892</v>
      </c>
      <c r="B193" s="1">
        <v>43965</v>
      </c>
      <c r="C193" s="47">
        <v>178</v>
      </c>
      <c r="D193" s="47">
        <v>800</v>
      </c>
      <c r="E193" s="48" t="s">
        <v>887</v>
      </c>
      <c r="F193" s="47">
        <v>93</v>
      </c>
      <c r="G193" s="47">
        <v>430</v>
      </c>
      <c r="H193" s="49" t="s">
        <v>887</v>
      </c>
    </row>
    <row r="194" spans="1:8" x14ac:dyDescent="0.25">
      <c r="A194" s="161" t="s">
        <v>886</v>
      </c>
      <c r="B194" s="1">
        <v>43966</v>
      </c>
      <c r="C194" s="47">
        <v>540</v>
      </c>
      <c r="D194" s="47">
        <v>2055</v>
      </c>
      <c r="E194" s="48" t="s">
        <v>887</v>
      </c>
      <c r="F194" s="47">
        <v>205</v>
      </c>
      <c r="G194" s="47">
        <v>871</v>
      </c>
      <c r="H194" s="49" t="s">
        <v>887</v>
      </c>
    </row>
    <row r="195" spans="1:8" x14ac:dyDescent="0.25">
      <c r="A195" s="161" t="s">
        <v>888</v>
      </c>
      <c r="B195" s="1">
        <v>43966</v>
      </c>
      <c r="C195" s="47">
        <v>207</v>
      </c>
      <c r="D195" s="47">
        <v>1204</v>
      </c>
      <c r="E195" s="48" t="s">
        <v>887</v>
      </c>
      <c r="F195" s="47">
        <v>141</v>
      </c>
      <c r="G195" s="47">
        <v>384</v>
      </c>
      <c r="H195" s="49" t="s">
        <v>887</v>
      </c>
    </row>
    <row r="196" spans="1:8" x14ac:dyDescent="0.25">
      <c r="A196" s="161" t="s">
        <v>889</v>
      </c>
      <c r="B196" s="1">
        <v>43966</v>
      </c>
      <c r="C196" s="47">
        <v>152</v>
      </c>
      <c r="D196" s="47">
        <v>1087</v>
      </c>
      <c r="E196" s="48" t="s">
        <v>887</v>
      </c>
      <c r="F196" s="47">
        <v>82</v>
      </c>
      <c r="G196" s="47">
        <v>623</v>
      </c>
      <c r="H196" s="49" t="s">
        <v>887</v>
      </c>
    </row>
    <row r="197" spans="1:8" x14ac:dyDescent="0.25">
      <c r="A197" s="161" t="s">
        <v>890</v>
      </c>
      <c r="B197" s="1">
        <v>43966</v>
      </c>
      <c r="C197" s="47">
        <v>135</v>
      </c>
      <c r="D197" s="47">
        <v>798</v>
      </c>
      <c r="E197" s="48" t="s">
        <v>887</v>
      </c>
      <c r="F197" s="47">
        <v>59</v>
      </c>
      <c r="G197" s="47">
        <v>313</v>
      </c>
      <c r="H197" s="49" t="s">
        <v>887</v>
      </c>
    </row>
    <row r="198" spans="1:8" x14ac:dyDescent="0.25">
      <c r="A198" s="161" t="s">
        <v>891</v>
      </c>
      <c r="B198" s="1">
        <v>43966</v>
      </c>
      <c r="C198" s="47">
        <v>87</v>
      </c>
      <c r="D198" s="47">
        <v>816</v>
      </c>
      <c r="E198" s="48" t="s">
        <v>887</v>
      </c>
      <c r="F198" s="47">
        <v>158</v>
      </c>
      <c r="G198" s="47">
        <v>422</v>
      </c>
      <c r="H198" s="49" t="s">
        <v>887</v>
      </c>
    </row>
    <row r="199" spans="1:8" x14ac:dyDescent="0.25">
      <c r="A199" s="161" t="s">
        <v>892</v>
      </c>
      <c r="B199" s="1">
        <v>43966</v>
      </c>
      <c r="C199" s="47">
        <v>183</v>
      </c>
      <c r="D199" s="47">
        <v>767</v>
      </c>
      <c r="E199" s="48" t="s">
        <v>887</v>
      </c>
      <c r="F199" s="47">
        <v>87</v>
      </c>
      <c r="G199" s="47">
        <v>425</v>
      </c>
      <c r="H199" s="49" t="s">
        <v>887</v>
      </c>
    </row>
    <row r="200" spans="1:8" x14ac:dyDescent="0.25">
      <c r="A200" s="161" t="s">
        <v>886</v>
      </c>
      <c r="B200" s="1">
        <v>43967</v>
      </c>
      <c r="C200" s="47">
        <v>527</v>
      </c>
      <c r="D200" s="47">
        <v>2050</v>
      </c>
      <c r="E200" s="48" t="s">
        <v>887</v>
      </c>
      <c r="F200" s="47">
        <v>218</v>
      </c>
      <c r="G200" s="47">
        <v>868</v>
      </c>
      <c r="H200" s="49" t="s">
        <v>887</v>
      </c>
    </row>
    <row r="201" spans="1:8" x14ac:dyDescent="0.25">
      <c r="A201" s="161" t="s">
        <v>888</v>
      </c>
      <c r="B201" s="1">
        <v>43967</v>
      </c>
      <c r="C201" s="47">
        <v>202</v>
      </c>
      <c r="D201" s="47">
        <v>1254</v>
      </c>
      <c r="E201" s="48" t="s">
        <v>887</v>
      </c>
      <c r="F201" s="47">
        <v>141</v>
      </c>
      <c r="G201" s="47">
        <v>368</v>
      </c>
      <c r="H201" s="49" t="s">
        <v>887</v>
      </c>
    </row>
    <row r="202" spans="1:8" x14ac:dyDescent="0.25">
      <c r="A202" s="161" t="s">
        <v>889</v>
      </c>
      <c r="B202" s="1">
        <v>43967</v>
      </c>
      <c r="C202" s="47">
        <v>147</v>
      </c>
      <c r="D202" s="47">
        <v>1057</v>
      </c>
      <c r="E202" s="48" t="s">
        <v>887</v>
      </c>
      <c r="F202" s="47">
        <v>75</v>
      </c>
      <c r="G202" s="47">
        <v>664</v>
      </c>
      <c r="H202" s="49" t="s">
        <v>887</v>
      </c>
    </row>
    <row r="203" spans="1:8" x14ac:dyDescent="0.25">
      <c r="A203" s="161" t="s">
        <v>890</v>
      </c>
      <c r="B203" s="1">
        <v>43967</v>
      </c>
      <c r="C203" s="47">
        <v>126</v>
      </c>
      <c r="D203" s="47">
        <v>762</v>
      </c>
      <c r="E203" s="48" t="s">
        <v>887</v>
      </c>
      <c r="F203" s="47">
        <v>66</v>
      </c>
      <c r="G203" s="47">
        <v>350</v>
      </c>
      <c r="H203" s="49" t="s">
        <v>887</v>
      </c>
    </row>
    <row r="204" spans="1:8" x14ac:dyDescent="0.25">
      <c r="A204" s="161" t="s">
        <v>891</v>
      </c>
      <c r="B204" s="1">
        <v>43967</v>
      </c>
      <c r="C204" s="47">
        <v>82</v>
      </c>
      <c r="D204" s="47">
        <v>839</v>
      </c>
      <c r="E204" s="48" t="s">
        <v>887</v>
      </c>
      <c r="F204" s="47">
        <v>163</v>
      </c>
      <c r="G204" s="47">
        <v>398</v>
      </c>
      <c r="H204" s="49" t="s">
        <v>887</v>
      </c>
    </row>
    <row r="205" spans="1:8" x14ac:dyDescent="0.25">
      <c r="A205" s="161" t="s">
        <v>892</v>
      </c>
      <c r="B205" s="1">
        <v>43967</v>
      </c>
      <c r="C205" s="47">
        <v>182</v>
      </c>
      <c r="D205" s="47">
        <v>788</v>
      </c>
      <c r="E205" s="48" t="s">
        <v>887</v>
      </c>
      <c r="F205" s="47">
        <v>88</v>
      </c>
      <c r="G205" s="47">
        <v>453</v>
      </c>
      <c r="H205" s="49" t="s">
        <v>887</v>
      </c>
    </row>
    <row r="206" spans="1:8" x14ac:dyDescent="0.25">
      <c r="A206" s="161" t="s">
        <v>886</v>
      </c>
      <c r="B206" s="1">
        <v>43968</v>
      </c>
      <c r="C206" s="47">
        <v>528</v>
      </c>
      <c r="D206" s="47">
        <v>1957</v>
      </c>
      <c r="E206" s="48" t="s">
        <v>887</v>
      </c>
      <c r="F206" s="47">
        <v>214</v>
      </c>
      <c r="G206" s="47">
        <v>955</v>
      </c>
      <c r="H206" s="49" t="s">
        <v>887</v>
      </c>
    </row>
    <row r="207" spans="1:8" x14ac:dyDescent="0.25">
      <c r="A207" s="161" t="s">
        <v>888</v>
      </c>
      <c r="B207" s="1">
        <v>43968</v>
      </c>
      <c r="C207" s="47">
        <v>192</v>
      </c>
      <c r="D207" s="47">
        <v>1244</v>
      </c>
      <c r="E207" s="48" t="s">
        <v>887</v>
      </c>
      <c r="F207" s="47">
        <v>144</v>
      </c>
      <c r="G207" s="47">
        <v>356</v>
      </c>
      <c r="H207" s="49" t="s">
        <v>887</v>
      </c>
    </row>
    <row r="208" spans="1:8" x14ac:dyDescent="0.25">
      <c r="A208" s="161" t="s">
        <v>889</v>
      </c>
      <c r="B208" s="1">
        <v>43968</v>
      </c>
      <c r="C208" s="47">
        <v>139</v>
      </c>
      <c r="D208" s="47">
        <v>1053</v>
      </c>
      <c r="E208" s="48" t="s">
        <v>887</v>
      </c>
      <c r="F208" s="47">
        <v>90</v>
      </c>
      <c r="G208" s="47">
        <v>665</v>
      </c>
      <c r="H208" s="49" t="s">
        <v>887</v>
      </c>
    </row>
    <row r="209" spans="1:8" x14ac:dyDescent="0.25">
      <c r="A209" s="161" t="s">
        <v>890</v>
      </c>
      <c r="B209" s="1">
        <v>43968</v>
      </c>
      <c r="C209" s="47">
        <v>123</v>
      </c>
      <c r="D209" s="47">
        <v>756</v>
      </c>
      <c r="E209" s="48" t="s">
        <v>887</v>
      </c>
      <c r="F209" s="47">
        <v>69</v>
      </c>
      <c r="G209" s="47">
        <v>355</v>
      </c>
      <c r="H209" s="49" t="s">
        <v>887</v>
      </c>
    </row>
    <row r="210" spans="1:8" x14ac:dyDescent="0.25">
      <c r="A210" s="161" t="s">
        <v>891</v>
      </c>
      <c r="B210" s="1">
        <v>43968</v>
      </c>
      <c r="C210" s="47">
        <v>92</v>
      </c>
      <c r="D210" s="47">
        <v>846</v>
      </c>
      <c r="E210" s="48" t="s">
        <v>887</v>
      </c>
      <c r="F210" s="47">
        <v>153</v>
      </c>
      <c r="G210" s="47">
        <v>392</v>
      </c>
      <c r="H210" s="49" t="s">
        <v>887</v>
      </c>
    </row>
    <row r="211" spans="1:8" x14ac:dyDescent="0.25">
      <c r="A211" s="161" t="s">
        <v>892</v>
      </c>
      <c r="B211" s="1">
        <v>43968</v>
      </c>
      <c r="C211" s="47">
        <v>178</v>
      </c>
      <c r="D211" s="47">
        <v>777</v>
      </c>
      <c r="E211" s="48" t="s">
        <v>887</v>
      </c>
      <c r="F211" s="47">
        <v>91</v>
      </c>
      <c r="G211" s="47">
        <v>453</v>
      </c>
      <c r="H211" s="49" t="s">
        <v>887</v>
      </c>
    </row>
    <row r="212" spans="1:8" x14ac:dyDescent="0.25">
      <c r="A212" s="161" t="s">
        <v>886</v>
      </c>
      <c r="B212" s="1">
        <v>43969</v>
      </c>
      <c r="C212" s="47">
        <v>499</v>
      </c>
      <c r="D212" s="47">
        <v>1993</v>
      </c>
      <c r="E212" s="48" t="s">
        <v>887</v>
      </c>
      <c r="F212" s="47">
        <v>244</v>
      </c>
      <c r="G212" s="47">
        <v>922</v>
      </c>
      <c r="H212" s="49" t="s">
        <v>887</v>
      </c>
    </row>
    <row r="213" spans="1:8" x14ac:dyDescent="0.25">
      <c r="A213" s="161" t="s">
        <v>888</v>
      </c>
      <c r="B213" s="1">
        <v>43969</v>
      </c>
      <c r="C213" s="47">
        <v>194</v>
      </c>
      <c r="D213" s="47">
        <v>1239</v>
      </c>
      <c r="E213" s="48" t="s">
        <v>887</v>
      </c>
      <c r="F213" s="47">
        <v>143</v>
      </c>
      <c r="G213" s="47">
        <v>384</v>
      </c>
      <c r="H213" s="49" t="s">
        <v>887</v>
      </c>
    </row>
    <row r="214" spans="1:8" x14ac:dyDescent="0.25">
      <c r="A214" s="161" t="s">
        <v>889</v>
      </c>
      <c r="B214" s="1">
        <v>43969</v>
      </c>
      <c r="C214" s="47">
        <v>136</v>
      </c>
      <c r="D214" s="47">
        <v>1076</v>
      </c>
      <c r="E214" s="48" t="s">
        <v>887</v>
      </c>
      <c r="F214" s="47">
        <v>93</v>
      </c>
      <c r="G214" s="47">
        <v>643</v>
      </c>
      <c r="H214" s="49" t="s">
        <v>887</v>
      </c>
    </row>
    <row r="215" spans="1:8" x14ac:dyDescent="0.25">
      <c r="A215" s="161" t="s">
        <v>890</v>
      </c>
      <c r="B215" s="1">
        <v>43969</v>
      </c>
      <c r="C215" s="47">
        <v>118</v>
      </c>
      <c r="D215" s="47">
        <v>774</v>
      </c>
      <c r="E215" s="48" t="s">
        <v>887</v>
      </c>
      <c r="F215" s="47">
        <v>70</v>
      </c>
      <c r="G215" s="47">
        <v>355</v>
      </c>
      <c r="H215" s="49" t="s">
        <v>887</v>
      </c>
    </row>
    <row r="216" spans="1:8" x14ac:dyDescent="0.25">
      <c r="A216" s="161" t="s">
        <v>891</v>
      </c>
      <c r="B216" s="1">
        <v>43969</v>
      </c>
      <c r="C216" s="47">
        <v>79</v>
      </c>
      <c r="D216" s="47">
        <v>844</v>
      </c>
      <c r="E216" s="48" t="s">
        <v>887</v>
      </c>
      <c r="F216" s="47">
        <v>166</v>
      </c>
      <c r="G216" s="47">
        <v>393</v>
      </c>
      <c r="H216" s="49" t="s">
        <v>887</v>
      </c>
    </row>
    <row r="217" spans="1:8" x14ac:dyDescent="0.25">
      <c r="A217" s="161" t="s">
        <v>892</v>
      </c>
      <c r="B217" s="1">
        <v>43969</v>
      </c>
      <c r="C217" s="47">
        <v>184</v>
      </c>
      <c r="D217" s="47">
        <v>792</v>
      </c>
      <c r="E217" s="48" t="s">
        <v>887</v>
      </c>
      <c r="F217" s="47">
        <v>85</v>
      </c>
      <c r="G217" s="47">
        <v>448</v>
      </c>
      <c r="H217" s="49" t="s">
        <v>887</v>
      </c>
    </row>
    <row r="218" spans="1:8" x14ac:dyDescent="0.25">
      <c r="A218" s="161" t="s">
        <v>886</v>
      </c>
      <c r="B218" s="1">
        <v>43970</v>
      </c>
      <c r="C218" s="47">
        <v>513</v>
      </c>
      <c r="D218" s="47">
        <v>2076</v>
      </c>
      <c r="E218" s="48" t="s">
        <v>887</v>
      </c>
      <c r="F218" s="47">
        <v>211</v>
      </c>
      <c r="G218" s="47">
        <v>837</v>
      </c>
      <c r="H218" s="49" t="s">
        <v>887</v>
      </c>
    </row>
    <row r="219" spans="1:8" x14ac:dyDescent="0.25">
      <c r="A219" s="161" t="s">
        <v>888</v>
      </c>
      <c r="B219" s="1">
        <v>43970</v>
      </c>
      <c r="C219" s="47">
        <v>195</v>
      </c>
      <c r="D219" s="47">
        <v>1285</v>
      </c>
      <c r="E219" s="48" t="s">
        <v>887</v>
      </c>
      <c r="F219" s="47">
        <v>143</v>
      </c>
      <c r="G219" s="47">
        <v>357</v>
      </c>
      <c r="H219" s="49" t="s">
        <v>887</v>
      </c>
    </row>
    <row r="220" spans="1:8" x14ac:dyDescent="0.25">
      <c r="A220" s="161" t="s">
        <v>889</v>
      </c>
      <c r="B220" s="1">
        <v>43970</v>
      </c>
      <c r="C220" s="47">
        <v>143</v>
      </c>
      <c r="D220" s="47">
        <v>1129</v>
      </c>
      <c r="E220" s="48" t="s">
        <v>887</v>
      </c>
      <c r="F220" s="47">
        <v>86</v>
      </c>
      <c r="G220" s="47">
        <v>599</v>
      </c>
      <c r="H220" s="49" t="s">
        <v>887</v>
      </c>
    </row>
    <row r="221" spans="1:8" x14ac:dyDescent="0.25">
      <c r="A221" s="161" t="s">
        <v>890</v>
      </c>
      <c r="B221" s="1">
        <v>43970</v>
      </c>
      <c r="C221" s="47">
        <v>104</v>
      </c>
      <c r="D221" s="47">
        <v>804</v>
      </c>
      <c r="E221" s="48" t="s">
        <v>887</v>
      </c>
      <c r="F221" s="47">
        <v>75</v>
      </c>
      <c r="G221" s="47">
        <v>315</v>
      </c>
      <c r="H221" s="49" t="s">
        <v>887</v>
      </c>
    </row>
    <row r="222" spans="1:8" x14ac:dyDescent="0.25">
      <c r="A222" s="161" t="s">
        <v>891</v>
      </c>
      <c r="B222" s="1">
        <v>43970</v>
      </c>
      <c r="C222" s="47">
        <v>91</v>
      </c>
      <c r="D222" s="47">
        <v>835</v>
      </c>
      <c r="E222" s="48" t="s">
        <v>887</v>
      </c>
      <c r="F222" s="47">
        <v>154</v>
      </c>
      <c r="G222" s="47">
        <v>401</v>
      </c>
      <c r="H222" s="49" t="s">
        <v>887</v>
      </c>
    </row>
    <row r="223" spans="1:8" x14ac:dyDescent="0.25">
      <c r="A223" s="161" t="s">
        <v>892</v>
      </c>
      <c r="B223" s="1">
        <v>43970</v>
      </c>
      <c r="C223" s="47">
        <v>184</v>
      </c>
      <c r="D223" s="47">
        <v>828</v>
      </c>
      <c r="E223" s="48" t="s">
        <v>887</v>
      </c>
      <c r="F223" s="47">
        <v>85</v>
      </c>
      <c r="G223" s="47">
        <v>260</v>
      </c>
      <c r="H223" s="49" t="s">
        <v>887</v>
      </c>
    </row>
    <row r="224" spans="1:8" x14ac:dyDescent="0.25">
      <c r="A224" s="161" t="s">
        <v>886</v>
      </c>
      <c r="B224" s="1">
        <v>43971</v>
      </c>
      <c r="C224" s="47">
        <v>519</v>
      </c>
      <c r="D224" s="47">
        <v>2075</v>
      </c>
      <c r="E224" s="48" t="s">
        <v>887</v>
      </c>
      <c r="F224" s="47">
        <v>205</v>
      </c>
      <c r="G224" s="47">
        <v>907</v>
      </c>
      <c r="H224" s="49" t="s">
        <v>887</v>
      </c>
    </row>
    <row r="225" spans="1:8" x14ac:dyDescent="0.25">
      <c r="A225" s="161" t="s">
        <v>888</v>
      </c>
      <c r="B225" s="1">
        <v>43971</v>
      </c>
      <c r="C225" s="47">
        <v>199</v>
      </c>
      <c r="D225" s="47">
        <v>1302</v>
      </c>
      <c r="E225" s="48" t="s">
        <v>887</v>
      </c>
      <c r="F225" s="47">
        <v>141</v>
      </c>
      <c r="G225" s="47">
        <v>331</v>
      </c>
      <c r="H225" s="49" t="s">
        <v>887</v>
      </c>
    </row>
    <row r="226" spans="1:8" x14ac:dyDescent="0.25">
      <c r="A226" s="161" t="s">
        <v>889</v>
      </c>
      <c r="B226" s="1">
        <v>43971</v>
      </c>
      <c r="C226" s="47">
        <v>134</v>
      </c>
      <c r="D226" s="47">
        <v>1110</v>
      </c>
      <c r="E226" s="48" t="s">
        <v>887</v>
      </c>
      <c r="F226" s="47">
        <v>95</v>
      </c>
      <c r="G226" s="47">
        <v>625</v>
      </c>
      <c r="H226" s="49" t="s">
        <v>887</v>
      </c>
    </row>
    <row r="227" spans="1:8" x14ac:dyDescent="0.25">
      <c r="A227" s="161" t="s">
        <v>890</v>
      </c>
      <c r="B227" s="1">
        <v>43971</v>
      </c>
      <c r="C227" s="47">
        <v>104</v>
      </c>
      <c r="D227" s="47">
        <v>781</v>
      </c>
      <c r="E227" s="48" t="s">
        <v>887</v>
      </c>
      <c r="F227" s="47">
        <v>68</v>
      </c>
      <c r="G227" s="47">
        <v>278</v>
      </c>
      <c r="H227" s="49" t="s">
        <v>887</v>
      </c>
    </row>
    <row r="228" spans="1:8" x14ac:dyDescent="0.25">
      <c r="A228" s="161" t="s">
        <v>891</v>
      </c>
      <c r="B228" s="1">
        <v>43971</v>
      </c>
      <c r="C228" s="47">
        <v>80</v>
      </c>
      <c r="D228" s="47">
        <v>837</v>
      </c>
      <c r="E228" s="48" t="s">
        <v>887</v>
      </c>
      <c r="F228" s="47">
        <v>165</v>
      </c>
      <c r="G228" s="47">
        <v>398</v>
      </c>
      <c r="H228" s="49" t="s">
        <v>887</v>
      </c>
    </row>
    <row r="229" spans="1:8" x14ac:dyDescent="0.25">
      <c r="A229" s="161" t="s">
        <v>892</v>
      </c>
      <c r="B229" s="1">
        <v>43971</v>
      </c>
      <c r="C229" s="47">
        <v>188</v>
      </c>
      <c r="D229" s="47">
        <v>794</v>
      </c>
      <c r="E229" s="48" t="s">
        <v>887</v>
      </c>
      <c r="F229" s="47">
        <v>81</v>
      </c>
      <c r="G229" s="47">
        <v>289</v>
      </c>
      <c r="H229" s="49" t="s">
        <v>887</v>
      </c>
    </row>
    <row r="230" spans="1:8" x14ac:dyDescent="0.25">
      <c r="A230" s="161" t="s">
        <v>886</v>
      </c>
      <c r="B230" s="1">
        <v>43972</v>
      </c>
      <c r="C230" s="47">
        <v>513</v>
      </c>
      <c r="D230" s="47">
        <v>2018</v>
      </c>
      <c r="E230" s="48" t="s">
        <v>887</v>
      </c>
      <c r="F230" s="47">
        <v>210</v>
      </c>
      <c r="G230" s="47">
        <v>985</v>
      </c>
      <c r="H230" s="49" t="s">
        <v>887</v>
      </c>
    </row>
    <row r="231" spans="1:8" x14ac:dyDescent="0.25">
      <c r="A231" s="161" t="s">
        <v>888</v>
      </c>
      <c r="B231" s="1">
        <v>43972</v>
      </c>
      <c r="C231" s="47">
        <v>188</v>
      </c>
      <c r="D231" s="47">
        <v>1262</v>
      </c>
      <c r="E231" s="48" t="s">
        <v>887</v>
      </c>
      <c r="F231" s="47">
        <v>159</v>
      </c>
      <c r="G231" s="47">
        <v>464</v>
      </c>
      <c r="H231" s="49" t="s">
        <v>887</v>
      </c>
    </row>
    <row r="232" spans="1:8" x14ac:dyDescent="0.25">
      <c r="A232" s="161" t="s">
        <v>889</v>
      </c>
      <c r="B232" s="1">
        <v>43972</v>
      </c>
      <c r="C232" s="47">
        <v>139</v>
      </c>
      <c r="D232" s="47">
        <v>1053</v>
      </c>
      <c r="E232" s="48" t="s">
        <v>887</v>
      </c>
      <c r="F232" s="47">
        <v>96</v>
      </c>
      <c r="G232" s="47">
        <v>683</v>
      </c>
      <c r="H232" s="49" t="s">
        <v>887</v>
      </c>
    </row>
    <row r="233" spans="1:8" x14ac:dyDescent="0.25">
      <c r="A233" s="161" t="s">
        <v>890</v>
      </c>
      <c r="B233" s="1">
        <v>43972</v>
      </c>
      <c r="C233" s="47">
        <v>113</v>
      </c>
      <c r="D233" s="47">
        <v>750</v>
      </c>
      <c r="E233" s="48" t="s">
        <v>887</v>
      </c>
      <c r="F233" s="47">
        <v>58</v>
      </c>
      <c r="G233" s="47">
        <v>329</v>
      </c>
      <c r="H233" s="49" t="s">
        <v>887</v>
      </c>
    </row>
    <row r="234" spans="1:8" x14ac:dyDescent="0.25">
      <c r="A234" s="161" t="s">
        <v>891</v>
      </c>
      <c r="B234" s="1">
        <v>43972</v>
      </c>
      <c r="C234" s="47">
        <v>81</v>
      </c>
      <c r="D234" s="47">
        <v>818</v>
      </c>
      <c r="E234" s="48" t="s">
        <v>887</v>
      </c>
      <c r="F234" s="47">
        <v>164</v>
      </c>
      <c r="G234" s="47">
        <v>419</v>
      </c>
      <c r="H234" s="49" t="s">
        <v>887</v>
      </c>
    </row>
    <row r="235" spans="1:8" x14ac:dyDescent="0.25">
      <c r="A235" s="161" t="s">
        <v>892</v>
      </c>
      <c r="B235" s="1">
        <v>43972</v>
      </c>
      <c r="C235" s="47">
        <v>190</v>
      </c>
      <c r="D235" s="47">
        <v>803</v>
      </c>
      <c r="E235" s="48" t="s">
        <v>887</v>
      </c>
      <c r="F235" s="47">
        <v>79</v>
      </c>
      <c r="G235" s="47">
        <v>283</v>
      </c>
      <c r="H235" s="49" t="s">
        <v>887</v>
      </c>
    </row>
    <row r="236" spans="1:8" x14ac:dyDescent="0.25">
      <c r="A236" s="161" t="s">
        <v>886</v>
      </c>
      <c r="B236" s="1">
        <v>43973</v>
      </c>
      <c r="C236" s="47">
        <v>505</v>
      </c>
      <c r="D236" s="47">
        <v>2016</v>
      </c>
      <c r="E236" s="48" t="s">
        <v>887</v>
      </c>
      <c r="F236" s="47">
        <v>271</v>
      </c>
      <c r="G236" s="47">
        <v>1108</v>
      </c>
      <c r="H236" s="49" t="s">
        <v>887</v>
      </c>
    </row>
    <row r="237" spans="1:8" x14ac:dyDescent="0.25">
      <c r="A237" s="161" t="s">
        <v>888</v>
      </c>
      <c r="B237" s="1">
        <v>43973</v>
      </c>
      <c r="C237" s="47">
        <v>194</v>
      </c>
      <c r="D237" s="47">
        <v>1204</v>
      </c>
      <c r="E237" s="48" t="s">
        <v>887</v>
      </c>
      <c r="F237" s="47">
        <v>156</v>
      </c>
      <c r="G237" s="47">
        <v>659</v>
      </c>
      <c r="H237" s="49" t="s">
        <v>887</v>
      </c>
    </row>
    <row r="238" spans="1:8" x14ac:dyDescent="0.25">
      <c r="A238" s="161" t="s">
        <v>889</v>
      </c>
      <c r="B238" s="1">
        <v>43973</v>
      </c>
      <c r="C238" s="47">
        <v>129</v>
      </c>
      <c r="D238" s="47">
        <v>1092</v>
      </c>
      <c r="E238" s="48" t="s">
        <v>887</v>
      </c>
      <c r="F238" s="47">
        <v>118</v>
      </c>
      <c r="G238" s="47">
        <v>645</v>
      </c>
      <c r="H238" s="49" t="s">
        <v>887</v>
      </c>
    </row>
    <row r="239" spans="1:8" x14ac:dyDescent="0.25">
      <c r="A239" s="161" t="s">
        <v>890</v>
      </c>
      <c r="B239" s="1">
        <v>43973</v>
      </c>
      <c r="C239" s="47">
        <v>100</v>
      </c>
      <c r="D239" s="47">
        <v>733</v>
      </c>
      <c r="E239" s="48" t="s">
        <v>887</v>
      </c>
      <c r="F239" s="47">
        <v>81</v>
      </c>
      <c r="G239" s="47">
        <v>362</v>
      </c>
      <c r="H239" s="49" t="s">
        <v>887</v>
      </c>
    </row>
    <row r="240" spans="1:8" x14ac:dyDescent="0.25">
      <c r="A240" s="161" t="s">
        <v>891</v>
      </c>
      <c r="B240" s="1">
        <v>43973</v>
      </c>
      <c r="C240" s="47">
        <v>77</v>
      </c>
      <c r="D240" s="47">
        <v>840</v>
      </c>
      <c r="E240" s="48" t="s">
        <v>887</v>
      </c>
      <c r="F240" s="47">
        <v>168</v>
      </c>
      <c r="G240" s="47">
        <v>398</v>
      </c>
      <c r="H240" s="49" t="s">
        <v>887</v>
      </c>
    </row>
    <row r="241" spans="1:8" x14ac:dyDescent="0.25">
      <c r="A241" s="161" t="s">
        <v>892</v>
      </c>
      <c r="B241" s="1">
        <v>43973</v>
      </c>
      <c r="C241" s="47">
        <v>199</v>
      </c>
      <c r="D241" s="47">
        <v>775</v>
      </c>
      <c r="E241" s="48" t="s">
        <v>887</v>
      </c>
      <c r="F241" s="47">
        <v>92</v>
      </c>
      <c r="G241" s="47">
        <v>350</v>
      </c>
      <c r="H241" s="49" t="s">
        <v>887</v>
      </c>
    </row>
    <row r="242" spans="1:8" x14ac:dyDescent="0.25">
      <c r="A242" s="161" t="s">
        <v>886</v>
      </c>
      <c r="B242" s="1">
        <v>43974</v>
      </c>
      <c r="C242" s="47">
        <v>475</v>
      </c>
      <c r="D242" s="47">
        <v>1973</v>
      </c>
      <c r="E242" s="48" t="s">
        <v>887</v>
      </c>
      <c r="F242" s="47">
        <v>299</v>
      </c>
      <c r="G242" s="47">
        <v>1144</v>
      </c>
      <c r="H242" s="49" t="s">
        <v>887</v>
      </c>
    </row>
    <row r="243" spans="1:8" x14ac:dyDescent="0.25">
      <c r="A243" s="161" t="s">
        <v>888</v>
      </c>
      <c r="B243" s="1">
        <v>43974</v>
      </c>
      <c r="C243" s="47">
        <v>183</v>
      </c>
      <c r="D243" s="47">
        <v>1251</v>
      </c>
      <c r="E243" s="48" t="s">
        <v>887</v>
      </c>
      <c r="F243" s="47">
        <v>170</v>
      </c>
      <c r="G243" s="47">
        <v>602</v>
      </c>
      <c r="H243" s="49" t="s">
        <v>887</v>
      </c>
    </row>
    <row r="244" spans="1:8" x14ac:dyDescent="0.25">
      <c r="A244" s="161" t="s">
        <v>889</v>
      </c>
      <c r="B244" s="1">
        <v>43974</v>
      </c>
      <c r="C244" s="47">
        <v>125</v>
      </c>
      <c r="D244" s="47">
        <v>1057</v>
      </c>
      <c r="E244" s="48" t="s">
        <v>887</v>
      </c>
      <c r="F244" s="47">
        <v>121</v>
      </c>
      <c r="G244" s="47">
        <v>667</v>
      </c>
      <c r="H244" s="49" t="s">
        <v>887</v>
      </c>
    </row>
    <row r="245" spans="1:8" x14ac:dyDescent="0.25">
      <c r="A245" s="161" t="s">
        <v>890</v>
      </c>
      <c r="B245" s="1">
        <v>43974</v>
      </c>
      <c r="C245" s="47">
        <v>104</v>
      </c>
      <c r="D245" s="47">
        <v>725</v>
      </c>
      <c r="E245" s="48" t="s">
        <v>887</v>
      </c>
      <c r="F245" s="47">
        <v>71</v>
      </c>
      <c r="G245" s="47">
        <v>372</v>
      </c>
      <c r="H245" s="49" t="s">
        <v>887</v>
      </c>
    </row>
    <row r="246" spans="1:8" x14ac:dyDescent="0.25">
      <c r="A246" s="161" t="s">
        <v>891</v>
      </c>
      <c r="B246" s="1">
        <v>43974</v>
      </c>
      <c r="C246" s="47">
        <v>80</v>
      </c>
      <c r="D246" s="47">
        <v>793</v>
      </c>
      <c r="E246" s="48" t="s">
        <v>887</v>
      </c>
      <c r="F246" s="47">
        <v>165</v>
      </c>
      <c r="G246" s="47">
        <v>445</v>
      </c>
      <c r="H246" s="49" t="s">
        <v>887</v>
      </c>
    </row>
    <row r="247" spans="1:8" x14ac:dyDescent="0.25">
      <c r="A247" s="161" t="s">
        <v>892</v>
      </c>
      <c r="B247" s="1">
        <v>43974</v>
      </c>
      <c r="C247" s="47">
        <v>186</v>
      </c>
      <c r="D247" s="47">
        <v>733</v>
      </c>
      <c r="E247" s="48" t="s">
        <v>887</v>
      </c>
      <c r="F247" s="47">
        <v>105</v>
      </c>
      <c r="G247" s="47">
        <v>393</v>
      </c>
      <c r="H247" s="49" t="s">
        <v>887</v>
      </c>
    </row>
    <row r="248" spans="1:8" x14ac:dyDescent="0.25">
      <c r="A248" s="161" t="s">
        <v>886</v>
      </c>
      <c r="B248" s="1">
        <v>43975</v>
      </c>
      <c r="C248" s="47">
        <v>456</v>
      </c>
      <c r="D248" s="47">
        <v>1928</v>
      </c>
      <c r="E248" s="48" t="s">
        <v>887</v>
      </c>
      <c r="F248" s="47">
        <v>319</v>
      </c>
      <c r="G248" s="47">
        <v>1196</v>
      </c>
      <c r="H248" s="49" t="s">
        <v>887</v>
      </c>
    </row>
    <row r="249" spans="1:8" x14ac:dyDescent="0.25">
      <c r="A249" s="161" t="s">
        <v>888</v>
      </c>
      <c r="B249" s="1">
        <v>43975</v>
      </c>
      <c r="C249" s="47">
        <v>175</v>
      </c>
      <c r="D249" s="47">
        <v>1160</v>
      </c>
      <c r="E249" s="48" t="s">
        <v>887</v>
      </c>
      <c r="F249" s="47">
        <v>179</v>
      </c>
      <c r="G249" s="47">
        <v>690</v>
      </c>
      <c r="H249" s="49" t="s">
        <v>887</v>
      </c>
    </row>
    <row r="250" spans="1:8" x14ac:dyDescent="0.25">
      <c r="A250" s="161" t="s">
        <v>889</v>
      </c>
      <c r="B250" s="1">
        <v>43975</v>
      </c>
      <c r="C250" s="47">
        <v>126</v>
      </c>
      <c r="D250" s="47">
        <v>1030</v>
      </c>
      <c r="E250" s="48" t="s">
        <v>887</v>
      </c>
      <c r="F250" s="47">
        <v>119</v>
      </c>
      <c r="G250" s="47">
        <v>682</v>
      </c>
      <c r="H250" s="49" t="s">
        <v>887</v>
      </c>
    </row>
    <row r="251" spans="1:8" x14ac:dyDescent="0.25">
      <c r="A251" s="161" t="s">
        <v>890</v>
      </c>
      <c r="B251" s="1">
        <v>43975</v>
      </c>
      <c r="C251" s="47">
        <v>98</v>
      </c>
      <c r="D251" s="47">
        <v>705</v>
      </c>
      <c r="E251" s="48" t="s">
        <v>887</v>
      </c>
      <c r="F251" s="47">
        <v>85</v>
      </c>
      <c r="G251" s="47">
        <v>396</v>
      </c>
      <c r="H251" s="49" t="s">
        <v>887</v>
      </c>
    </row>
    <row r="252" spans="1:8" x14ac:dyDescent="0.25">
      <c r="A252" s="161" t="s">
        <v>891</v>
      </c>
      <c r="B252" s="1">
        <v>43975</v>
      </c>
      <c r="C252" s="47">
        <v>78</v>
      </c>
      <c r="D252" s="47">
        <v>807</v>
      </c>
      <c r="E252" s="48" t="s">
        <v>887</v>
      </c>
      <c r="F252" s="47">
        <v>167</v>
      </c>
      <c r="G252" s="47">
        <v>431</v>
      </c>
      <c r="H252" s="49" t="s">
        <v>887</v>
      </c>
    </row>
    <row r="253" spans="1:8" x14ac:dyDescent="0.25">
      <c r="A253" s="161" t="s">
        <v>892</v>
      </c>
      <c r="B253" s="1">
        <v>43975</v>
      </c>
      <c r="C253" s="47">
        <v>189</v>
      </c>
      <c r="D253" s="47">
        <v>761</v>
      </c>
      <c r="E253" s="48" t="s">
        <v>887</v>
      </c>
      <c r="F253" s="47">
        <v>102</v>
      </c>
      <c r="G253" s="47">
        <v>365</v>
      </c>
      <c r="H253" s="49" t="s">
        <v>887</v>
      </c>
    </row>
    <row r="254" spans="1:8" x14ac:dyDescent="0.25">
      <c r="A254" s="161" t="s">
        <v>886</v>
      </c>
      <c r="B254" s="1">
        <v>43976</v>
      </c>
      <c r="C254" s="47">
        <v>451</v>
      </c>
      <c r="D254" s="47">
        <v>1866</v>
      </c>
      <c r="E254" s="48" t="s">
        <v>887</v>
      </c>
      <c r="F254" s="47">
        <v>323</v>
      </c>
      <c r="G254" s="47">
        <v>1259</v>
      </c>
      <c r="H254" s="49" t="s">
        <v>887</v>
      </c>
    </row>
    <row r="255" spans="1:8" x14ac:dyDescent="0.25">
      <c r="A255" s="161" t="s">
        <v>888</v>
      </c>
      <c r="B255" s="1">
        <v>43976</v>
      </c>
      <c r="C255" s="47">
        <v>170</v>
      </c>
      <c r="D255" s="47">
        <v>1146</v>
      </c>
      <c r="E255" s="48" t="s">
        <v>887</v>
      </c>
      <c r="F255" s="47">
        <v>178</v>
      </c>
      <c r="G255" s="47">
        <v>689</v>
      </c>
      <c r="H255" s="49" t="s">
        <v>887</v>
      </c>
    </row>
    <row r="256" spans="1:8" x14ac:dyDescent="0.25">
      <c r="A256" s="161" t="s">
        <v>889</v>
      </c>
      <c r="B256" s="1">
        <v>43976</v>
      </c>
      <c r="C256" s="47">
        <v>128</v>
      </c>
      <c r="D256" s="47">
        <v>1053</v>
      </c>
      <c r="E256" s="48" t="s">
        <v>887</v>
      </c>
      <c r="F256" s="47">
        <v>117</v>
      </c>
      <c r="G256" s="47">
        <v>659</v>
      </c>
      <c r="H256" s="49" t="s">
        <v>887</v>
      </c>
    </row>
    <row r="257" spans="1:8" x14ac:dyDescent="0.25">
      <c r="A257" s="161" t="s">
        <v>890</v>
      </c>
      <c r="B257" s="1">
        <v>43976</v>
      </c>
      <c r="C257" s="47">
        <v>99</v>
      </c>
      <c r="D257" s="47">
        <v>720</v>
      </c>
      <c r="E257" s="48" t="s">
        <v>887</v>
      </c>
      <c r="F257" s="47">
        <v>86</v>
      </c>
      <c r="G257" s="47">
        <v>377</v>
      </c>
      <c r="H257" s="49" t="s">
        <v>887</v>
      </c>
    </row>
    <row r="258" spans="1:8" x14ac:dyDescent="0.25">
      <c r="A258" s="161" t="s">
        <v>891</v>
      </c>
      <c r="B258" s="1">
        <v>43976</v>
      </c>
      <c r="C258" s="47">
        <v>75</v>
      </c>
      <c r="D258" s="47">
        <v>818</v>
      </c>
      <c r="E258" s="48" t="s">
        <v>887</v>
      </c>
      <c r="F258" s="47">
        <v>170</v>
      </c>
      <c r="G258" s="47">
        <v>421</v>
      </c>
      <c r="H258" s="49" t="s">
        <v>887</v>
      </c>
    </row>
    <row r="259" spans="1:8" x14ac:dyDescent="0.25">
      <c r="A259" s="161" t="s">
        <v>892</v>
      </c>
      <c r="B259" s="1">
        <v>43976</v>
      </c>
      <c r="C259" s="47">
        <v>188</v>
      </c>
      <c r="D259" s="47">
        <v>746</v>
      </c>
      <c r="E259" s="48" t="s">
        <v>887</v>
      </c>
      <c r="F259" s="47">
        <v>103</v>
      </c>
      <c r="G259" s="47">
        <v>359</v>
      </c>
      <c r="H259" s="49" t="s">
        <v>887</v>
      </c>
    </row>
    <row r="260" spans="1:8" x14ac:dyDescent="0.25">
      <c r="A260" s="161" t="s">
        <v>886</v>
      </c>
      <c r="B260" s="1">
        <v>43977</v>
      </c>
      <c r="C260" s="47">
        <v>433</v>
      </c>
      <c r="D260" s="47">
        <v>1945</v>
      </c>
      <c r="E260" s="48" t="s">
        <v>887</v>
      </c>
      <c r="F260" s="47">
        <v>303</v>
      </c>
      <c r="G260" s="47">
        <v>1108</v>
      </c>
      <c r="H260" s="49" t="s">
        <v>887</v>
      </c>
    </row>
    <row r="261" spans="1:8" x14ac:dyDescent="0.25">
      <c r="A261" s="161" t="s">
        <v>888</v>
      </c>
      <c r="B261" s="1">
        <v>43977</v>
      </c>
      <c r="C261" s="47">
        <v>175</v>
      </c>
      <c r="D261" s="47">
        <v>1167</v>
      </c>
      <c r="E261" s="48" t="s">
        <v>887</v>
      </c>
      <c r="F261" s="47">
        <v>175</v>
      </c>
      <c r="G261" s="47">
        <v>687</v>
      </c>
      <c r="H261" s="49" t="s">
        <v>887</v>
      </c>
    </row>
    <row r="262" spans="1:8" x14ac:dyDescent="0.25">
      <c r="A262" s="161" t="s">
        <v>889</v>
      </c>
      <c r="B262" s="1">
        <v>43977</v>
      </c>
      <c r="C262" s="47">
        <v>124</v>
      </c>
      <c r="D262" s="47">
        <v>1067</v>
      </c>
      <c r="E262" s="48" t="s">
        <v>887</v>
      </c>
      <c r="F262" s="47">
        <v>114</v>
      </c>
      <c r="G262" s="47">
        <v>633</v>
      </c>
      <c r="H262" s="49" t="s">
        <v>887</v>
      </c>
    </row>
    <row r="263" spans="1:8" x14ac:dyDescent="0.25">
      <c r="A263" s="161" t="s">
        <v>890</v>
      </c>
      <c r="B263" s="1">
        <v>43977</v>
      </c>
      <c r="C263" s="47">
        <v>101</v>
      </c>
      <c r="D263" s="47">
        <v>725</v>
      </c>
      <c r="E263" s="48" t="s">
        <v>887</v>
      </c>
      <c r="F263" s="47">
        <v>84</v>
      </c>
      <c r="G263" s="47">
        <v>360</v>
      </c>
      <c r="H263" s="49" t="s">
        <v>887</v>
      </c>
    </row>
    <row r="264" spans="1:8" x14ac:dyDescent="0.25">
      <c r="A264" s="161" t="s">
        <v>891</v>
      </c>
      <c r="B264" s="1">
        <v>43977</v>
      </c>
      <c r="C264" s="47">
        <v>76</v>
      </c>
      <c r="D264" s="47">
        <v>829</v>
      </c>
      <c r="E264" s="48" t="s">
        <v>887</v>
      </c>
      <c r="F264" s="47">
        <v>169</v>
      </c>
      <c r="G264" s="47">
        <v>408</v>
      </c>
      <c r="H264" s="49" t="s">
        <v>887</v>
      </c>
    </row>
    <row r="265" spans="1:8" x14ac:dyDescent="0.25">
      <c r="A265" s="161" t="s">
        <v>892</v>
      </c>
      <c r="B265" s="1">
        <v>43977</v>
      </c>
      <c r="C265" s="47">
        <v>183</v>
      </c>
      <c r="D265" s="47">
        <v>767</v>
      </c>
      <c r="E265" s="48" t="s">
        <v>887</v>
      </c>
      <c r="F265" s="47">
        <v>108</v>
      </c>
      <c r="G265" s="47">
        <v>359</v>
      </c>
      <c r="H265" s="49" t="s">
        <v>887</v>
      </c>
    </row>
    <row r="266" spans="1:8" x14ac:dyDescent="0.25">
      <c r="A266" s="161" t="s">
        <v>886</v>
      </c>
      <c r="B266" s="1">
        <v>43978</v>
      </c>
      <c r="C266" s="47">
        <v>461</v>
      </c>
      <c r="D266" s="47">
        <v>2018</v>
      </c>
      <c r="E266" s="48" t="s">
        <v>887</v>
      </c>
      <c r="F266" s="47">
        <v>266</v>
      </c>
      <c r="G266" s="47">
        <v>1110</v>
      </c>
      <c r="H266" s="49" t="s">
        <v>887</v>
      </c>
    </row>
    <row r="267" spans="1:8" x14ac:dyDescent="0.25">
      <c r="A267" s="161" t="s">
        <v>888</v>
      </c>
      <c r="B267" s="1">
        <v>43978</v>
      </c>
      <c r="C267" s="47">
        <v>177</v>
      </c>
      <c r="D267" s="47">
        <v>1200</v>
      </c>
      <c r="E267" s="48" t="s">
        <v>887</v>
      </c>
      <c r="F267" s="47">
        <v>177</v>
      </c>
      <c r="G267" s="47">
        <v>654</v>
      </c>
      <c r="H267" s="49" t="s">
        <v>887</v>
      </c>
    </row>
    <row r="268" spans="1:8" x14ac:dyDescent="0.25">
      <c r="A268" s="161" t="s">
        <v>889</v>
      </c>
      <c r="B268" s="1">
        <v>43978</v>
      </c>
      <c r="C268" s="47">
        <v>136</v>
      </c>
      <c r="D268" s="47">
        <v>1123</v>
      </c>
      <c r="E268" s="48" t="s">
        <v>887</v>
      </c>
      <c r="F268" s="47">
        <v>104</v>
      </c>
      <c r="G268" s="47">
        <v>599</v>
      </c>
      <c r="H268" s="49" t="s">
        <v>887</v>
      </c>
    </row>
    <row r="269" spans="1:8" x14ac:dyDescent="0.25">
      <c r="A269" s="161" t="s">
        <v>890</v>
      </c>
      <c r="B269" s="1">
        <v>43978</v>
      </c>
      <c r="C269" s="47">
        <v>98</v>
      </c>
      <c r="D269" s="47">
        <v>765</v>
      </c>
      <c r="E269" s="48" t="s">
        <v>887</v>
      </c>
      <c r="F269" s="47">
        <v>93</v>
      </c>
      <c r="G269" s="47">
        <v>337</v>
      </c>
      <c r="H269" s="49" t="s">
        <v>887</v>
      </c>
    </row>
    <row r="270" spans="1:8" x14ac:dyDescent="0.25">
      <c r="A270" s="161" t="s">
        <v>891</v>
      </c>
      <c r="B270" s="1">
        <v>43978</v>
      </c>
      <c r="C270" s="47">
        <v>79</v>
      </c>
      <c r="D270" s="47">
        <v>867</v>
      </c>
      <c r="E270" s="48" t="s">
        <v>887</v>
      </c>
      <c r="F270" s="47">
        <v>166</v>
      </c>
      <c r="G270" s="47">
        <v>369</v>
      </c>
      <c r="H270" s="49" t="s">
        <v>887</v>
      </c>
    </row>
    <row r="271" spans="1:8" x14ac:dyDescent="0.25">
      <c r="A271" s="161" t="s">
        <v>892</v>
      </c>
      <c r="B271" s="1">
        <v>43978</v>
      </c>
      <c r="C271" s="47">
        <v>191</v>
      </c>
      <c r="D271" s="47">
        <v>825</v>
      </c>
      <c r="E271" s="48" t="s">
        <v>887</v>
      </c>
      <c r="F271" s="47">
        <v>100</v>
      </c>
      <c r="G271" s="47">
        <v>298</v>
      </c>
      <c r="H271" s="49" t="s">
        <v>887</v>
      </c>
    </row>
    <row r="272" spans="1:8" x14ac:dyDescent="0.25">
      <c r="A272" s="161" t="s">
        <v>886</v>
      </c>
      <c r="B272" s="1">
        <v>43979</v>
      </c>
      <c r="C272" s="47">
        <v>442</v>
      </c>
      <c r="D272" s="47">
        <v>2028</v>
      </c>
      <c r="E272" s="48">
        <v>0</v>
      </c>
      <c r="F272" s="47">
        <v>285</v>
      </c>
      <c r="G272" s="47">
        <v>1098</v>
      </c>
      <c r="H272" s="49">
        <v>0</v>
      </c>
    </row>
    <row r="273" spans="1:8" x14ac:dyDescent="0.25">
      <c r="A273" s="161" t="s">
        <v>888</v>
      </c>
      <c r="B273" s="1">
        <v>43979</v>
      </c>
      <c r="C273" s="47">
        <v>169</v>
      </c>
      <c r="D273" s="47">
        <v>1235</v>
      </c>
      <c r="E273" s="48">
        <v>0</v>
      </c>
      <c r="F273" s="47">
        <v>175</v>
      </c>
      <c r="G273" s="47">
        <v>618</v>
      </c>
      <c r="H273" s="49">
        <v>0</v>
      </c>
    </row>
    <row r="274" spans="1:8" x14ac:dyDescent="0.25">
      <c r="A274" s="161" t="s">
        <v>889</v>
      </c>
      <c r="B274" s="1">
        <v>43979</v>
      </c>
      <c r="C274" s="47">
        <v>137</v>
      </c>
      <c r="D274" s="47">
        <v>1166</v>
      </c>
      <c r="E274" s="48">
        <v>0</v>
      </c>
      <c r="F274" s="47">
        <v>103</v>
      </c>
      <c r="G274" s="47">
        <v>556</v>
      </c>
      <c r="H274" s="49">
        <v>0</v>
      </c>
    </row>
    <row r="275" spans="1:8" x14ac:dyDescent="0.25">
      <c r="A275" s="161" t="s">
        <v>890</v>
      </c>
      <c r="B275" s="1">
        <v>43979</v>
      </c>
      <c r="C275" s="47">
        <v>100</v>
      </c>
      <c r="D275" s="47">
        <v>776</v>
      </c>
      <c r="E275" s="48">
        <v>0</v>
      </c>
      <c r="F275" s="47">
        <v>91</v>
      </c>
      <c r="G275" s="47">
        <v>322</v>
      </c>
      <c r="H275" s="49">
        <v>0</v>
      </c>
    </row>
    <row r="276" spans="1:8" x14ac:dyDescent="0.25">
      <c r="A276" s="161" t="s">
        <v>891</v>
      </c>
      <c r="B276" s="1">
        <v>43979</v>
      </c>
      <c r="C276" s="47">
        <v>75</v>
      </c>
      <c r="D276" s="47">
        <v>891</v>
      </c>
      <c r="E276" s="48">
        <v>0</v>
      </c>
      <c r="F276" s="47">
        <v>170</v>
      </c>
      <c r="G276" s="47">
        <v>346</v>
      </c>
      <c r="H276" s="49">
        <v>0</v>
      </c>
    </row>
    <row r="277" spans="1:8" x14ac:dyDescent="0.25">
      <c r="A277" s="161" t="s">
        <v>892</v>
      </c>
      <c r="B277" s="1">
        <v>43979</v>
      </c>
      <c r="C277" s="47">
        <v>179</v>
      </c>
      <c r="D277" s="47">
        <v>861</v>
      </c>
      <c r="E277" s="48">
        <v>0</v>
      </c>
      <c r="F277" s="47">
        <v>110</v>
      </c>
      <c r="G277" s="47">
        <v>262</v>
      </c>
      <c r="H277" s="49">
        <v>0</v>
      </c>
    </row>
    <row r="278" spans="1:8" x14ac:dyDescent="0.25">
      <c r="A278" s="161" t="s">
        <v>886</v>
      </c>
      <c r="B278" s="1">
        <v>43980</v>
      </c>
      <c r="C278" s="47">
        <v>412</v>
      </c>
      <c r="D278" s="47">
        <v>2087</v>
      </c>
      <c r="E278" s="48">
        <v>0</v>
      </c>
      <c r="F278" s="47">
        <v>262</v>
      </c>
      <c r="G278" s="47">
        <v>1203</v>
      </c>
      <c r="H278" s="49">
        <v>0</v>
      </c>
    </row>
    <row r="279" spans="1:8" x14ac:dyDescent="0.25">
      <c r="A279" s="161" t="s">
        <v>888</v>
      </c>
      <c r="B279" s="1">
        <v>43980</v>
      </c>
      <c r="C279" s="47">
        <v>170</v>
      </c>
      <c r="D279" s="47">
        <v>1187</v>
      </c>
      <c r="E279" s="48">
        <v>0</v>
      </c>
      <c r="F279" s="47">
        <v>138</v>
      </c>
      <c r="G279" s="47">
        <v>767</v>
      </c>
      <c r="H279" s="49">
        <v>0</v>
      </c>
    </row>
    <row r="280" spans="1:8" x14ac:dyDescent="0.25">
      <c r="A280" s="161" t="s">
        <v>889</v>
      </c>
      <c r="B280" s="1">
        <v>43980</v>
      </c>
      <c r="C280" s="47">
        <v>145</v>
      </c>
      <c r="D280" s="47">
        <v>1109</v>
      </c>
      <c r="E280" s="48">
        <v>0</v>
      </c>
      <c r="F280" s="47">
        <v>92</v>
      </c>
      <c r="G280" s="47">
        <v>615</v>
      </c>
      <c r="H280" s="49">
        <v>0</v>
      </c>
    </row>
    <row r="281" spans="1:8" x14ac:dyDescent="0.25">
      <c r="A281" s="161" t="s">
        <v>890</v>
      </c>
      <c r="B281" s="1">
        <v>43980</v>
      </c>
      <c r="C281" s="47">
        <v>97</v>
      </c>
      <c r="D281" s="47">
        <v>748</v>
      </c>
      <c r="E281" s="48">
        <v>0</v>
      </c>
      <c r="F281" s="47">
        <v>84</v>
      </c>
      <c r="G281" s="47">
        <v>394</v>
      </c>
      <c r="H281" s="49">
        <v>0</v>
      </c>
    </row>
    <row r="282" spans="1:8" x14ac:dyDescent="0.25">
      <c r="A282" s="161" t="s">
        <v>891</v>
      </c>
      <c r="B282" s="1">
        <v>43980</v>
      </c>
      <c r="C282" s="47">
        <v>82</v>
      </c>
      <c r="D282" s="47">
        <v>874</v>
      </c>
      <c r="E282" s="48">
        <v>0</v>
      </c>
      <c r="F282" s="47">
        <v>163</v>
      </c>
      <c r="G282" s="47">
        <v>362</v>
      </c>
      <c r="H282" s="49">
        <v>0</v>
      </c>
    </row>
    <row r="283" spans="1:8" x14ac:dyDescent="0.25">
      <c r="A283" s="161" t="s">
        <v>892</v>
      </c>
      <c r="B283" s="1">
        <v>43980</v>
      </c>
      <c r="C283" s="47">
        <v>167</v>
      </c>
      <c r="D283" s="47">
        <v>807</v>
      </c>
      <c r="E283" s="48">
        <v>0</v>
      </c>
      <c r="F283" s="47">
        <v>124</v>
      </c>
      <c r="G283" s="47">
        <v>319</v>
      </c>
      <c r="H283" s="49">
        <v>0</v>
      </c>
    </row>
    <row r="284" spans="1:8" x14ac:dyDescent="0.25">
      <c r="A284" s="161" t="s">
        <v>886</v>
      </c>
      <c r="B284" s="1">
        <v>43981</v>
      </c>
      <c r="C284" s="47">
        <v>421</v>
      </c>
      <c r="D284" s="47">
        <v>2066</v>
      </c>
      <c r="E284" s="48">
        <v>0</v>
      </c>
      <c r="F284" s="47">
        <v>253</v>
      </c>
      <c r="G284" s="47">
        <v>1216</v>
      </c>
      <c r="H284" s="49">
        <v>0</v>
      </c>
    </row>
    <row r="285" spans="1:8" x14ac:dyDescent="0.25">
      <c r="A285" s="161" t="s">
        <v>888</v>
      </c>
      <c r="B285" s="1">
        <v>43981</v>
      </c>
      <c r="C285" s="47">
        <v>168</v>
      </c>
      <c r="D285" s="47">
        <v>1184</v>
      </c>
      <c r="E285" s="48">
        <v>0</v>
      </c>
      <c r="F285" s="47">
        <v>147</v>
      </c>
      <c r="G285" s="47">
        <v>831</v>
      </c>
      <c r="H285" s="49">
        <v>0</v>
      </c>
    </row>
    <row r="286" spans="1:8" x14ac:dyDescent="0.25">
      <c r="A286" s="161" t="s">
        <v>889</v>
      </c>
      <c r="B286" s="1">
        <v>43981</v>
      </c>
      <c r="C286" s="47">
        <v>130</v>
      </c>
      <c r="D286" s="47">
        <v>1064</v>
      </c>
      <c r="E286" s="48">
        <v>0</v>
      </c>
      <c r="F286" s="47">
        <v>107</v>
      </c>
      <c r="G286" s="47">
        <v>659</v>
      </c>
      <c r="H286" s="49">
        <v>0</v>
      </c>
    </row>
    <row r="287" spans="1:8" x14ac:dyDescent="0.25">
      <c r="A287" s="161" t="s">
        <v>890</v>
      </c>
      <c r="B287" s="1">
        <v>43981</v>
      </c>
      <c r="C287" s="47">
        <v>93</v>
      </c>
      <c r="D287" s="47">
        <v>699</v>
      </c>
      <c r="E287" s="48">
        <v>0</v>
      </c>
      <c r="F287" s="47">
        <v>88</v>
      </c>
      <c r="G287" s="47">
        <v>442</v>
      </c>
      <c r="H287" s="49">
        <v>0</v>
      </c>
    </row>
    <row r="288" spans="1:8" x14ac:dyDescent="0.25">
      <c r="A288" s="161" t="s">
        <v>891</v>
      </c>
      <c r="B288" s="1">
        <v>43981</v>
      </c>
      <c r="C288" s="47">
        <v>78</v>
      </c>
      <c r="D288" s="47">
        <v>863</v>
      </c>
      <c r="E288" s="48">
        <v>0</v>
      </c>
      <c r="F288" s="47">
        <v>167</v>
      </c>
      <c r="G288" s="47">
        <v>372</v>
      </c>
      <c r="H288" s="49">
        <v>0</v>
      </c>
    </row>
    <row r="289" spans="1:8" x14ac:dyDescent="0.25">
      <c r="A289" s="161" t="s">
        <v>892</v>
      </c>
      <c r="B289" s="1">
        <v>43981</v>
      </c>
      <c r="C289" s="47">
        <v>157</v>
      </c>
      <c r="D289" s="47">
        <v>774</v>
      </c>
      <c r="E289" s="48">
        <v>0</v>
      </c>
      <c r="F289" s="47">
        <v>134</v>
      </c>
      <c r="G289" s="47">
        <v>352</v>
      </c>
      <c r="H289" s="49">
        <v>0</v>
      </c>
    </row>
    <row r="290" spans="1:8" x14ac:dyDescent="0.25">
      <c r="A290" s="161" t="s">
        <v>886</v>
      </c>
      <c r="B290" s="1">
        <v>43982</v>
      </c>
      <c r="C290" s="47">
        <v>394</v>
      </c>
      <c r="D290" s="47">
        <v>2036</v>
      </c>
      <c r="E290" s="48">
        <v>0</v>
      </c>
      <c r="F290" s="47">
        <v>280</v>
      </c>
      <c r="G290" s="47">
        <v>1240</v>
      </c>
      <c r="H290" s="49">
        <v>0</v>
      </c>
    </row>
    <row r="291" spans="1:8" x14ac:dyDescent="0.25">
      <c r="A291" s="161" t="s">
        <v>888</v>
      </c>
      <c r="B291" s="1">
        <v>43982</v>
      </c>
      <c r="C291" s="47">
        <v>164</v>
      </c>
      <c r="D291" s="47">
        <v>1173</v>
      </c>
      <c r="E291" s="48">
        <v>0</v>
      </c>
      <c r="F291" s="47">
        <v>151</v>
      </c>
      <c r="G291" s="47">
        <v>826</v>
      </c>
      <c r="H291" s="49">
        <v>0</v>
      </c>
    </row>
    <row r="292" spans="1:8" x14ac:dyDescent="0.25">
      <c r="A292" s="161" t="s">
        <v>889</v>
      </c>
      <c r="B292" s="1">
        <v>43982</v>
      </c>
      <c r="C292" s="47">
        <v>129</v>
      </c>
      <c r="D292" s="47">
        <v>1048</v>
      </c>
      <c r="E292" s="48">
        <v>0</v>
      </c>
      <c r="F292" s="47">
        <v>105</v>
      </c>
      <c r="G292" s="47">
        <v>678</v>
      </c>
      <c r="H292" s="49">
        <v>0</v>
      </c>
    </row>
    <row r="293" spans="1:8" x14ac:dyDescent="0.25">
      <c r="A293" s="161" t="s">
        <v>890</v>
      </c>
      <c r="B293" s="1">
        <v>43982</v>
      </c>
      <c r="C293" s="47">
        <v>88</v>
      </c>
      <c r="D293" s="47">
        <v>732</v>
      </c>
      <c r="E293" s="48">
        <v>0</v>
      </c>
      <c r="F293" s="47">
        <v>93</v>
      </c>
      <c r="G293" s="47">
        <v>409</v>
      </c>
      <c r="H293" s="49">
        <v>0</v>
      </c>
    </row>
    <row r="294" spans="1:8" x14ac:dyDescent="0.25">
      <c r="A294" s="161" t="s">
        <v>891</v>
      </c>
      <c r="B294" s="1">
        <v>43982</v>
      </c>
      <c r="C294" s="47">
        <v>82</v>
      </c>
      <c r="D294" s="47">
        <v>854</v>
      </c>
      <c r="E294" s="48">
        <v>0</v>
      </c>
      <c r="F294" s="47">
        <v>163</v>
      </c>
      <c r="G294" s="47">
        <v>380</v>
      </c>
      <c r="H294" s="49">
        <v>0</v>
      </c>
    </row>
    <row r="295" spans="1:8" x14ac:dyDescent="0.25">
      <c r="A295" s="161" t="s">
        <v>892</v>
      </c>
      <c r="B295" s="1">
        <v>43982</v>
      </c>
      <c r="C295" s="47">
        <v>161</v>
      </c>
      <c r="D295" s="47">
        <v>729</v>
      </c>
      <c r="E295" s="48">
        <v>0</v>
      </c>
      <c r="F295" s="47">
        <v>130</v>
      </c>
      <c r="G295" s="47">
        <v>397</v>
      </c>
      <c r="H295" s="49">
        <v>0</v>
      </c>
    </row>
    <row r="296" spans="1:8" x14ac:dyDescent="0.25">
      <c r="A296" s="161" t="s">
        <v>886</v>
      </c>
      <c r="B296" s="1">
        <v>43983</v>
      </c>
      <c r="C296" s="47">
        <v>373</v>
      </c>
      <c r="D296" s="47">
        <v>2045</v>
      </c>
      <c r="E296" s="48">
        <v>0</v>
      </c>
      <c r="F296" s="47">
        <v>299</v>
      </c>
      <c r="G296" s="47">
        <v>1240</v>
      </c>
      <c r="H296" s="49">
        <v>0</v>
      </c>
    </row>
    <row r="297" spans="1:8" x14ac:dyDescent="0.25">
      <c r="A297" s="161" t="s">
        <v>888</v>
      </c>
      <c r="B297" s="1">
        <v>43983</v>
      </c>
      <c r="C297" s="47">
        <v>165</v>
      </c>
      <c r="D297" s="47">
        <v>1170</v>
      </c>
      <c r="E297" s="48">
        <v>0</v>
      </c>
      <c r="F297" s="47">
        <v>150</v>
      </c>
      <c r="G297" s="47">
        <v>824</v>
      </c>
      <c r="H297" s="49">
        <v>0</v>
      </c>
    </row>
    <row r="298" spans="1:8" x14ac:dyDescent="0.25">
      <c r="A298" s="161" t="s">
        <v>889</v>
      </c>
      <c r="B298" s="1">
        <v>43983</v>
      </c>
      <c r="C298" s="47">
        <v>123</v>
      </c>
      <c r="D298" s="47">
        <v>1047</v>
      </c>
      <c r="E298" s="48">
        <v>0</v>
      </c>
      <c r="F298" s="47">
        <v>112</v>
      </c>
      <c r="G298" s="47">
        <v>682</v>
      </c>
      <c r="H298" s="49">
        <v>0</v>
      </c>
    </row>
    <row r="299" spans="1:8" x14ac:dyDescent="0.25">
      <c r="A299" s="161" t="s">
        <v>890</v>
      </c>
      <c r="B299" s="1">
        <v>43983</v>
      </c>
      <c r="C299" s="47">
        <v>88</v>
      </c>
      <c r="D299" s="47">
        <v>761</v>
      </c>
      <c r="E299" s="48">
        <v>0</v>
      </c>
      <c r="F299" s="47">
        <v>93</v>
      </c>
      <c r="G299" s="47">
        <v>381</v>
      </c>
      <c r="H299" s="49">
        <v>0</v>
      </c>
    </row>
    <row r="300" spans="1:8" x14ac:dyDescent="0.25">
      <c r="A300" s="161" t="s">
        <v>891</v>
      </c>
      <c r="B300" s="1">
        <v>43983</v>
      </c>
      <c r="C300" s="47">
        <v>78</v>
      </c>
      <c r="D300" s="47">
        <v>842</v>
      </c>
      <c r="E300" s="48">
        <v>0</v>
      </c>
      <c r="F300" s="47">
        <v>167</v>
      </c>
      <c r="G300" s="47">
        <v>392</v>
      </c>
      <c r="H300" s="49">
        <v>0</v>
      </c>
    </row>
    <row r="301" spans="1:8" x14ac:dyDescent="0.25">
      <c r="A301" s="161" t="s">
        <v>892</v>
      </c>
      <c r="B301" s="1">
        <v>43983</v>
      </c>
      <c r="C301" s="47">
        <v>162</v>
      </c>
      <c r="D301" s="47">
        <v>743</v>
      </c>
      <c r="E301" s="48">
        <v>0</v>
      </c>
      <c r="F301" s="47">
        <v>129</v>
      </c>
      <c r="G301" s="47">
        <v>383</v>
      </c>
      <c r="H301" s="49">
        <v>0</v>
      </c>
    </row>
    <row r="302" spans="1:8" x14ac:dyDescent="0.25">
      <c r="A302" s="161" t="s">
        <v>886</v>
      </c>
      <c r="B302" s="1">
        <v>43984</v>
      </c>
      <c r="C302" s="47">
        <v>403</v>
      </c>
      <c r="D302" s="47">
        <v>2116</v>
      </c>
      <c r="E302" s="48">
        <v>0</v>
      </c>
      <c r="F302" s="47">
        <v>271</v>
      </c>
      <c r="G302" s="47">
        <v>1174</v>
      </c>
      <c r="H302" s="49">
        <v>0</v>
      </c>
    </row>
    <row r="303" spans="1:8" x14ac:dyDescent="0.25">
      <c r="A303" s="161" t="s">
        <v>888</v>
      </c>
      <c r="B303" s="1">
        <v>43984</v>
      </c>
      <c r="C303" s="47">
        <v>170</v>
      </c>
      <c r="D303" s="47">
        <v>1235</v>
      </c>
      <c r="E303" s="48">
        <v>0</v>
      </c>
      <c r="F303" s="47">
        <v>145</v>
      </c>
      <c r="G303" s="47">
        <v>768</v>
      </c>
      <c r="H303" s="49">
        <v>0</v>
      </c>
    </row>
    <row r="304" spans="1:8" x14ac:dyDescent="0.25">
      <c r="A304" s="161" t="s">
        <v>889</v>
      </c>
      <c r="B304" s="1">
        <v>43984</v>
      </c>
      <c r="C304" s="47">
        <v>127</v>
      </c>
      <c r="D304" s="47">
        <v>1093</v>
      </c>
      <c r="E304" s="48">
        <v>0</v>
      </c>
      <c r="F304" s="47">
        <v>109</v>
      </c>
      <c r="G304" s="47">
        <v>635</v>
      </c>
      <c r="H304" s="49">
        <v>0</v>
      </c>
    </row>
    <row r="305" spans="1:8" x14ac:dyDescent="0.25">
      <c r="A305" s="161" t="s">
        <v>890</v>
      </c>
      <c r="B305" s="1">
        <v>43984</v>
      </c>
      <c r="C305" s="47">
        <v>99</v>
      </c>
      <c r="D305" s="47">
        <v>742</v>
      </c>
      <c r="E305" s="48">
        <v>0</v>
      </c>
      <c r="F305" s="47">
        <v>82</v>
      </c>
      <c r="G305" s="47">
        <v>403</v>
      </c>
      <c r="H305" s="49">
        <v>0</v>
      </c>
    </row>
    <row r="306" spans="1:8" x14ac:dyDescent="0.25">
      <c r="A306" s="161" t="s">
        <v>891</v>
      </c>
      <c r="B306" s="1">
        <v>43984</v>
      </c>
      <c r="C306" s="47">
        <v>77</v>
      </c>
      <c r="D306" s="47">
        <v>873</v>
      </c>
      <c r="E306" s="48">
        <v>0</v>
      </c>
      <c r="F306" s="47">
        <v>168</v>
      </c>
      <c r="G306" s="47">
        <v>361</v>
      </c>
      <c r="H306" s="49">
        <v>0</v>
      </c>
    </row>
    <row r="307" spans="1:8" x14ac:dyDescent="0.25">
      <c r="A307" s="161" t="s">
        <v>892</v>
      </c>
      <c r="B307" s="1">
        <v>43984</v>
      </c>
      <c r="C307" s="47">
        <v>161</v>
      </c>
      <c r="D307" s="47">
        <v>821</v>
      </c>
      <c r="E307" s="48">
        <v>0</v>
      </c>
      <c r="F307" s="47">
        <v>130</v>
      </c>
      <c r="G307" s="47">
        <v>305</v>
      </c>
      <c r="H307" s="49">
        <v>0</v>
      </c>
    </row>
    <row r="308" spans="1:8" x14ac:dyDescent="0.25">
      <c r="A308" s="161" t="s">
        <v>886</v>
      </c>
      <c r="B308" s="1">
        <v>43985</v>
      </c>
      <c r="C308" s="47">
        <v>404</v>
      </c>
      <c r="D308" s="47">
        <v>2152</v>
      </c>
      <c r="E308" s="48">
        <v>0</v>
      </c>
      <c r="F308" s="47">
        <v>268</v>
      </c>
      <c r="G308" s="47">
        <v>1148</v>
      </c>
      <c r="H308" s="49">
        <v>0</v>
      </c>
    </row>
    <row r="309" spans="1:8" x14ac:dyDescent="0.25">
      <c r="A309" s="161" t="s">
        <v>888</v>
      </c>
      <c r="B309" s="1">
        <v>43985</v>
      </c>
      <c r="C309" s="47">
        <v>162</v>
      </c>
      <c r="D309" s="47">
        <v>1235</v>
      </c>
      <c r="E309" s="48">
        <v>0</v>
      </c>
      <c r="F309" s="47">
        <v>149</v>
      </c>
      <c r="G309" s="47">
        <v>768</v>
      </c>
      <c r="H309" s="49">
        <v>0</v>
      </c>
    </row>
    <row r="310" spans="1:8" x14ac:dyDescent="0.25">
      <c r="A310" s="161" t="s">
        <v>889</v>
      </c>
      <c r="B310" s="1">
        <v>43985</v>
      </c>
      <c r="C310" s="47">
        <v>125</v>
      </c>
      <c r="D310" s="47">
        <v>1117</v>
      </c>
      <c r="E310" s="48">
        <v>0</v>
      </c>
      <c r="F310" s="47">
        <v>112</v>
      </c>
      <c r="G310" s="47">
        <v>607</v>
      </c>
      <c r="H310" s="49">
        <v>0</v>
      </c>
    </row>
    <row r="311" spans="1:8" x14ac:dyDescent="0.25">
      <c r="A311" s="161" t="s">
        <v>890</v>
      </c>
      <c r="B311" s="1">
        <v>43985</v>
      </c>
      <c r="C311" s="47">
        <v>94</v>
      </c>
      <c r="D311" s="47">
        <v>727</v>
      </c>
      <c r="E311" s="48">
        <v>0</v>
      </c>
      <c r="F311" s="47">
        <v>87</v>
      </c>
      <c r="G311" s="47">
        <v>428</v>
      </c>
      <c r="H311" s="49">
        <v>0</v>
      </c>
    </row>
    <row r="312" spans="1:8" x14ac:dyDescent="0.25">
      <c r="A312" s="161" t="s">
        <v>891</v>
      </c>
      <c r="B312" s="1">
        <v>43985</v>
      </c>
      <c r="C312" s="47">
        <v>85</v>
      </c>
      <c r="D312" s="47">
        <v>860</v>
      </c>
      <c r="E312" s="48">
        <v>0</v>
      </c>
      <c r="F312" s="47">
        <v>160</v>
      </c>
      <c r="G312" s="47">
        <v>374</v>
      </c>
      <c r="H312" s="49">
        <v>0</v>
      </c>
    </row>
    <row r="313" spans="1:8" x14ac:dyDescent="0.25">
      <c r="A313" s="161" t="s">
        <v>892</v>
      </c>
      <c r="B313" s="1">
        <v>43985</v>
      </c>
      <c r="C313" s="47">
        <v>157</v>
      </c>
      <c r="D313" s="47">
        <v>802</v>
      </c>
      <c r="E313" s="48">
        <v>0</v>
      </c>
      <c r="F313" s="47">
        <v>134</v>
      </c>
      <c r="G313" s="47">
        <v>324</v>
      </c>
      <c r="H313" s="49">
        <v>0</v>
      </c>
    </row>
    <row r="314" spans="1:8" x14ac:dyDescent="0.25">
      <c r="A314" s="161" t="s">
        <v>886</v>
      </c>
      <c r="B314" s="1">
        <v>43986</v>
      </c>
      <c r="C314" s="47">
        <v>417</v>
      </c>
      <c r="D314" s="47">
        <v>2127</v>
      </c>
      <c r="E314" s="48">
        <v>0</v>
      </c>
      <c r="F314" s="47">
        <v>257</v>
      </c>
      <c r="G314" s="47">
        <v>1161</v>
      </c>
      <c r="H314" s="49">
        <v>0</v>
      </c>
    </row>
    <row r="315" spans="1:8" x14ac:dyDescent="0.25">
      <c r="A315" s="161" t="s">
        <v>888</v>
      </c>
      <c r="B315" s="1">
        <v>43986</v>
      </c>
      <c r="C315" s="47">
        <v>164</v>
      </c>
      <c r="D315" s="47">
        <v>1205</v>
      </c>
      <c r="E315" s="48">
        <v>0</v>
      </c>
      <c r="F315" s="47">
        <v>147</v>
      </c>
      <c r="G315" s="47">
        <v>797</v>
      </c>
      <c r="H315" s="49">
        <v>0</v>
      </c>
    </row>
    <row r="316" spans="1:8" x14ac:dyDescent="0.25">
      <c r="A316" s="161" t="s">
        <v>889</v>
      </c>
      <c r="B316" s="1">
        <v>43986</v>
      </c>
      <c r="C316" s="47">
        <v>129</v>
      </c>
      <c r="D316" s="47">
        <v>1162</v>
      </c>
      <c r="E316" s="48">
        <v>0</v>
      </c>
      <c r="F316" s="47">
        <v>108</v>
      </c>
      <c r="G316" s="47">
        <v>564</v>
      </c>
      <c r="H316" s="49">
        <v>0</v>
      </c>
    </row>
    <row r="317" spans="1:8" x14ac:dyDescent="0.25">
      <c r="A317" s="161" t="s">
        <v>890</v>
      </c>
      <c r="B317" s="1">
        <v>43986</v>
      </c>
      <c r="C317" s="47">
        <v>88</v>
      </c>
      <c r="D317" s="47">
        <v>716</v>
      </c>
      <c r="E317" s="48">
        <v>0</v>
      </c>
      <c r="F317" s="47">
        <v>93</v>
      </c>
      <c r="G317" s="47">
        <v>432</v>
      </c>
      <c r="H317" s="49">
        <v>0</v>
      </c>
    </row>
    <row r="318" spans="1:8" x14ac:dyDescent="0.25">
      <c r="A318" s="161" t="s">
        <v>891</v>
      </c>
      <c r="B318" s="1">
        <v>43986</v>
      </c>
      <c r="C318" s="47">
        <v>89</v>
      </c>
      <c r="D318" s="47">
        <v>846</v>
      </c>
      <c r="E318" s="48">
        <v>0</v>
      </c>
      <c r="F318" s="47">
        <v>156</v>
      </c>
      <c r="G318" s="47">
        <v>388</v>
      </c>
      <c r="H318" s="49">
        <v>0</v>
      </c>
    </row>
    <row r="319" spans="1:8" x14ac:dyDescent="0.25">
      <c r="A319" s="161" t="s">
        <v>892</v>
      </c>
      <c r="B319" s="1">
        <v>43986</v>
      </c>
      <c r="C319" s="47">
        <v>153</v>
      </c>
      <c r="D319" s="47">
        <v>798</v>
      </c>
      <c r="E319" s="48">
        <v>0</v>
      </c>
      <c r="F319" s="47">
        <v>138</v>
      </c>
      <c r="G319" s="47">
        <v>328</v>
      </c>
      <c r="H319" s="49">
        <v>0</v>
      </c>
    </row>
    <row r="320" spans="1:8" x14ac:dyDescent="0.25">
      <c r="A320" s="161" t="s">
        <v>886</v>
      </c>
      <c r="B320" s="1">
        <v>43987</v>
      </c>
      <c r="C320" s="47">
        <v>419</v>
      </c>
      <c r="D320" s="47">
        <v>2180</v>
      </c>
      <c r="E320" s="48">
        <v>0</v>
      </c>
      <c r="F320" s="47">
        <v>254</v>
      </c>
      <c r="G320" s="47">
        <v>1110</v>
      </c>
      <c r="H320" s="49">
        <v>0</v>
      </c>
    </row>
    <row r="321" spans="1:8" x14ac:dyDescent="0.25">
      <c r="A321" s="161" t="s">
        <v>888</v>
      </c>
      <c r="B321" s="1">
        <v>43987</v>
      </c>
      <c r="C321" s="47">
        <v>174</v>
      </c>
      <c r="D321" s="47">
        <v>1228</v>
      </c>
      <c r="E321" s="48">
        <v>0</v>
      </c>
      <c r="F321" s="47">
        <v>137</v>
      </c>
      <c r="G321" s="47">
        <v>768</v>
      </c>
      <c r="H321" s="49">
        <v>0</v>
      </c>
    </row>
    <row r="322" spans="1:8" x14ac:dyDescent="0.25">
      <c r="A322" s="161" t="s">
        <v>889</v>
      </c>
      <c r="B322" s="1">
        <v>43987</v>
      </c>
      <c r="C322" s="47">
        <v>126</v>
      </c>
      <c r="D322" s="47">
        <v>1121</v>
      </c>
      <c r="E322" s="48">
        <v>0</v>
      </c>
      <c r="F322" s="47">
        <v>111</v>
      </c>
      <c r="G322" s="47">
        <v>604</v>
      </c>
      <c r="H322" s="49">
        <v>0</v>
      </c>
    </row>
    <row r="323" spans="1:8" x14ac:dyDescent="0.25">
      <c r="A323" s="161" t="s">
        <v>890</v>
      </c>
      <c r="B323" s="1">
        <v>43987</v>
      </c>
      <c r="C323" s="47">
        <v>90</v>
      </c>
      <c r="D323" s="47">
        <v>741</v>
      </c>
      <c r="E323" s="48">
        <v>0</v>
      </c>
      <c r="F323" s="47">
        <v>91</v>
      </c>
      <c r="G323" s="47">
        <v>408</v>
      </c>
      <c r="H323" s="49">
        <v>0</v>
      </c>
    </row>
    <row r="324" spans="1:8" x14ac:dyDescent="0.25">
      <c r="A324" s="161" t="s">
        <v>891</v>
      </c>
      <c r="B324" s="1">
        <v>43987</v>
      </c>
      <c r="C324" s="47">
        <v>75</v>
      </c>
      <c r="D324" s="47">
        <v>827</v>
      </c>
      <c r="E324" s="48">
        <v>0</v>
      </c>
      <c r="F324" s="47">
        <v>170</v>
      </c>
      <c r="G324" s="47">
        <v>407</v>
      </c>
      <c r="H324" s="49">
        <v>0</v>
      </c>
    </row>
    <row r="325" spans="1:8" x14ac:dyDescent="0.25">
      <c r="A325" s="161" t="s">
        <v>892</v>
      </c>
      <c r="B325" s="1">
        <v>43987</v>
      </c>
      <c r="C325" s="47">
        <v>154</v>
      </c>
      <c r="D325" s="47">
        <v>794</v>
      </c>
      <c r="E325" s="48">
        <v>0</v>
      </c>
      <c r="F325" s="47">
        <v>137</v>
      </c>
      <c r="G325" s="47">
        <v>337</v>
      </c>
      <c r="H325" s="49">
        <v>0</v>
      </c>
    </row>
    <row r="326" spans="1:8" x14ac:dyDescent="0.25">
      <c r="A326" s="161" t="s">
        <v>886</v>
      </c>
      <c r="B326" s="1">
        <v>43988</v>
      </c>
      <c r="C326" s="47">
        <v>411</v>
      </c>
      <c r="D326" s="47">
        <v>2152</v>
      </c>
      <c r="E326" s="48">
        <v>0</v>
      </c>
      <c r="F326" s="47">
        <v>259</v>
      </c>
      <c r="G326" s="47">
        <v>1118</v>
      </c>
      <c r="H326" s="49">
        <v>0</v>
      </c>
    </row>
    <row r="327" spans="1:8" x14ac:dyDescent="0.25">
      <c r="A327" s="161" t="s">
        <v>888</v>
      </c>
      <c r="B327" s="1">
        <v>43988</v>
      </c>
      <c r="C327" s="47">
        <v>164</v>
      </c>
      <c r="D327" s="47">
        <v>1236</v>
      </c>
      <c r="E327" s="48">
        <v>0</v>
      </c>
      <c r="F327" s="47">
        <v>147</v>
      </c>
      <c r="G327" s="47">
        <v>748</v>
      </c>
      <c r="H327" s="49">
        <v>0</v>
      </c>
    </row>
    <row r="328" spans="1:8" x14ac:dyDescent="0.25">
      <c r="A328" s="161" t="s">
        <v>889</v>
      </c>
      <c r="B328" s="1">
        <v>43988</v>
      </c>
      <c r="C328" s="47">
        <v>121</v>
      </c>
      <c r="D328" s="47">
        <v>1102</v>
      </c>
      <c r="E328" s="48">
        <v>0</v>
      </c>
      <c r="F328" s="47">
        <v>116</v>
      </c>
      <c r="G328" s="47">
        <v>622</v>
      </c>
      <c r="H328" s="49">
        <v>0</v>
      </c>
    </row>
    <row r="329" spans="1:8" x14ac:dyDescent="0.25">
      <c r="A329" s="161" t="s">
        <v>890</v>
      </c>
      <c r="B329" s="1">
        <v>43988</v>
      </c>
      <c r="C329" s="47">
        <v>88</v>
      </c>
      <c r="D329" s="47">
        <v>695</v>
      </c>
      <c r="E329" s="48">
        <v>0</v>
      </c>
      <c r="F329" s="47">
        <v>93</v>
      </c>
      <c r="G329" s="47">
        <v>450</v>
      </c>
      <c r="H329" s="49">
        <v>0</v>
      </c>
    </row>
    <row r="330" spans="1:8" x14ac:dyDescent="0.25">
      <c r="A330" s="161" t="s">
        <v>891</v>
      </c>
      <c r="B330" s="1">
        <v>43988</v>
      </c>
      <c r="C330" s="47">
        <v>78</v>
      </c>
      <c r="D330" s="47">
        <v>837</v>
      </c>
      <c r="E330" s="48">
        <v>0</v>
      </c>
      <c r="F330" s="47">
        <v>167</v>
      </c>
      <c r="G330" s="47">
        <v>397</v>
      </c>
      <c r="H330" s="49">
        <v>0</v>
      </c>
    </row>
    <row r="331" spans="1:8" x14ac:dyDescent="0.25">
      <c r="A331" s="161" t="s">
        <v>892</v>
      </c>
      <c r="B331" s="1">
        <v>43988</v>
      </c>
      <c r="C331" s="47">
        <v>154</v>
      </c>
      <c r="D331" s="47">
        <v>780</v>
      </c>
      <c r="E331" s="48">
        <v>0</v>
      </c>
      <c r="F331" s="47">
        <v>137</v>
      </c>
      <c r="G331" s="47">
        <v>351</v>
      </c>
      <c r="H331" s="49">
        <v>0</v>
      </c>
    </row>
    <row r="332" spans="1:8" x14ac:dyDescent="0.25">
      <c r="A332" s="161" t="s">
        <v>886</v>
      </c>
      <c r="B332" s="1">
        <v>43989</v>
      </c>
      <c r="C332" s="47">
        <v>407</v>
      </c>
      <c r="D332" s="47">
        <v>2096</v>
      </c>
      <c r="E332" s="48">
        <v>0</v>
      </c>
      <c r="F332" s="47">
        <v>260</v>
      </c>
      <c r="G332" s="47">
        <v>1176</v>
      </c>
      <c r="H332" s="49">
        <v>0</v>
      </c>
    </row>
    <row r="333" spans="1:8" x14ac:dyDescent="0.25">
      <c r="A333" s="161" t="s">
        <v>888</v>
      </c>
      <c r="B333" s="1">
        <v>43989</v>
      </c>
      <c r="C333" s="47">
        <v>154</v>
      </c>
      <c r="D333" s="47">
        <v>1215</v>
      </c>
      <c r="E333" s="48">
        <v>0</v>
      </c>
      <c r="F333" s="47">
        <v>157</v>
      </c>
      <c r="G333" s="47">
        <v>776</v>
      </c>
      <c r="H333" s="49">
        <v>0</v>
      </c>
    </row>
    <row r="334" spans="1:8" x14ac:dyDescent="0.25">
      <c r="A334" s="161" t="s">
        <v>889</v>
      </c>
      <c r="B334" s="1">
        <v>43989</v>
      </c>
      <c r="C334" s="47">
        <v>121</v>
      </c>
      <c r="D334" s="47">
        <v>1075</v>
      </c>
      <c r="E334" s="48">
        <v>0</v>
      </c>
      <c r="F334" s="47">
        <v>116</v>
      </c>
      <c r="G334" s="47">
        <v>649</v>
      </c>
      <c r="H334" s="49">
        <v>0</v>
      </c>
    </row>
    <row r="335" spans="1:8" x14ac:dyDescent="0.25">
      <c r="A335" s="161" t="s">
        <v>890</v>
      </c>
      <c r="B335" s="1">
        <v>43989</v>
      </c>
      <c r="C335" s="47">
        <v>87</v>
      </c>
      <c r="D335" s="47">
        <v>688</v>
      </c>
      <c r="E335" s="48">
        <v>0</v>
      </c>
      <c r="F335" s="47">
        <v>94</v>
      </c>
      <c r="G335" s="47">
        <v>460</v>
      </c>
      <c r="H335" s="49">
        <v>0</v>
      </c>
    </row>
    <row r="336" spans="1:8" x14ac:dyDescent="0.25">
      <c r="A336" s="161" t="s">
        <v>891</v>
      </c>
      <c r="B336" s="1">
        <v>43989</v>
      </c>
      <c r="C336" s="47">
        <v>77</v>
      </c>
      <c r="D336" s="47">
        <v>854</v>
      </c>
      <c r="E336" s="48">
        <v>0</v>
      </c>
      <c r="F336" s="47">
        <v>168</v>
      </c>
      <c r="G336" s="47">
        <v>380</v>
      </c>
      <c r="H336" s="49">
        <v>0</v>
      </c>
    </row>
    <row r="337" spans="1:8" x14ac:dyDescent="0.25">
      <c r="A337" s="161" t="s">
        <v>892</v>
      </c>
      <c r="B337" s="1">
        <v>43989</v>
      </c>
      <c r="C337" s="47">
        <v>143</v>
      </c>
      <c r="D337" s="47">
        <v>761</v>
      </c>
      <c r="E337" s="48">
        <v>0</v>
      </c>
      <c r="F337" s="47">
        <v>148</v>
      </c>
      <c r="G337" s="47">
        <v>385</v>
      </c>
      <c r="H337" s="49">
        <v>0</v>
      </c>
    </row>
    <row r="338" spans="1:8" x14ac:dyDescent="0.25">
      <c r="A338" s="161" t="s">
        <v>886</v>
      </c>
      <c r="B338" s="1">
        <v>43990</v>
      </c>
      <c r="C338" s="47">
        <v>410</v>
      </c>
      <c r="D338" s="47">
        <v>2093</v>
      </c>
      <c r="E338" s="48">
        <v>0</v>
      </c>
      <c r="F338" s="47">
        <v>263</v>
      </c>
      <c r="G338" s="47">
        <v>1186</v>
      </c>
      <c r="H338" s="49">
        <v>0</v>
      </c>
    </row>
    <row r="339" spans="1:8" x14ac:dyDescent="0.25">
      <c r="A339" s="161" t="s">
        <v>888</v>
      </c>
      <c r="B339" s="1">
        <v>43990</v>
      </c>
      <c r="C339" s="47">
        <v>153</v>
      </c>
      <c r="D339" s="47">
        <v>1211</v>
      </c>
      <c r="E339" s="48">
        <v>0</v>
      </c>
      <c r="F339" s="47">
        <v>158</v>
      </c>
      <c r="G339" s="47">
        <v>786</v>
      </c>
      <c r="H339" s="49">
        <v>0</v>
      </c>
    </row>
    <row r="340" spans="1:8" x14ac:dyDescent="0.25">
      <c r="A340" s="161" t="s">
        <v>889</v>
      </c>
      <c r="B340" s="1">
        <v>43990</v>
      </c>
      <c r="C340" s="47">
        <v>118</v>
      </c>
      <c r="D340" s="47">
        <v>1105</v>
      </c>
      <c r="E340" s="48">
        <v>0</v>
      </c>
      <c r="F340" s="47">
        <v>119</v>
      </c>
      <c r="G340" s="47">
        <v>619</v>
      </c>
      <c r="H340" s="49">
        <v>0</v>
      </c>
    </row>
    <row r="341" spans="1:8" x14ac:dyDescent="0.25">
      <c r="A341" s="161" t="s">
        <v>890</v>
      </c>
      <c r="B341" s="1">
        <v>43990</v>
      </c>
      <c r="C341" s="47">
        <v>90</v>
      </c>
      <c r="D341" s="47">
        <v>706</v>
      </c>
      <c r="E341" s="48">
        <v>0</v>
      </c>
      <c r="F341" s="47">
        <v>91</v>
      </c>
      <c r="G341" s="47">
        <v>445</v>
      </c>
      <c r="H341" s="49">
        <v>0</v>
      </c>
    </row>
    <row r="342" spans="1:8" x14ac:dyDescent="0.25">
      <c r="A342" s="161" t="s">
        <v>891</v>
      </c>
      <c r="B342" s="1">
        <v>43990</v>
      </c>
      <c r="C342" s="47">
        <v>77</v>
      </c>
      <c r="D342" s="47">
        <v>853</v>
      </c>
      <c r="E342" s="48">
        <v>0</v>
      </c>
      <c r="F342" s="47">
        <v>168</v>
      </c>
      <c r="G342" s="47">
        <v>381</v>
      </c>
      <c r="H342" s="49">
        <v>0</v>
      </c>
    </row>
    <row r="343" spans="1:8" x14ac:dyDescent="0.25">
      <c r="A343" s="161" t="s">
        <v>892</v>
      </c>
      <c r="B343" s="1">
        <v>43990</v>
      </c>
      <c r="C343" s="47">
        <v>148</v>
      </c>
      <c r="D343" s="47">
        <v>765</v>
      </c>
      <c r="E343" s="48">
        <v>0</v>
      </c>
      <c r="F343" s="47">
        <v>143</v>
      </c>
      <c r="G343" s="47">
        <v>381</v>
      </c>
      <c r="H343" s="49">
        <v>0</v>
      </c>
    </row>
    <row r="344" spans="1:8" x14ac:dyDescent="0.25">
      <c r="A344" s="161" t="s">
        <v>886</v>
      </c>
      <c r="B344" s="1">
        <v>43991</v>
      </c>
      <c r="C344" s="47">
        <v>423</v>
      </c>
      <c r="D344" s="47">
        <v>2202</v>
      </c>
      <c r="E344" s="48">
        <v>0</v>
      </c>
      <c r="F344" s="47">
        <v>248</v>
      </c>
      <c r="G344" s="47">
        <v>1098</v>
      </c>
      <c r="H344" s="49">
        <v>0</v>
      </c>
    </row>
    <row r="345" spans="1:8" x14ac:dyDescent="0.25">
      <c r="A345" s="161" t="s">
        <v>888</v>
      </c>
      <c r="B345" s="1">
        <v>43991</v>
      </c>
      <c r="C345" s="47">
        <v>156</v>
      </c>
      <c r="D345" s="47">
        <v>1232</v>
      </c>
      <c r="E345" s="48">
        <v>0</v>
      </c>
      <c r="F345" s="47">
        <v>155</v>
      </c>
      <c r="G345" s="47">
        <v>766</v>
      </c>
      <c r="H345" s="49">
        <v>0</v>
      </c>
    </row>
    <row r="346" spans="1:8" x14ac:dyDescent="0.25">
      <c r="A346" s="161" t="s">
        <v>889</v>
      </c>
      <c r="B346" s="1">
        <v>43991</v>
      </c>
      <c r="C346" s="47">
        <v>128</v>
      </c>
      <c r="D346" s="47">
        <v>1139</v>
      </c>
      <c r="E346" s="48">
        <v>0</v>
      </c>
      <c r="F346" s="47">
        <v>109</v>
      </c>
      <c r="G346" s="47">
        <v>583</v>
      </c>
      <c r="H346" s="49">
        <v>0</v>
      </c>
    </row>
    <row r="347" spans="1:8" x14ac:dyDescent="0.25">
      <c r="A347" s="161" t="s">
        <v>890</v>
      </c>
      <c r="B347" s="1">
        <v>43991</v>
      </c>
      <c r="C347" s="47">
        <v>92</v>
      </c>
      <c r="D347" s="47">
        <v>731</v>
      </c>
      <c r="E347" s="48">
        <v>0</v>
      </c>
      <c r="F347" s="47">
        <v>89</v>
      </c>
      <c r="G347" s="47">
        <v>424</v>
      </c>
      <c r="H347" s="49">
        <v>0</v>
      </c>
    </row>
    <row r="348" spans="1:8" x14ac:dyDescent="0.25">
      <c r="A348" s="161" t="s">
        <v>891</v>
      </c>
      <c r="B348" s="1">
        <v>43991</v>
      </c>
      <c r="C348" s="47">
        <v>83</v>
      </c>
      <c r="D348" s="47">
        <v>897</v>
      </c>
      <c r="E348" s="48">
        <v>0</v>
      </c>
      <c r="F348" s="47">
        <v>162</v>
      </c>
      <c r="G348" s="47">
        <v>337</v>
      </c>
      <c r="H348" s="49">
        <v>0</v>
      </c>
    </row>
    <row r="349" spans="1:8" x14ac:dyDescent="0.25">
      <c r="A349" s="161" t="s">
        <v>892</v>
      </c>
      <c r="B349" s="1">
        <v>43991</v>
      </c>
      <c r="C349" s="47">
        <v>157</v>
      </c>
      <c r="D349" s="47">
        <v>813</v>
      </c>
      <c r="E349" s="48">
        <v>0</v>
      </c>
      <c r="F349" s="47">
        <v>134</v>
      </c>
      <c r="G349" s="47">
        <v>318</v>
      </c>
      <c r="H349" s="49">
        <v>0</v>
      </c>
    </row>
    <row r="350" spans="1:8" x14ac:dyDescent="0.25">
      <c r="A350" s="161" t="s">
        <v>886</v>
      </c>
      <c r="B350" s="1">
        <v>43992</v>
      </c>
      <c r="C350" s="47">
        <v>435</v>
      </c>
      <c r="D350" s="47">
        <v>2282</v>
      </c>
      <c r="E350" s="48">
        <v>0</v>
      </c>
      <c r="F350" s="47">
        <v>239</v>
      </c>
      <c r="G350" s="47">
        <v>1015</v>
      </c>
      <c r="H350" s="49">
        <v>0</v>
      </c>
    </row>
    <row r="351" spans="1:8" x14ac:dyDescent="0.25">
      <c r="A351" s="161" t="s">
        <v>888</v>
      </c>
      <c r="B351" s="1">
        <v>43992</v>
      </c>
      <c r="C351" s="47">
        <v>146</v>
      </c>
      <c r="D351" s="47">
        <v>1237</v>
      </c>
      <c r="E351" s="48">
        <v>0</v>
      </c>
      <c r="F351" s="47">
        <v>165</v>
      </c>
      <c r="G351" s="47">
        <v>766</v>
      </c>
      <c r="H351" s="49">
        <v>0</v>
      </c>
    </row>
    <row r="352" spans="1:8" x14ac:dyDescent="0.25">
      <c r="A352" s="161" t="s">
        <v>889</v>
      </c>
      <c r="B352" s="1">
        <v>43992</v>
      </c>
      <c r="C352" s="47">
        <v>126</v>
      </c>
      <c r="D352" s="47">
        <v>1196</v>
      </c>
      <c r="E352" s="48">
        <v>0</v>
      </c>
      <c r="F352" s="47">
        <v>111</v>
      </c>
      <c r="G352" s="47">
        <v>526</v>
      </c>
      <c r="H352" s="49">
        <v>0</v>
      </c>
    </row>
    <row r="353" spans="1:8" x14ac:dyDescent="0.25">
      <c r="A353" s="161" t="s">
        <v>890</v>
      </c>
      <c r="B353" s="1">
        <v>43992</v>
      </c>
      <c r="C353" s="47">
        <v>89</v>
      </c>
      <c r="D353" s="47">
        <v>736</v>
      </c>
      <c r="E353" s="48">
        <v>0</v>
      </c>
      <c r="F353" s="47">
        <v>92</v>
      </c>
      <c r="G353" s="47">
        <v>413</v>
      </c>
      <c r="H353" s="49">
        <v>0</v>
      </c>
    </row>
    <row r="354" spans="1:8" x14ac:dyDescent="0.25">
      <c r="A354" s="161" t="s">
        <v>891</v>
      </c>
      <c r="B354" s="1">
        <v>43992</v>
      </c>
      <c r="C354" s="47">
        <v>80</v>
      </c>
      <c r="D354" s="47">
        <v>879</v>
      </c>
      <c r="E354" s="48">
        <v>0</v>
      </c>
      <c r="F354" s="47">
        <v>151</v>
      </c>
      <c r="G354" s="47">
        <v>355</v>
      </c>
      <c r="H354" s="49">
        <v>0</v>
      </c>
    </row>
    <row r="355" spans="1:8" x14ac:dyDescent="0.25">
      <c r="A355" s="161" t="s">
        <v>892</v>
      </c>
      <c r="B355" s="1">
        <v>43992</v>
      </c>
      <c r="C355" s="47">
        <v>157</v>
      </c>
      <c r="D355" s="47">
        <v>797</v>
      </c>
      <c r="E355" s="48">
        <v>0</v>
      </c>
      <c r="F355" s="47">
        <v>134</v>
      </c>
      <c r="G355" s="47">
        <v>329</v>
      </c>
      <c r="H355" s="49">
        <v>0</v>
      </c>
    </row>
    <row r="356" spans="1:8" x14ac:dyDescent="0.25">
      <c r="A356" s="161" t="s">
        <v>886</v>
      </c>
      <c r="B356" s="1">
        <v>43993</v>
      </c>
      <c r="C356" s="47">
        <v>414</v>
      </c>
      <c r="D356" s="47">
        <v>2214</v>
      </c>
      <c r="E356" s="48">
        <v>0</v>
      </c>
      <c r="F356" s="47">
        <v>260</v>
      </c>
      <c r="G356" s="47">
        <v>1088</v>
      </c>
      <c r="H356" s="49">
        <v>0</v>
      </c>
    </row>
    <row r="357" spans="1:8" x14ac:dyDescent="0.25">
      <c r="A357" s="161" t="s">
        <v>888</v>
      </c>
      <c r="B357" s="1">
        <v>43993</v>
      </c>
      <c r="C357" s="47">
        <v>138</v>
      </c>
      <c r="D357" s="47">
        <v>1225</v>
      </c>
      <c r="E357" s="48">
        <v>0</v>
      </c>
      <c r="F357" s="47">
        <v>173</v>
      </c>
      <c r="G357" s="47">
        <v>778</v>
      </c>
      <c r="H357" s="49">
        <v>0</v>
      </c>
    </row>
    <row r="358" spans="1:8" x14ac:dyDescent="0.25">
      <c r="A358" s="161" t="s">
        <v>889</v>
      </c>
      <c r="B358" s="1">
        <v>43993</v>
      </c>
      <c r="C358" s="47">
        <v>117</v>
      </c>
      <c r="D358" s="47">
        <v>1197</v>
      </c>
      <c r="E358" s="48">
        <v>0</v>
      </c>
      <c r="F358" s="47">
        <v>120</v>
      </c>
      <c r="G358" s="47">
        <v>525</v>
      </c>
      <c r="H358" s="49">
        <v>0</v>
      </c>
    </row>
    <row r="359" spans="1:8" x14ac:dyDescent="0.25">
      <c r="A359" s="161" t="s">
        <v>890</v>
      </c>
      <c r="B359" s="1">
        <v>43993</v>
      </c>
      <c r="C359" s="47">
        <v>92</v>
      </c>
      <c r="D359" s="47">
        <v>759</v>
      </c>
      <c r="E359" s="48">
        <v>0</v>
      </c>
      <c r="F359" s="47">
        <v>89</v>
      </c>
      <c r="G359" s="47">
        <v>387</v>
      </c>
      <c r="H359" s="49">
        <v>0</v>
      </c>
    </row>
    <row r="360" spans="1:8" x14ac:dyDescent="0.25">
      <c r="A360" s="161" t="s">
        <v>891</v>
      </c>
      <c r="B360" s="1">
        <v>43993</v>
      </c>
      <c r="C360" s="47">
        <v>83</v>
      </c>
      <c r="D360" s="47">
        <v>900</v>
      </c>
      <c r="E360" s="48">
        <v>0</v>
      </c>
      <c r="F360" s="47">
        <v>148</v>
      </c>
      <c r="G360" s="47">
        <v>303</v>
      </c>
      <c r="H360" s="49">
        <v>0</v>
      </c>
    </row>
    <row r="361" spans="1:8" x14ac:dyDescent="0.25">
      <c r="A361" s="161" t="s">
        <v>892</v>
      </c>
      <c r="B361" s="1">
        <v>43993</v>
      </c>
      <c r="C361" s="47">
        <v>152</v>
      </c>
      <c r="D361" s="47">
        <v>806</v>
      </c>
      <c r="E361" s="48">
        <v>0</v>
      </c>
      <c r="F361" s="47">
        <v>139</v>
      </c>
      <c r="G361" s="47">
        <v>320</v>
      </c>
      <c r="H361" s="49">
        <v>0</v>
      </c>
    </row>
    <row r="362" spans="1:8" x14ac:dyDescent="0.25">
      <c r="A362" s="161" t="s">
        <v>886</v>
      </c>
      <c r="B362" s="1">
        <v>43994</v>
      </c>
      <c r="C362" s="47">
        <v>424</v>
      </c>
      <c r="D362" s="47">
        <v>2233</v>
      </c>
      <c r="E362" s="48">
        <v>0</v>
      </c>
      <c r="F362" s="47">
        <v>249</v>
      </c>
      <c r="G362" s="47">
        <v>1066</v>
      </c>
      <c r="H362" s="49">
        <v>0</v>
      </c>
    </row>
    <row r="363" spans="1:8" x14ac:dyDescent="0.25">
      <c r="A363" s="161" t="s">
        <v>888</v>
      </c>
      <c r="B363" s="1">
        <v>43994</v>
      </c>
      <c r="C363" s="47">
        <v>144</v>
      </c>
      <c r="D363" s="47">
        <v>1187</v>
      </c>
      <c r="E363" s="48">
        <v>0</v>
      </c>
      <c r="F363" s="47">
        <v>167</v>
      </c>
      <c r="G363" s="47">
        <v>816</v>
      </c>
      <c r="H363" s="49">
        <v>0</v>
      </c>
    </row>
    <row r="364" spans="1:8" x14ac:dyDescent="0.25">
      <c r="A364" s="161" t="s">
        <v>889</v>
      </c>
      <c r="B364" s="1">
        <v>43994</v>
      </c>
      <c r="C364" s="47">
        <v>119</v>
      </c>
      <c r="D364" s="47">
        <v>1131</v>
      </c>
      <c r="E364" s="48">
        <v>0</v>
      </c>
      <c r="F364" s="47">
        <v>118</v>
      </c>
      <c r="G364" s="47">
        <v>594</v>
      </c>
      <c r="H364" s="49">
        <v>0</v>
      </c>
    </row>
    <row r="365" spans="1:8" x14ac:dyDescent="0.25">
      <c r="A365" s="161" t="s">
        <v>890</v>
      </c>
      <c r="B365" s="1">
        <v>43994</v>
      </c>
      <c r="C365" s="47">
        <v>83</v>
      </c>
      <c r="D365" s="47">
        <v>773</v>
      </c>
      <c r="E365" s="48">
        <v>0</v>
      </c>
      <c r="F365" s="47">
        <v>98</v>
      </c>
      <c r="G365" s="47">
        <v>381</v>
      </c>
      <c r="H365" s="49">
        <v>0</v>
      </c>
    </row>
    <row r="366" spans="1:8" x14ac:dyDescent="0.25">
      <c r="A366" s="161" t="s">
        <v>891</v>
      </c>
      <c r="B366" s="1">
        <v>43994</v>
      </c>
      <c r="C366" s="47">
        <v>73</v>
      </c>
      <c r="D366" s="47">
        <v>888</v>
      </c>
      <c r="E366" s="48">
        <v>0</v>
      </c>
      <c r="F366" s="47">
        <v>158</v>
      </c>
      <c r="G366" s="47">
        <v>315</v>
      </c>
      <c r="H366" s="49">
        <v>0</v>
      </c>
    </row>
    <row r="367" spans="1:8" x14ac:dyDescent="0.25">
      <c r="A367" s="161" t="s">
        <v>892</v>
      </c>
      <c r="B367" s="1">
        <v>43994</v>
      </c>
      <c r="C367" s="47">
        <v>153</v>
      </c>
      <c r="D367" s="47">
        <v>766</v>
      </c>
      <c r="E367" s="48">
        <v>0</v>
      </c>
      <c r="F367" s="47">
        <v>138</v>
      </c>
      <c r="G367" s="47">
        <v>360</v>
      </c>
      <c r="H367" s="49">
        <v>0</v>
      </c>
    </row>
    <row r="368" spans="1:8" x14ac:dyDescent="0.25">
      <c r="A368" s="161" t="s">
        <v>886</v>
      </c>
      <c r="B368" s="1">
        <v>43995</v>
      </c>
      <c r="C368" s="47">
        <v>409</v>
      </c>
      <c r="D368" s="47">
        <v>2161</v>
      </c>
      <c r="E368" s="48">
        <v>0</v>
      </c>
      <c r="F368" s="47">
        <v>264</v>
      </c>
      <c r="G368" s="47">
        <v>1125</v>
      </c>
      <c r="H368" s="49">
        <v>0</v>
      </c>
    </row>
    <row r="369" spans="1:8" x14ac:dyDescent="0.25">
      <c r="A369" s="161" t="s">
        <v>888</v>
      </c>
      <c r="B369" s="1">
        <v>43995</v>
      </c>
      <c r="C369" s="47">
        <v>145</v>
      </c>
      <c r="D369" s="47">
        <v>1147</v>
      </c>
      <c r="E369" s="48">
        <v>0</v>
      </c>
      <c r="F369" s="47">
        <v>166</v>
      </c>
      <c r="G369" s="47">
        <v>841</v>
      </c>
      <c r="H369" s="49">
        <v>0</v>
      </c>
    </row>
    <row r="370" spans="1:8" x14ac:dyDescent="0.25">
      <c r="A370" s="161" t="s">
        <v>889</v>
      </c>
      <c r="B370" s="1">
        <v>43995</v>
      </c>
      <c r="C370" s="47">
        <v>118</v>
      </c>
      <c r="D370" s="47">
        <v>1099</v>
      </c>
      <c r="E370" s="48">
        <v>0</v>
      </c>
      <c r="F370" s="47">
        <v>116</v>
      </c>
      <c r="G370" s="47">
        <v>631</v>
      </c>
      <c r="H370" s="49">
        <v>0</v>
      </c>
    </row>
    <row r="371" spans="1:8" x14ac:dyDescent="0.25">
      <c r="A371" s="161" t="s">
        <v>890</v>
      </c>
      <c r="B371" s="1">
        <v>43995</v>
      </c>
      <c r="C371" s="47">
        <v>78</v>
      </c>
      <c r="D371" s="47">
        <v>722</v>
      </c>
      <c r="E371" s="48">
        <v>0</v>
      </c>
      <c r="F371" s="47">
        <v>103</v>
      </c>
      <c r="G371" s="47">
        <v>416</v>
      </c>
      <c r="H371" s="49">
        <v>0</v>
      </c>
    </row>
    <row r="372" spans="1:8" x14ac:dyDescent="0.25">
      <c r="A372" s="161" t="s">
        <v>891</v>
      </c>
      <c r="B372" s="1">
        <v>43995</v>
      </c>
      <c r="C372" s="47">
        <v>74</v>
      </c>
      <c r="D372" s="47">
        <v>863</v>
      </c>
      <c r="E372" s="48">
        <v>0</v>
      </c>
      <c r="F372" s="47">
        <v>155</v>
      </c>
      <c r="G372" s="47">
        <v>340</v>
      </c>
      <c r="H372" s="49">
        <v>0</v>
      </c>
    </row>
    <row r="373" spans="1:8" x14ac:dyDescent="0.25">
      <c r="A373" s="161" t="s">
        <v>892</v>
      </c>
      <c r="B373" s="1">
        <v>43995</v>
      </c>
      <c r="C373" s="47">
        <v>144</v>
      </c>
      <c r="D373" s="47">
        <v>731</v>
      </c>
      <c r="E373" s="48">
        <v>0</v>
      </c>
      <c r="F373" s="47">
        <v>147</v>
      </c>
      <c r="G373" s="47">
        <v>395</v>
      </c>
      <c r="H373" s="49">
        <v>0</v>
      </c>
    </row>
    <row r="374" spans="1:8" x14ac:dyDescent="0.25">
      <c r="A374" s="161" t="s">
        <v>886</v>
      </c>
      <c r="B374" s="1">
        <v>43996</v>
      </c>
      <c r="C374" s="47">
        <v>392</v>
      </c>
      <c r="D374" s="47">
        <v>2079</v>
      </c>
      <c r="E374" s="48">
        <v>0</v>
      </c>
      <c r="F374" s="47">
        <v>279</v>
      </c>
      <c r="G374" s="47">
        <v>1203</v>
      </c>
      <c r="H374" s="49">
        <v>0</v>
      </c>
    </row>
    <row r="375" spans="1:8" x14ac:dyDescent="0.25">
      <c r="A375" s="161" t="s">
        <v>888</v>
      </c>
      <c r="B375" s="1">
        <v>43996</v>
      </c>
      <c r="C375" s="47">
        <v>140</v>
      </c>
      <c r="D375" s="47">
        <v>1138</v>
      </c>
      <c r="E375" s="48">
        <v>0</v>
      </c>
      <c r="F375" s="47">
        <v>171</v>
      </c>
      <c r="G375" s="47">
        <v>841</v>
      </c>
      <c r="H375" s="49">
        <v>0</v>
      </c>
    </row>
    <row r="376" spans="1:8" x14ac:dyDescent="0.25">
      <c r="A376" s="161" t="s">
        <v>889</v>
      </c>
      <c r="B376" s="1">
        <v>43996</v>
      </c>
      <c r="C376" s="47">
        <v>117</v>
      </c>
      <c r="D376" s="47">
        <v>1074</v>
      </c>
      <c r="E376" s="48">
        <v>0</v>
      </c>
      <c r="F376" s="47">
        <v>120</v>
      </c>
      <c r="G376" s="47">
        <v>651</v>
      </c>
      <c r="H376" s="49">
        <v>0</v>
      </c>
    </row>
    <row r="377" spans="1:8" x14ac:dyDescent="0.25">
      <c r="A377" s="161" t="s">
        <v>890</v>
      </c>
      <c r="B377" s="1">
        <v>43996</v>
      </c>
      <c r="C377" s="47">
        <v>87</v>
      </c>
      <c r="D377" s="47">
        <v>714</v>
      </c>
      <c r="E377" s="48">
        <v>0</v>
      </c>
      <c r="F377" s="47">
        <v>94</v>
      </c>
      <c r="G377" s="47">
        <v>425</v>
      </c>
      <c r="H377" s="49">
        <v>0</v>
      </c>
    </row>
    <row r="378" spans="1:8" x14ac:dyDescent="0.25">
      <c r="A378" s="161" t="s">
        <v>891</v>
      </c>
      <c r="B378" s="1">
        <v>43996</v>
      </c>
      <c r="C378" s="47">
        <v>71</v>
      </c>
      <c r="D378" s="47">
        <v>821</v>
      </c>
      <c r="E378" s="48">
        <v>0</v>
      </c>
      <c r="F378" s="47">
        <v>138</v>
      </c>
      <c r="G378" s="47">
        <v>382</v>
      </c>
      <c r="H378" s="49">
        <v>0</v>
      </c>
    </row>
    <row r="379" spans="1:8" x14ac:dyDescent="0.25">
      <c r="A379" s="161" t="s">
        <v>892</v>
      </c>
      <c r="B379" s="1">
        <v>43996</v>
      </c>
      <c r="C379" s="47">
        <v>154</v>
      </c>
      <c r="D379" s="47">
        <v>714</v>
      </c>
      <c r="E379" s="48">
        <v>0</v>
      </c>
      <c r="F379" s="47">
        <v>137</v>
      </c>
      <c r="G379" s="47">
        <v>412</v>
      </c>
      <c r="H379" s="49">
        <v>0</v>
      </c>
    </row>
    <row r="380" spans="1:8" x14ac:dyDescent="0.25">
      <c r="A380" s="161" t="s">
        <v>886</v>
      </c>
      <c r="B380" s="1">
        <v>43997</v>
      </c>
      <c r="C380" s="47">
        <v>382</v>
      </c>
      <c r="D380" s="47">
        <v>2121</v>
      </c>
      <c r="E380" s="48">
        <v>0</v>
      </c>
      <c r="F380" s="47">
        <v>288</v>
      </c>
      <c r="G380" s="47">
        <v>1186</v>
      </c>
      <c r="H380" s="49">
        <v>0</v>
      </c>
    </row>
    <row r="381" spans="1:8" x14ac:dyDescent="0.25">
      <c r="A381" s="161" t="s">
        <v>888</v>
      </c>
      <c r="B381" s="1">
        <v>43997</v>
      </c>
      <c r="C381" s="47">
        <v>149</v>
      </c>
      <c r="D381" s="47">
        <v>1164</v>
      </c>
      <c r="E381" s="48">
        <v>0</v>
      </c>
      <c r="F381" s="47">
        <v>162</v>
      </c>
      <c r="G381" s="47">
        <v>811</v>
      </c>
      <c r="H381" s="49">
        <v>0</v>
      </c>
    </row>
    <row r="382" spans="1:8" x14ac:dyDescent="0.25">
      <c r="A382" s="161" t="s">
        <v>889</v>
      </c>
      <c r="B382" s="1">
        <v>43997</v>
      </c>
      <c r="C382" s="47">
        <v>116</v>
      </c>
      <c r="D382" s="47">
        <v>1052</v>
      </c>
      <c r="E382" s="48">
        <v>0</v>
      </c>
      <c r="F382" s="47">
        <v>121</v>
      </c>
      <c r="G382" s="47">
        <v>673</v>
      </c>
      <c r="H382" s="49">
        <v>0</v>
      </c>
    </row>
    <row r="383" spans="1:8" x14ac:dyDescent="0.25">
      <c r="A383" s="161" t="s">
        <v>890</v>
      </c>
      <c r="B383" s="1">
        <v>43997</v>
      </c>
      <c r="C383" s="47">
        <v>75</v>
      </c>
      <c r="D383" s="47">
        <v>767</v>
      </c>
      <c r="E383" s="48">
        <v>0</v>
      </c>
      <c r="F383" s="47">
        <v>106</v>
      </c>
      <c r="G383" s="47">
        <v>381</v>
      </c>
      <c r="H383" s="49">
        <v>0</v>
      </c>
    </row>
    <row r="384" spans="1:8" x14ac:dyDescent="0.25">
      <c r="A384" s="161" t="s">
        <v>891</v>
      </c>
      <c r="B384" s="1">
        <v>43997</v>
      </c>
      <c r="C384" s="47">
        <v>72</v>
      </c>
      <c r="D384" s="47">
        <v>824</v>
      </c>
      <c r="E384" s="48">
        <v>0</v>
      </c>
      <c r="F384" s="47">
        <v>137</v>
      </c>
      <c r="G384" s="47">
        <v>379</v>
      </c>
      <c r="H384" s="49">
        <v>0</v>
      </c>
    </row>
    <row r="385" spans="1:8" x14ac:dyDescent="0.25">
      <c r="A385" s="161" t="s">
        <v>892</v>
      </c>
      <c r="B385" s="1">
        <v>43997</v>
      </c>
      <c r="C385" s="47">
        <v>154</v>
      </c>
      <c r="D385" s="47">
        <v>732</v>
      </c>
      <c r="E385" s="48">
        <v>0</v>
      </c>
      <c r="F385" s="47">
        <v>137</v>
      </c>
      <c r="G385" s="47">
        <v>394</v>
      </c>
      <c r="H385" s="49">
        <v>0</v>
      </c>
    </row>
    <row r="386" spans="1:8" x14ac:dyDescent="0.25">
      <c r="A386" s="161" t="s">
        <v>886</v>
      </c>
      <c r="B386" s="1">
        <v>43998</v>
      </c>
      <c r="C386" s="47">
        <v>402</v>
      </c>
      <c r="D386" s="47">
        <v>2234</v>
      </c>
      <c r="E386" s="48">
        <v>0</v>
      </c>
      <c r="F386" s="47">
        <v>268</v>
      </c>
      <c r="G386" s="47">
        <v>1068</v>
      </c>
      <c r="H386" s="49">
        <v>0</v>
      </c>
    </row>
    <row r="387" spans="1:8" x14ac:dyDescent="0.25">
      <c r="A387" s="161" t="s">
        <v>888</v>
      </c>
      <c r="B387" s="1">
        <v>43998</v>
      </c>
      <c r="C387" s="47">
        <v>143</v>
      </c>
      <c r="D387" s="47">
        <v>1209</v>
      </c>
      <c r="E387" s="48">
        <v>0</v>
      </c>
      <c r="F387" s="47">
        <v>168</v>
      </c>
      <c r="G387" s="47">
        <v>789</v>
      </c>
      <c r="H387" s="49">
        <v>0</v>
      </c>
    </row>
    <row r="388" spans="1:8" x14ac:dyDescent="0.25">
      <c r="A388" s="161" t="s">
        <v>889</v>
      </c>
      <c r="B388" s="1">
        <v>43998</v>
      </c>
      <c r="C388" s="47">
        <v>116</v>
      </c>
      <c r="D388" s="47">
        <v>1104</v>
      </c>
      <c r="E388" s="48">
        <v>0</v>
      </c>
      <c r="F388" s="47">
        <v>128</v>
      </c>
      <c r="G388" s="47">
        <v>622</v>
      </c>
      <c r="H388" s="49">
        <v>0</v>
      </c>
    </row>
    <row r="389" spans="1:8" x14ac:dyDescent="0.25">
      <c r="A389" s="161" t="s">
        <v>890</v>
      </c>
      <c r="B389" s="1">
        <v>43998</v>
      </c>
      <c r="C389" s="47">
        <v>70</v>
      </c>
      <c r="D389" s="47">
        <v>818</v>
      </c>
      <c r="E389" s="48">
        <v>0</v>
      </c>
      <c r="F389" s="47">
        <v>111</v>
      </c>
      <c r="G389" s="47">
        <v>326</v>
      </c>
      <c r="H389" s="49">
        <v>0</v>
      </c>
    </row>
    <row r="390" spans="1:8" x14ac:dyDescent="0.25">
      <c r="A390" s="161" t="s">
        <v>891</v>
      </c>
      <c r="B390" s="1">
        <v>43998</v>
      </c>
      <c r="C390" s="47">
        <v>76</v>
      </c>
      <c r="D390" s="47">
        <v>870</v>
      </c>
      <c r="E390" s="48">
        <v>0</v>
      </c>
      <c r="F390" s="47">
        <v>133</v>
      </c>
      <c r="G390" s="47">
        <v>333</v>
      </c>
      <c r="H390" s="49">
        <v>0</v>
      </c>
    </row>
    <row r="391" spans="1:8" x14ac:dyDescent="0.25">
      <c r="A391" s="161" t="s">
        <v>892</v>
      </c>
      <c r="B391" s="1">
        <v>43998</v>
      </c>
      <c r="C391" s="47">
        <v>154</v>
      </c>
      <c r="D391" s="47">
        <v>804</v>
      </c>
      <c r="E391" s="48">
        <v>0</v>
      </c>
      <c r="F391" s="47">
        <v>137</v>
      </c>
      <c r="G391" s="47">
        <v>322</v>
      </c>
      <c r="H391" s="49">
        <v>0</v>
      </c>
    </row>
    <row r="392" spans="1:8" x14ac:dyDescent="0.25">
      <c r="A392" s="161" t="s">
        <v>886</v>
      </c>
      <c r="B392" s="1">
        <v>43999</v>
      </c>
      <c r="C392" s="47">
        <v>408</v>
      </c>
      <c r="D392" s="47">
        <v>2246</v>
      </c>
      <c r="E392" s="48">
        <v>0</v>
      </c>
      <c r="F392" s="47">
        <v>264</v>
      </c>
      <c r="G392" s="47">
        <v>1049</v>
      </c>
      <c r="H392" s="49">
        <v>0</v>
      </c>
    </row>
    <row r="393" spans="1:8" x14ac:dyDescent="0.25">
      <c r="A393" s="161" t="s">
        <v>888</v>
      </c>
      <c r="B393" s="1">
        <v>43999</v>
      </c>
      <c r="C393" s="47">
        <v>141</v>
      </c>
      <c r="D393" s="47">
        <v>1250</v>
      </c>
      <c r="E393" s="48">
        <v>0</v>
      </c>
      <c r="F393" s="47">
        <v>170</v>
      </c>
      <c r="G393" s="47">
        <v>753</v>
      </c>
      <c r="H393" s="49">
        <v>0</v>
      </c>
    </row>
    <row r="394" spans="1:8" x14ac:dyDescent="0.25">
      <c r="A394" s="161" t="s">
        <v>889</v>
      </c>
      <c r="B394" s="1">
        <v>43999</v>
      </c>
      <c r="C394" s="47">
        <v>112</v>
      </c>
      <c r="D394" s="47">
        <v>1126</v>
      </c>
      <c r="E394" s="48">
        <v>0</v>
      </c>
      <c r="F394" s="47">
        <v>127</v>
      </c>
      <c r="G394" s="47">
        <v>600</v>
      </c>
      <c r="H394" s="49">
        <v>0</v>
      </c>
    </row>
    <row r="395" spans="1:8" x14ac:dyDescent="0.25">
      <c r="A395" s="161" t="s">
        <v>890</v>
      </c>
      <c r="B395" s="1">
        <v>43999</v>
      </c>
      <c r="C395" s="47">
        <v>72</v>
      </c>
      <c r="D395" s="47">
        <v>796</v>
      </c>
      <c r="E395" s="48">
        <v>0</v>
      </c>
      <c r="F395" s="47">
        <v>109</v>
      </c>
      <c r="G395" s="47">
        <v>357</v>
      </c>
      <c r="H395" s="49">
        <v>0</v>
      </c>
    </row>
    <row r="396" spans="1:8" x14ac:dyDescent="0.25">
      <c r="A396" s="161" t="s">
        <v>891</v>
      </c>
      <c r="B396" s="1">
        <v>43999</v>
      </c>
      <c r="C396" s="47">
        <v>68</v>
      </c>
      <c r="D396" s="47">
        <v>893</v>
      </c>
      <c r="E396" s="48">
        <v>0</v>
      </c>
      <c r="F396" s="47">
        <v>141</v>
      </c>
      <c r="G396" s="47">
        <v>310</v>
      </c>
      <c r="H396" s="49">
        <v>0</v>
      </c>
    </row>
    <row r="397" spans="1:8" x14ac:dyDescent="0.25">
      <c r="A397" s="161" t="s">
        <v>892</v>
      </c>
      <c r="B397" s="1">
        <v>43999</v>
      </c>
      <c r="C397" s="47">
        <v>151</v>
      </c>
      <c r="D397" s="47">
        <v>821</v>
      </c>
      <c r="E397" s="48">
        <v>0</v>
      </c>
      <c r="F397" s="47">
        <v>140</v>
      </c>
      <c r="G397" s="47">
        <v>305</v>
      </c>
      <c r="H397" s="49">
        <v>0</v>
      </c>
    </row>
    <row r="398" spans="1:8" x14ac:dyDescent="0.25">
      <c r="A398" s="161" t="s">
        <v>886</v>
      </c>
      <c r="B398" s="1">
        <v>44000</v>
      </c>
      <c r="C398" s="47">
        <v>406</v>
      </c>
      <c r="D398" s="47">
        <v>2232</v>
      </c>
      <c r="E398" s="48">
        <v>0</v>
      </c>
      <c r="F398" s="47">
        <v>266</v>
      </c>
      <c r="G398" s="47">
        <v>1068</v>
      </c>
      <c r="H398" s="49">
        <v>0</v>
      </c>
    </row>
    <row r="399" spans="1:8" x14ac:dyDescent="0.25">
      <c r="A399" s="161" t="s">
        <v>888</v>
      </c>
      <c r="B399" s="1">
        <v>44000</v>
      </c>
      <c r="C399" s="47">
        <v>147</v>
      </c>
      <c r="D399" s="47">
        <v>1251</v>
      </c>
      <c r="E399" s="48">
        <v>0</v>
      </c>
      <c r="F399" s="47">
        <v>164</v>
      </c>
      <c r="G399" s="47">
        <v>752</v>
      </c>
      <c r="H399" s="49">
        <v>0</v>
      </c>
    </row>
    <row r="400" spans="1:8" x14ac:dyDescent="0.25">
      <c r="A400" s="161" t="s">
        <v>889</v>
      </c>
      <c r="B400" s="1">
        <v>44000</v>
      </c>
      <c r="C400" s="47">
        <v>118</v>
      </c>
      <c r="D400" s="47">
        <v>1133</v>
      </c>
      <c r="E400" s="48">
        <v>0</v>
      </c>
      <c r="F400" s="47">
        <v>121</v>
      </c>
      <c r="G400" s="47">
        <v>595</v>
      </c>
      <c r="H400" s="49">
        <v>0</v>
      </c>
    </row>
    <row r="401" spans="1:8" x14ac:dyDescent="0.25">
      <c r="A401" s="161" t="s">
        <v>890</v>
      </c>
      <c r="B401" s="1">
        <v>44000</v>
      </c>
      <c r="C401" s="47">
        <v>77</v>
      </c>
      <c r="D401" s="47">
        <v>788</v>
      </c>
      <c r="E401" s="48">
        <v>0</v>
      </c>
      <c r="F401" s="47">
        <v>104</v>
      </c>
      <c r="G401" s="47">
        <v>371</v>
      </c>
      <c r="H401" s="49">
        <v>0</v>
      </c>
    </row>
    <row r="402" spans="1:8" x14ac:dyDescent="0.25">
      <c r="A402" s="161" t="s">
        <v>891</v>
      </c>
      <c r="B402" s="1">
        <v>44000</v>
      </c>
      <c r="C402" s="47">
        <v>80</v>
      </c>
      <c r="D402" s="47">
        <v>868</v>
      </c>
      <c r="E402" s="48">
        <v>0</v>
      </c>
      <c r="F402" s="47">
        <v>129</v>
      </c>
      <c r="G402" s="47">
        <v>335</v>
      </c>
      <c r="H402" s="49">
        <v>0</v>
      </c>
    </row>
    <row r="403" spans="1:8" x14ac:dyDescent="0.25">
      <c r="A403" s="161" t="s">
        <v>892</v>
      </c>
      <c r="B403" s="1">
        <v>44000</v>
      </c>
      <c r="C403" s="47">
        <v>150</v>
      </c>
      <c r="D403" s="47">
        <v>823</v>
      </c>
      <c r="E403" s="48">
        <v>0</v>
      </c>
      <c r="F403" s="47">
        <v>141</v>
      </c>
      <c r="G403" s="47">
        <v>303</v>
      </c>
      <c r="H403" s="49">
        <v>0</v>
      </c>
    </row>
    <row r="404" spans="1:8" x14ac:dyDescent="0.25">
      <c r="A404" s="161" t="s">
        <v>886</v>
      </c>
      <c r="B404" s="1">
        <v>44001</v>
      </c>
      <c r="C404" s="47">
        <v>407</v>
      </c>
      <c r="D404" s="47">
        <v>2250</v>
      </c>
      <c r="E404" s="48">
        <v>0</v>
      </c>
      <c r="F404" s="47">
        <v>263</v>
      </c>
      <c r="G404" s="47">
        <v>1048</v>
      </c>
      <c r="H404" s="49">
        <v>0</v>
      </c>
    </row>
    <row r="405" spans="1:8" x14ac:dyDescent="0.25">
      <c r="A405" s="161" t="s">
        <v>888</v>
      </c>
      <c r="B405" s="1">
        <v>44001</v>
      </c>
      <c r="C405" s="47">
        <v>139</v>
      </c>
      <c r="D405" s="47">
        <v>1231</v>
      </c>
      <c r="E405" s="48">
        <v>0</v>
      </c>
      <c r="F405" s="47">
        <v>172</v>
      </c>
      <c r="G405" s="47">
        <v>780</v>
      </c>
      <c r="H405" s="49">
        <v>0</v>
      </c>
    </row>
    <row r="406" spans="1:8" x14ac:dyDescent="0.25">
      <c r="A406" s="161" t="s">
        <v>889</v>
      </c>
      <c r="B406" s="1">
        <v>44001</v>
      </c>
      <c r="C406" s="47">
        <v>111</v>
      </c>
      <c r="D406" s="47">
        <v>1119</v>
      </c>
      <c r="E406" s="48">
        <v>0</v>
      </c>
      <c r="F406" s="47">
        <v>128</v>
      </c>
      <c r="G406" s="47">
        <v>610</v>
      </c>
      <c r="H406" s="49">
        <v>0</v>
      </c>
    </row>
    <row r="407" spans="1:8" x14ac:dyDescent="0.25">
      <c r="A407" s="161" t="s">
        <v>890</v>
      </c>
      <c r="B407" s="1">
        <v>44001</v>
      </c>
      <c r="C407" s="47">
        <v>68</v>
      </c>
      <c r="D407" s="47">
        <v>782</v>
      </c>
      <c r="E407" s="48">
        <v>0</v>
      </c>
      <c r="F407" s="47">
        <v>113</v>
      </c>
      <c r="G407" s="47">
        <v>377</v>
      </c>
      <c r="H407" s="49">
        <v>0</v>
      </c>
    </row>
    <row r="408" spans="1:8" x14ac:dyDescent="0.25">
      <c r="A408" s="161" t="s">
        <v>891</v>
      </c>
      <c r="B408" s="1">
        <v>44001</v>
      </c>
      <c r="C408" s="47">
        <v>69</v>
      </c>
      <c r="D408" s="47">
        <v>876</v>
      </c>
      <c r="E408" s="48">
        <v>0</v>
      </c>
      <c r="F408" s="47">
        <v>140</v>
      </c>
      <c r="G408" s="47">
        <v>327</v>
      </c>
      <c r="H408" s="49">
        <v>0</v>
      </c>
    </row>
    <row r="409" spans="1:8" x14ac:dyDescent="0.25">
      <c r="A409" s="161" t="s">
        <v>892</v>
      </c>
      <c r="B409" s="1">
        <v>44001</v>
      </c>
      <c r="C409" s="47">
        <v>153</v>
      </c>
      <c r="D409" s="47">
        <v>811</v>
      </c>
      <c r="E409" s="48">
        <v>0</v>
      </c>
      <c r="F409" s="47">
        <v>136</v>
      </c>
      <c r="G409" s="47">
        <v>315</v>
      </c>
      <c r="H409" s="49">
        <v>0</v>
      </c>
    </row>
    <row r="410" spans="1:8" x14ac:dyDescent="0.25">
      <c r="A410" s="161" t="s">
        <v>886</v>
      </c>
      <c r="B410" s="1">
        <v>44002</v>
      </c>
      <c r="C410" s="47">
        <v>391</v>
      </c>
      <c r="D410" s="47">
        <v>2202</v>
      </c>
      <c r="E410" s="48">
        <v>0</v>
      </c>
      <c r="F410" s="47">
        <v>276</v>
      </c>
      <c r="G410" s="47">
        <v>1089</v>
      </c>
      <c r="H410" s="49">
        <v>0</v>
      </c>
    </row>
    <row r="411" spans="1:8" x14ac:dyDescent="0.25">
      <c r="A411" s="161" t="s">
        <v>888</v>
      </c>
      <c r="B411" s="1">
        <v>44002</v>
      </c>
      <c r="C411" s="47">
        <v>136</v>
      </c>
      <c r="D411" s="47">
        <v>1202</v>
      </c>
      <c r="E411" s="48">
        <v>0</v>
      </c>
      <c r="F411" s="47">
        <v>175</v>
      </c>
      <c r="G411" s="47">
        <v>807</v>
      </c>
      <c r="H411" s="49">
        <v>0</v>
      </c>
    </row>
    <row r="412" spans="1:8" x14ac:dyDescent="0.25">
      <c r="A412" s="161" t="s">
        <v>889</v>
      </c>
      <c r="B412" s="1">
        <v>44002</v>
      </c>
      <c r="C412" s="47">
        <v>119</v>
      </c>
      <c r="D412" s="47">
        <v>1059</v>
      </c>
      <c r="E412" s="48">
        <v>0</v>
      </c>
      <c r="F412" s="47">
        <v>120</v>
      </c>
      <c r="G412" s="47">
        <v>670</v>
      </c>
      <c r="H412" s="49">
        <v>0</v>
      </c>
    </row>
    <row r="413" spans="1:8" x14ac:dyDescent="0.25">
      <c r="A413" s="161" t="s">
        <v>890</v>
      </c>
      <c r="B413" s="1">
        <v>44002</v>
      </c>
      <c r="C413" s="47">
        <v>76</v>
      </c>
      <c r="D413" s="47">
        <v>755</v>
      </c>
      <c r="E413" s="48">
        <v>0</v>
      </c>
      <c r="F413" s="47">
        <v>105</v>
      </c>
      <c r="G413" s="47">
        <v>404</v>
      </c>
      <c r="H413" s="49">
        <v>0</v>
      </c>
    </row>
    <row r="414" spans="1:8" x14ac:dyDescent="0.25">
      <c r="A414" s="161" t="s">
        <v>891</v>
      </c>
      <c r="B414" s="1">
        <v>44002</v>
      </c>
      <c r="C414" s="47">
        <v>68</v>
      </c>
      <c r="D414" s="47">
        <v>859</v>
      </c>
      <c r="E414" s="48">
        <v>0</v>
      </c>
      <c r="F414" s="47">
        <v>141</v>
      </c>
      <c r="G414" s="47">
        <v>344</v>
      </c>
      <c r="H414" s="49">
        <v>0</v>
      </c>
    </row>
    <row r="415" spans="1:8" x14ac:dyDescent="0.25">
      <c r="A415" s="161" t="s">
        <v>892</v>
      </c>
      <c r="B415" s="1">
        <v>44002</v>
      </c>
      <c r="C415" s="47">
        <v>152</v>
      </c>
      <c r="D415" s="47">
        <v>802</v>
      </c>
      <c r="E415" s="48">
        <v>0</v>
      </c>
      <c r="F415" s="47">
        <v>139</v>
      </c>
      <c r="G415" s="47">
        <v>333</v>
      </c>
      <c r="H415" s="49">
        <v>0</v>
      </c>
    </row>
    <row r="416" spans="1:8" x14ac:dyDescent="0.25">
      <c r="A416" s="161" t="s">
        <v>886</v>
      </c>
      <c r="B416" s="1">
        <v>44003</v>
      </c>
      <c r="C416" s="47">
        <v>372</v>
      </c>
      <c r="D416" s="47">
        <v>2108</v>
      </c>
      <c r="E416" s="48">
        <v>0</v>
      </c>
      <c r="F416" s="47">
        <v>288</v>
      </c>
      <c r="G416" s="47">
        <v>1169</v>
      </c>
      <c r="H416" s="49">
        <v>0</v>
      </c>
    </row>
    <row r="417" spans="1:8" x14ac:dyDescent="0.25">
      <c r="A417" s="161" t="s">
        <v>888</v>
      </c>
      <c r="B417" s="1">
        <v>44003</v>
      </c>
      <c r="C417" s="47">
        <v>133</v>
      </c>
      <c r="D417" s="47">
        <v>1180</v>
      </c>
      <c r="E417" s="48">
        <v>0</v>
      </c>
      <c r="F417" s="47">
        <v>178</v>
      </c>
      <c r="G417" s="47">
        <v>827</v>
      </c>
      <c r="H417" s="49">
        <v>0</v>
      </c>
    </row>
    <row r="418" spans="1:8" x14ac:dyDescent="0.25">
      <c r="A418" s="161" t="s">
        <v>889</v>
      </c>
      <c r="B418" s="1">
        <v>44003</v>
      </c>
      <c r="C418" s="47">
        <v>117</v>
      </c>
      <c r="D418" s="47">
        <v>1059</v>
      </c>
      <c r="E418" s="48">
        <v>0</v>
      </c>
      <c r="F418" s="47">
        <v>122</v>
      </c>
      <c r="G418" s="47">
        <v>670</v>
      </c>
      <c r="H418" s="49">
        <v>0</v>
      </c>
    </row>
    <row r="419" spans="1:8" x14ac:dyDescent="0.25">
      <c r="A419" s="161" t="s">
        <v>890</v>
      </c>
      <c r="B419" s="1">
        <v>44003</v>
      </c>
      <c r="C419" s="47">
        <v>77</v>
      </c>
      <c r="D419" s="47">
        <v>744</v>
      </c>
      <c r="E419" s="48">
        <v>0</v>
      </c>
      <c r="F419" s="47">
        <v>104</v>
      </c>
      <c r="G419" s="47">
        <v>415</v>
      </c>
      <c r="H419" s="49">
        <v>0</v>
      </c>
    </row>
    <row r="420" spans="1:8" x14ac:dyDescent="0.25">
      <c r="A420" s="161" t="s">
        <v>891</v>
      </c>
      <c r="B420" s="1">
        <v>44003</v>
      </c>
      <c r="C420" s="47">
        <v>77</v>
      </c>
      <c r="D420" s="47">
        <v>819</v>
      </c>
      <c r="E420" s="48">
        <v>0</v>
      </c>
      <c r="F420" s="47">
        <v>132</v>
      </c>
      <c r="G420" s="47">
        <v>384</v>
      </c>
      <c r="H420" s="49">
        <v>0</v>
      </c>
    </row>
    <row r="421" spans="1:8" x14ac:dyDescent="0.25">
      <c r="A421" s="161" t="s">
        <v>892</v>
      </c>
      <c r="B421" s="1">
        <v>44003</v>
      </c>
      <c r="C421" s="47">
        <v>151</v>
      </c>
      <c r="D421" s="47">
        <v>784</v>
      </c>
      <c r="E421" s="48">
        <v>0</v>
      </c>
      <c r="F421" s="47">
        <v>140</v>
      </c>
      <c r="G421" s="47">
        <v>346</v>
      </c>
      <c r="H421" s="49">
        <v>0</v>
      </c>
    </row>
    <row r="422" spans="1:8" x14ac:dyDescent="0.25">
      <c r="A422" s="161" t="s">
        <v>886</v>
      </c>
      <c r="B422" s="1">
        <v>44004</v>
      </c>
      <c r="C422" s="47">
        <v>367</v>
      </c>
      <c r="D422" s="47">
        <v>2145</v>
      </c>
      <c r="E422" s="48">
        <v>0</v>
      </c>
      <c r="F422" s="47">
        <v>294</v>
      </c>
      <c r="G422" s="47">
        <v>1140</v>
      </c>
      <c r="H422" s="49">
        <v>0</v>
      </c>
    </row>
    <row r="423" spans="1:8" x14ac:dyDescent="0.25">
      <c r="A423" s="161" t="s">
        <v>888</v>
      </c>
      <c r="B423" s="1">
        <v>44004</v>
      </c>
      <c r="C423" s="47">
        <v>123</v>
      </c>
      <c r="D423" s="47">
        <v>1176</v>
      </c>
      <c r="E423" s="48">
        <v>0</v>
      </c>
      <c r="F423" s="47">
        <v>188</v>
      </c>
      <c r="G423" s="47">
        <v>837</v>
      </c>
      <c r="H423" s="49">
        <v>0</v>
      </c>
    </row>
    <row r="424" spans="1:8" x14ac:dyDescent="0.25">
      <c r="A424" s="161" t="s">
        <v>889</v>
      </c>
      <c r="B424" s="1">
        <v>44004</v>
      </c>
      <c r="C424" s="47">
        <v>126</v>
      </c>
      <c r="D424" s="47">
        <v>1099</v>
      </c>
      <c r="E424" s="48">
        <v>0</v>
      </c>
      <c r="F424" s="47">
        <v>113</v>
      </c>
      <c r="G424" s="47">
        <v>630</v>
      </c>
      <c r="H424" s="49">
        <v>0</v>
      </c>
    </row>
    <row r="425" spans="1:8" x14ac:dyDescent="0.25">
      <c r="A425" s="161" t="s">
        <v>890</v>
      </c>
      <c r="B425" s="1">
        <v>44004</v>
      </c>
      <c r="C425" s="47">
        <v>78</v>
      </c>
      <c r="D425" s="47">
        <v>789</v>
      </c>
      <c r="E425" s="48">
        <v>0</v>
      </c>
      <c r="F425" s="47">
        <v>103</v>
      </c>
      <c r="G425" s="47">
        <v>370</v>
      </c>
      <c r="H425" s="49">
        <v>0</v>
      </c>
    </row>
    <row r="426" spans="1:8" x14ac:dyDescent="0.25">
      <c r="A426" s="161" t="s">
        <v>891</v>
      </c>
      <c r="B426" s="1">
        <v>44004</v>
      </c>
      <c r="C426" s="47">
        <v>81</v>
      </c>
      <c r="D426" s="47">
        <v>858</v>
      </c>
      <c r="E426" s="48">
        <v>0</v>
      </c>
      <c r="F426" s="47">
        <v>128</v>
      </c>
      <c r="G426" s="47">
        <v>345</v>
      </c>
      <c r="H426" s="49">
        <v>0</v>
      </c>
    </row>
    <row r="427" spans="1:8" x14ac:dyDescent="0.25">
      <c r="A427" s="161" t="s">
        <v>892</v>
      </c>
      <c r="B427" s="1">
        <v>44004</v>
      </c>
      <c r="C427" s="47">
        <v>145</v>
      </c>
      <c r="D427" s="47">
        <v>820</v>
      </c>
      <c r="E427" s="48">
        <v>0</v>
      </c>
      <c r="F427" s="47">
        <v>146</v>
      </c>
      <c r="G427" s="47">
        <v>315</v>
      </c>
      <c r="H427" s="49">
        <v>0</v>
      </c>
    </row>
    <row r="428" spans="1:8" x14ac:dyDescent="0.25">
      <c r="A428" s="161" t="s">
        <v>886</v>
      </c>
      <c r="B428" s="1">
        <v>44005</v>
      </c>
      <c r="C428" s="47">
        <v>402</v>
      </c>
      <c r="D428" s="47">
        <v>2308</v>
      </c>
      <c r="E428" s="48">
        <v>0</v>
      </c>
      <c r="F428" s="47">
        <v>261</v>
      </c>
      <c r="G428" s="47">
        <v>1004</v>
      </c>
      <c r="H428" s="49">
        <v>0</v>
      </c>
    </row>
    <row r="429" spans="1:8" x14ac:dyDescent="0.25">
      <c r="A429" s="161" t="s">
        <v>888</v>
      </c>
      <c r="B429" s="1">
        <v>44005</v>
      </c>
      <c r="C429" s="47">
        <v>121</v>
      </c>
      <c r="D429" s="47">
        <v>1245</v>
      </c>
      <c r="E429" s="48">
        <v>0</v>
      </c>
      <c r="F429" s="47">
        <v>190</v>
      </c>
      <c r="G429" s="47">
        <v>769</v>
      </c>
      <c r="H429" s="49">
        <v>0</v>
      </c>
    </row>
    <row r="430" spans="1:8" x14ac:dyDescent="0.25">
      <c r="A430" s="161" t="s">
        <v>889</v>
      </c>
      <c r="B430" s="1">
        <v>44005</v>
      </c>
      <c r="C430" s="47">
        <v>121</v>
      </c>
      <c r="D430" s="47">
        <v>1226</v>
      </c>
      <c r="E430" s="48">
        <v>0</v>
      </c>
      <c r="F430" s="47">
        <v>118</v>
      </c>
      <c r="G430" s="47">
        <v>503</v>
      </c>
      <c r="H430" s="49">
        <v>0</v>
      </c>
    </row>
    <row r="431" spans="1:8" x14ac:dyDescent="0.25">
      <c r="A431" s="161" t="s">
        <v>890</v>
      </c>
      <c r="B431" s="1">
        <v>44005</v>
      </c>
      <c r="C431" s="47">
        <v>87</v>
      </c>
      <c r="D431" s="47">
        <v>836</v>
      </c>
      <c r="E431" s="48">
        <v>0</v>
      </c>
      <c r="F431" s="47">
        <v>94</v>
      </c>
      <c r="G431" s="47">
        <v>323</v>
      </c>
      <c r="H431" s="49">
        <v>0</v>
      </c>
    </row>
    <row r="432" spans="1:8" x14ac:dyDescent="0.25">
      <c r="A432" s="161" t="s">
        <v>891</v>
      </c>
      <c r="B432" s="1">
        <v>44005</v>
      </c>
      <c r="C432" s="47">
        <v>82</v>
      </c>
      <c r="D432" s="47">
        <v>917</v>
      </c>
      <c r="E432" s="48">
        <v>0</v>
      </c>
      <c r="F432" s="47">
        <v>127</v>
      </c>
      <c r="G432" s="47">
        <v>286</v>
      </c>
      <c r="H432" s="49">
        <v>0</v>
      </c>
    </row>
    <row r="433" spans="1:8" x14ac:dyDescent="0.25">
      <c r="A433" s="161" t="s">
        <v>892</v>
      </c>
      <c r="B433" s="1">
        <v>44005</v>
      </c>
      <c r="C433" s="47">
        <v>154</v>
      </c>
      <c r="D433" s="47">
        <v>882</v>
      </c>
      <c r="E433" s="48">
        <v>0</v>
      </c>
      <c r="F433" s="47">
        <v>137</v>
      </c>
      <c r="G433" s="47">
        <v>244</v>
      </c>
      <c r="H433" s="49">
        <v>0</v>
      </c>
    </row>
    <row r="434" spans="1:8" x14ac:dyDescent="0.25">
      <c r="A434" s="161" t="s">
        <v>886</v>
      </c>
      <c r="B434" s="1">
        <v>44006</v>
      </c>
      <c r="C434" s="47">
        <v>419</v>
      </c>
      <c r="D434" s="47">
        <v>2377</v>
      </c>
      <c r="E434" s="48">
        <v>0</v>
      </c>
      <c r="F434" s="47">
        <v>249</v>
      </c>
      <c r="G434" s="47">
        <v>923</v>
      </c>
      <c r="H434" s="49">
        <v>0</v>
      </c>
    </row>
    <row r="435" spans="1:8" x14ac:dyDescent="0.25">
      <c r="A435" s="161" t="s">
        <v>888</v>
      </c>
      <c r="B435" s="1">
        <v>44006</v>
      </c>
      <c r="C435" s="47">
        <v>135</v>
      </c>
      <c r="D435" s="47">
        <v>1271</v>
      </c>
      <c r="E435" s="48">
        <v>0</v>
      </c>
      <c r="F435" s="47">
        <v>176</v>
      </c>
      <c r="G435" s="47">
        <v>742</v>
      </c>
      <c r="H435" s="49">
        <v>0</v>
      </c>
    </row>
    <row r="436" spans="1:8" x14ac:dyDescent="0.25">
      <c r="A436" s="161" t="s">
        <v>889</v>
      </c>
      <c r="B436" s="1">
        <v>44006</v>
      </c>
      <c r="C436" s="47">
        <v>116</v>
      </c>
      <c r="D436" s="47">
        <v>1218</v>
      </c>
      <c r="E436" s="48">
        <v>0</v>
      </c>
      <c r="F436" s="47">
        <v>123</v>
      </c>
      <c r="G436" s="47">
        <v>511</v>
      </c>
      <c r="H436" s="49">
        <v>0</v>
      </c>
    </row>
    <row r="437" spans="1:8" x14ac:dyDescent="0.25">
      <c r="A437" s="161" t="s">
        <v>890</v>
      </c>
      <c r="B437" s="1">
        <v>44006</v>
      </c>
      <c r="C437" s="47">
        <v>84</v>
      </c>
      <c r="D437" s="47">
        <v>800</v>
      </c>
      <c r="E437" s="48">
        <v>0</v>
      </c>
      <c r="F437" s="47">
        <v>97</v>
      </c>
      <c r="G437" s="47">
        <v>359</v>
      </c>
      <c r="H437" s="49">
        <v>0</v>
      </c>
    </row>
    <row r="438" spans="1:8" x14ac:dyDescent="0.25">
      <c r="A438" s="161" t="s">
        <v>891</v>
      </c>
      <c r="B438" s="1">
        <v>44006</v>
      </c>
      <c r="C438" s="47">
        <v>80</v>
      </c>
      <c r="D438" s="47">
        <v>921</v>
      </c>
      <c r="E438" s="48">
        <v>0</v>
      </c>
      <c r="F438" s="47">
        <v>129</v>
      </c>
      <c r="G438" s="47">
        <v>282</v>
      </c>
      <c r="H438" s="49">
        <v>0</v>
      </c>
    </row>
    <row r="439" spans="1:8" x14ac:dyDescent="0.25">
      <c r="A439" s="161" t="s">
        <v>892</v>
      </c>
      <c r="B439" s="1">
        <v>44006</v>
      </c>
      <c r="C439" s="47">
        <v>150</v>
      </c>
      <c r="D439" s="47">
        <v>890</v>
      </c>
      <c r="E439" s="48">
        <v>0</v>
      </c>
      <c r="F439" s="47">
        <v>141</v>
      </c>
      <c r="G439" s="47">
        <v>236</v>
      </c>
      <c r="H439" s="49">
        <v>0</v>
      </c>
    </row>
    <row r="440" spans="1:8" x14ac:dyDescent="0.25">
      <c r="A440" s="161" t="s">
        <v>886</v>
      </c>
      <c r="B440" s="1">
        <v>44007</v>
      </c>
      <c r="C440" s="47">
        <v>406</v>
      </c>
      <c r="D440" s="47">
        <v>2379</v>
      </c>
      <c r="E440" s="48">
        <v>0</v>
      </c>
      <c r="F440" s="47">
        <v>263</v>
      </c>
      <c r="G440" s="47">
        <v>910</v>
      </c>
      <c r="H440" s="49">
        <v>0</v>
      </c>
    </row>
    <row r="441" spans="1:8" x14ac:dyDescent="0.25">
      <c r="A441" s="161" t="s">
        <v>888</v>
      </c>
      <c r="B441" s="1">
        <v>44007</v>
      </c>
      <c r="C441" s="47">
        <v>132</v>
      </c>
      <c r="D441" s="47">
        <v>1276</v>
      </c>
      <c r="E441" s="48">
        <v>0</v>
      </c>
      <c r="F441" s="47">
        <v>179</v>
      </c>
      <c r="G441" s="47">
        <v>739</v>
      </c>
      <c r="H441" s="49">
        <v>0</v>
      </c>
    </row>
    <row r="442" spans="1:8" x14ac:dyDescent="0.25">
      <c r="A442" s="161" t="s">
        <v>889</v>
      </c>
      <c r="B442" s="1">
        <v>44007</v>
      </c>
      <c r="C442" s="47">
        <v>128</v>
      </c>
      <c r="D442" s="47">
        <v>1205</v>
      </c>
      <c r="E442" s="48">
        <v>0</v>
      </c>
      <c r="F442" s="47">
        <v>111</v>
      </c>
      <c r="G442" s="47">
        <v>524</v>
      </c>
      <c r="H442" s="49">
        <v>0</v>
      </c>
    </row>
    <row r="443" spans="1:8" x14ac:dyDescent="0.25">
      <c r="A443" s="161" t="s">
        <v>890</v>
      </c>
      <c r="B443" s="1">
        <v>44007</v>
      </c>
      <c r="C443" s="47">
        <v>85</v>
      </c>
      <c r="D443" s="47">
        <v>773</v>
      </c>
      <c r="E443" s="48">
        <v>0</v>
      </c>
      <c r="F443" s="47">
        <v>96</v>
      </c>
      <c r="G443" s="47">
        <v>386</v>
      </c>
      <c r="H443" s="49">
        <v>0</v>
      </c>
    </row>
    <row r="444" spans="1:8" x14ac:dyDescent="0.25">
      <c r="A444" s="161" t="s">
        <v>891</v>
      </c>
      <c r="B444" s="1">
        <v>44007</v>
      </c>
      <c r="C444" s="47">
        <v>87</v>
      </c>
      <c r="D444" s="47">
        <v>903</v>
      </c>
      <c r="E444" s="48">
        <v>0</v>
      </c>
      <c r="F444" s="47">
        <v>122</v>
      </c>
      <c r="G444" s="47">
        <v>300</v>
      </c>
      <c r="H444" s="49">
        <v>0</v>
      </c>
    </row>
    <row r="445" spans="1:8" x14ac:dyDescent="0.25">
      <c r="A445" s="161" t="s">
        <v>892</v>
      </c>
      <c r="B445" s="1">
        <v>44007</v>
      </c>
      <c r="C445" s="47">
        <v>144</v>
      </c>
      <c r="D445" s="47">
        <v>837</v>
      </c>
      <c r="E445" s="48">
        <v>0</v>
      </c>
      <c r="F445" s="47">
        <v>148</v>
      </c>
      <c r="G445" s="47">
        <v>277</v>
      </c>
      <c r="H445" s="49">
        <v>0</v>
      </c>
    </row>
    <row r="446" spans="1:8" x14ac:dyDescent="0.25">
      <c r="A446" s="161" t="s">
        <v>886</v>
      </c>
      <c r="B446" s="1">
        <v>44008</v>
      </c>
      <c r="C446" s="47">
        <v>399</v>
      </c>
      <c r="D446" s="47">
        <v>2324</v>
      </c>
      <c r="E446" s="48">
        <v>0</v>
      </c>
      <c r="F446" s="47">
        <v>265</v>
      </c>
      <c r="G446" s="47">
        <v>1002</v>
      </c>
      <c r="H446" s="49">
        <v>0</v>
      </c>
    </row>
    <row r="447" spans="1:8" x14ac:dyDescent="0.25">
      <c r="A447" s="161" t="s">
        <v>888</v>
      </c>
      <c r="B447" s="1">
        <v>44008</v>
      </c>
      <c r="C447" s="47">
        <v>145</v>
      </c>
      <c r="D447" s="47">
        <v>1267</v>
      </c>
      <c r="E447" s="48">
        <v>0</v>
      </c>
      <c r="F447" s="47">
        <v>166</v>
      </c>
      <c r="G447" s="47">
        <v>746</v>
      </c>
      <c r="H447" s="49">
        <v>0</v>
      </c>
    </row>
    <row r="448" spans="1:8" x14ac:dyDescent="0.25">
      <c r="A448" s="161" t="s">
        <v>889</v>
      </c>
      <c r="B448" s="1">
        <v>44008</v>
      </c>
      <c r="C448" s="47">
        <v>121</v>
      </c>
      <c r="D448" s="47">
        <v>1184</v>
      </c>
      <c r="E448" s="48">
        <v>0</v>
      </c>
      <c r="F448" s="47">
        <v>118</v>
      </c>
      <c r="G448" s="47">
        <v>545</v>
      </c>
      <c r="H448" s="49">
        <v>0</v>
      </c>
    </row>
    <row r="449" spans="1:8" x14ac:dyDescent="0.25">
      <c r="A449" s="161" t="s">
        <v>890</v>
      </c>
      <c r="B449" s="1">
        <v>44008</v>
      </c>
      <c r="C449" s="47">
        <v>91</v>
      </c>
      <c r="D449" s="47">
        <v>772</v>
      </c>
      <c r="E449" s="48">
        <v>0</v>
      </c>
      <c r="F449" s="47">
        <v>90</v>
      </c>
      <c r="G449" s="47">
        <v>387</v>
      </c>
      <c r="H449" s="49">
        <v>0</v>
      </c>
    </row>
    <row r="450" spans="1:8" x14ac:dyDescent="0.25">
      <c r="A450" s="161" t="s">
        <v>891</v>
      </c>
      <c r="B450" s="1">
        <v>44008</v>
      </c>
      <c r="C450" s="47">
        <v>79</v>
      </c>
      <c r="D450" s="47">
        <v>903</v>
      </c>
      <c r="E450" s="48">
        <v>0</v>
      </c>
      <c r="F450" s="47">
        <v>130</v>
      </c>
      <c r="G450" s="47">
        <v>300</v>
      </c>
      <c r="H450" s="49">
        <v>0</v>
      </c>
    </row>
    <row r="451" spans="1:8" x14ac:dyDescent="0.25">
      <c r="A451" s="161" t="s">
        <v>892</v>
      </c>
      <c r="B451" s="1">
        <v>44008</v>
      </c>
      <c r="C451" s="47">
        <v>139</v>
      </c>
      <c r="D451" s="47">
        <v>828</v>
      </c>
      <c r="E451" s="48">
        <v>0</v>
      </c>
      <c r="F451" s="47">
        <v>153</v>
      </c>
      <c r="G451" s="47">
        <v>291</v>
      </c>
      <c r="H451" s="49">
        <v>0</v>
      </c>
    </row>
    <row r="452" spans="1:8" x14ac:dyDescent="0.25">
      <c r="A452" s="161" t="s">
        <v>886</v>
      </c>
      <c r="B452" s="1">
        <v>44009</v>
      </c>
      <c r="C452" s="47">
        <v>403</v>
      </c>
      <c r="D452" s="47">
        <v>2285</v>
      </c>
      <c r="E452" s="48">
        <v>0</v>
      </c>
      <c r="F452" s="47">
        <v>263</v>
      </c>
      <c r="G452" s="47">
        <v>1043</v>
      </c>
      <c r="H452" s="49">
        <v>0</v>
      </c>
    </row>
    <row r="453" spans="1:8" x14ac:dyDescent="0.25">
      <c r="A453" s="161" t="s">
        <v>888</v>
      </c>
      <c r="B453" s="1">
        <v>44009</v>
      </c>
      <c r="C453" s="47">
        <v>147</v>
      </c>
      <c r="D453" s="47">
        <v>1225</v>
      </c>
      <c r="E453" s="48">
        <v>0</v>
      </c>
      <c r="F453" s="47">
        <v>164</v>
      </c>
      <c r="G453" s="47">
        <v>783</v>
      </c>
      <c r="H453" s="49">
        <v>0</v>
      </c>
    </row>
    <row r="454" spans="1:8" x14ac:dyDescent="0.25">
      <c r="A454" s="161" t="s">
        <v>889</v>
      </c>
      <c r="B454" s="1">
        <v>44009</v>
      </c>
      <c r="C454" s="47">
        <v>108</v>
      </c>
      <c r="D454" s="47">
        <v>1102</v>
      </c>
      <c r="E454" s="48">
        <v>0</v>
      </c>
      <c r="F454" s="47">
        <v>131</v>
      </c>
      <c r="G454" s="47">
        <v>627</v>
      </c>
      <c r="H454" s="49">
        <v>0</v>
      </c>
    </row>
    <row r="455" spans="1:8" x14ac:dyDescent="0.25">
      <c r="A455" s="161" t="s">
        <v>890</v>
      </c>
      <c r="B455" s="1">
        <v>44009</v>
      </c>
      <c r="C455" s="47">
        <v>87</v>
      </c>
      <c r="D455" s="47">
        <v>749</v>
      </c>
      <c r="E455" s="48">
        <v>0</v>
      </c>
      <c r="F455" s="47">
        <v>94</v>
      </c>
      <c r="G455" s="47">
        <v>410</v>
      </c>
      <c r="H455" s="49">
        <v>0</v>
      </c>
    </row>
    <row r="456" spans="1:8" x14ac:dyDescent="0.25">
      <c r="A456" s="161" t="s">
        <v>891</v>
      </c>
      <c r="B456" s="1">
        <v>44009</v>
      </c>
      <c r="C456" s="47">
        <v>74</v>
      </c>
      <c r="D456" s="47">
        <v>835</v>
      </c>
      <c r="E456" s="48">
        <v>0</v>
      </c>
      <c r="F456" s="47">
        <v>135</v>
      </c>
      <c r="G456" s="47">
        <v>368</v>
      </c>
      <c r="H456" s="49">
        <v>0</v>
      </c>
    </row>
    <row r="457" spans="1:8" x14ac:dyDescent="0.25">
      <c r="A457" s="161" t="s">
        <v>892</v>
      </c>
      <c r="B457" s="1">
        <v>44009</v>
      </c>
      <c r="C457" s="47">
        <v>139</v>
      </c>
      <c r="D457" s="47">
        <v>832</v>
      </c>
      <c r="E457" s="48">
        <v>0</v>
      </c>
      <c r="F457" s="47">
        <v>153</v>
      </c>
      <c r="G457" s="47">
        <v>282</v>
      </c>
      <c r="H457" s="49">
        <v>0</v>
      </c>
    </row>
    <row r="458" spans="1:8" x14ac:dyDescent="0.25">
      <c r="A458" s="161" t="s">
        <v>886</v>
      </c>
      <c r="B458" s="1">
        <v>44010</v>
      </c>
      <c r="C458" s="47">
        <v>386</v>
      </c>
      <c r="D458" s="47">
        <v>2189</v>
      </c>
      <c r="E458" s="48">
        <v>0</v>
      </c>
      <c r="F458" s="47">
        <v>278</v>
      </c>
      <c r="G458" s="47">
        <v>1137</v>
      </c>
      <c r="H458" s="49">
        <v>0</v>
      </c>
    </row>
    <row r="459" spans="1:8" x14ac:dyDescent="0.25">
      <c r="A459" s="161" t="s">
        <v>888</v>
      </c>
      <c r="B459" s="1">
        <v>44010</v>
      </c>
      <c r="C459" s="47">
        <v>132</v>
      </c>
      <c r="D459" s="47">
        <v>1182</v>
      </c>
      <c r="E459" s="48">
        <v>0</v>
      </c>
      <c r="F459" s="47">
        <v>179</v>
      </c>
      <c r="G459" s="47">
        <v>826</v>
      </c>
      <c r="H459" s="49">
        <v>0</v>
      </c>
    </row>
    <row r="460" spans="1:8" x14ac:dyDescent="0.25">
      <c r="A460" s="161" t="s">
        <v>889</v>
      </c>
      <c r="B460" s="1">
        <v>44010</v>
      </c>
      <c r="C460" s="47">
        <v>105</v>
      </c>
      <c r="D460" s="47">
        <v>1083</v>
      </c>
      <c r="E460" s="48">
        <v>0</v>
      </c>
      <c r="F460" s="47">
        <v>134</v>
      </c>
      <c r="G460" s="47">
        <v>646</v>
      </c>
      <c r="H460" s="49">
        <v>0</v>
      </c>
    </row>
    <row r="461" spans="1:8" x14ac:dyDescent="0.25">
      <c r="A461" s="161" t="s">
        <v>890</v>
      </c>
      <c r="B461" s="1">
        <v>44010</v>
      </c>
      <c r="C461" s="47">
        <v>83</v>
      </c>
      <c r="D461" s="47">
        <v>723</v>
      </c>
      <c r="E461" s="48">
        <v>0</v>
      </c>
      <c r="F461" s="47">
        <v>98</v>
      </c>
      <c r="G461" s="47">
        <v>436</v>
      </c>
      <c r="H461" s="49">
        <v>0</v>
      </c>
    </row>
    <row r="462" spans="1:8" x14ac:dyDescent="0.25">
      <c r="A462" s="161" t="s">
        <v>891</v>
      </c>
      <c r="B462" s="1">
        <v>44010</v>
      </c>
      <c r="C462" s="47">
        <v>73</v>
      </c>
      <c r="D462" s="47">
        <v>811</v>
      </c>
      <c r="E462" s="48">
        <v>0</v>
      </c>
      <c r="F462" s="47">
        <v>136</v>
      </c>
      <c r="G462" s="47">
        <v>392</v>
      </c>
      <c r="H462" s="49">
        <v>0</v>
      </c>
    </row>
    <row r="463" spans="1:8" x14ac:dyDescent="0.25">
      <c r="A463" s="161" t="s">
        <v>892</v>
      </c>
      <c r="B463" s="1">
        <v>44010</v>
      </c>
      <c r="C463" s="47">
        <v>128</v>
      </c>
      <c r="D463" s="47">
        <v>772</v>
      </c>
      <c r="E463" s="48">
        <v>0</v>
      </c>
      <c r="F463" s="47">
        <v>164</v>
      </c>
      <c r="G463" s="47">
        <v>342</v>
      </c>
      <c r="H463" s="49">
        <v>0</v>
      </c>
    </row>
    <row r="464" spans="1:8" x14ac:dyDescent="0.25">
      <c r="A464" s="161" t="s">
        <v>886</v>
      </c>
      <c r="B464" s="1">
        <v>44011</v>
      </c>
      <c r="C464" s="47">
        <v>368</v>
      </c>
      <c r="D464" s="47">
        <v>2214</v>
      </c>
      <c r="E464" s="48">
        <v>0</v>
      </c>
      <c r="F464" s="47">
        <v>293</v>
      </c>
      <c r="G464" s="47">
        <v>1118</v>
      </c>
      <c r="H464" s="49">
        <v>0</v>
      </c>
    </row>
    <row r="465" spans="1:8" x14ac:dyDescent="0.25">
      <c r="A465" s="161" t="s">
        <v>888</v>
      </c>
      <c r="B465" s="1">
        <v>44011</v>
      </c>
      <c r="C465" s="47">
        <v>123</v>
      </c>
      <c r="D465" s="47">
        <v>1129</v>
      </c>
      <c r="E465" s="48">
        <v>0</v>
      </c>
      <c r="F465" s="47">
        <v>157</v>
      </c>
      <c r="G465" s="47">
        <v>721</v>
      </c>
      <c r="H465" s="49">
        <v>0</v>
      </c>
    </row>
    <row r="466" spans="1:8" x14ac:dyDescent="0.25">
      <c r="A466" s="161" t="s">
        <v>889</v>
      </c>
      <c r="B466" s="1">
        <v>44011</v>
      </c>
      <c r="C466" s="47">
        <v>109</v>
      </c>
      <c r="D466" s="47">
        <v>1187</v>
      </c>
      <c r="E466" s="48">
        <v>0</v>
      </c>
      <c r="F466" s="47">
        <v>130</v>
      </c>
      <c r="G466" s="47">
        <v>542</v>
      </c>
      <c r="H466" s="49">
        <v>0</v>
      </c>
    </row>
    <row r="467" spans="1:8" x14ac:dyDescent="0.25">
      <c r="A467" s="161" t="s">
        <v>890</v>
      </c>
      <c r="B467" s="1">
        <v>44011</v>
      </c>
      <c r="C467" s="47">
        <v>75</v>
      </c>
      <c r="D467" s="47">
        <v>736</v>
      </c>
      <c r="E467" s="48">
        <v>0</v>
      </c>
      <c r="F467" s="47">
        <v>106</v>
      </c>
      <c r="G467" s="47">
        <v>423</v>
      </c>
      <c r="H467" s="49">
        <v>0</v>
      </c>
    </row>
    <row r="468" spans="1:8" x14ac:dyDescent="0.25">
      <c r="A468" s="161" t="s">
        <v>891</v>
      </c>
      <c r="B468" s="1">
        <v>44011</v>
      </c>
      <c r="C468" s="47">
        <v>78</v>
      </c>
      <c r="D468" s="47">
        <v>866</v>
      </c>
      <c r="E468" s="48">
        <v>0</v>
      </c>
      <c r="F468" s="47">
        <v>131</v>
      </c>
      <c r="G468" s="47">
        <v>337</v>
      </c>
      <c r="H468" s="49">
        <v>0</v>
      </c>
    </row>
    <row r="469" spans="1:8" x14ac:dyDescent="0.25">
      <c r="A469" s="161" t="s">
        <v>892</v>
      </c>
      <c r="B469" s="1">
        <v>44011</v>
      </c>
      <c r="C469" s="47">
        <v>133</v>
      </c>
      <c r="D469" s="47">
        <v>788</v>
      </c>
      <c r="E469" s="48">
        <v>0</v>
      </c>
      <c r="F469" s="47">
        <v>159</v>
      </c>
      <c r="G469" s="47">
        <v>326</v>
      </c>
      <c r="H469" s="49">
        <v>0</v>
      </c>
    </row>
    <row r="470" spans="1:8" x14ac:dyDescent="0.25">
      <c r="A470" s="161" t="s">
        <v>886</v>
      </c>
      <c r="B470" s="1">
        <v>44012</v>
      </c>
      <c r="C470" s="47">
        <v>378</v>
      </c>
      <c r="D470" s="47">
        <v>2341</v>
      </c>
      <c r="E470" s="48">
        <v>0</v>
      </c>
      <c r="F470" s="47">
        <v>291</v>
      </c>
      <c r="G470" s="47">
        <v>999</v>
      </c>
      <c r="H470" s="49">
        <v>0</v>
      </c>
    </row>
    <row r="471" spans="1:8" x14ac:dyDescent="0.25">
      <c r="A471" s="161" t="s">
        <v>888</v>
      </c>
      <c r="B471" s="1">
        <v>44012</v>
      </c>
      <c r="C471" s="47">
        <v>123</v>
      </c>
      <c r="D471" s="47">
        <v>1211</v>
      </c>
      <c r="E471" s="48">
        <v>0</v>
      </c>
      <c r="F471" s="47">
        <v>157</v>
      </c>
      <c r="G471" s="47">
        <v>644</v>
      </c>
      <c r="H471" s="49">
        <v>0</v>
      </c>
    </row>
    <row r="472" spans="1:8" x14ac:dyDescent="0.25">
      <c r="A472" s="161" t="s">
        <v>889</v>
      </c>
      <c r="B472" s="1">
        <v>44012</v>
      </c>
      <c r="C472" s="47">
        <v>117</v>
      </c>
      <c r="D472" s="47">
        <v>1283</v>
      </c>
      <c r="E472" s="48">
        <v>0</v>
      </c>
      <c r="F472" s="47">
        <v>122</v>
      </c>
      <c r="G472" s="47">
        <v>446</v>
      </c>
      <c r="H472" s="49">
        <v>0</v>
      </c>
    </row>
    <row r="473" spans="1:8" x14ac:dyDescent="0.25">
      <c r="A473" s="161" t="s">
        <v>890</v>
      </c>
      <c r="B473" s="1">
        <v>44012</v>
      </c>
      <c r="C473" s="47">
        <v>77</v>
      </c>
      <c r="D473" s="47">
        <v>803</v>
      </c>
      <c r="E473" s="48">
        <v>0</v>
      </c>
      <c r="F473" s="47">
        <v>104</v>
      </c>
      <c r="G473" s="47">
        <v>356</v>
      </c>
      <c r="H473" s="49">
        <v>0</v>
      </c>
    </row>
    <row r="474" spans="1:8" x14ac:dyDescent="0.25">
      <c r="A474" s="161" t="s">
        <v>891</v>
      </c>
      <c r="B474" s="1">
        <v>44012</v>
      </c>
      <c r="C474" s="47">
        <v>85</v>
      </c>
      <c r="D474" s="47">
        <v>888</v>
      </c>
      <c r="E474" s="48">
        <v>0</v>
      </c>
      <c r="F474" s="47">
        <v>124</v>
      </c>
      <c r="G474" s="47">
        <v>315</v>
      </c>
      <c r="H474" s="49">
        <v>0</v>
      </c>
    </row>
    <row r="475" spans="1:8" x14ac:dyDescent="0.25">
      <c r="A475" s="161" t="s">
        <v>892</v>
      </c>
      <c r="B475" s="1">
        <v>44012</v>
      </c>
      <c r="C475" s="47">
        <v>139</v>
      </c>
      <c r="D475" s="47">
        <v>821</v>
      </c>
      <c r="E475" s="48">
        <v>0</v>
      </c>
      <c r="F475" s="47">
        <v>153</v>
      </c>
      <c r="G475" s="47">
        <v>302</v>
      </c>
      <c r="H475" s="49">
        <v>0</v>
      </c>
    </row>
    <row r="476" spans="1:8" x14ac:dyDescent="0.25">
      <c r="A476" s="161" t="s">
        <v>886</v>
      </c>
      <c r="B476" s="1">
        <v>44013</v>
      </c>
      <c r="C476" s="47">
        <v>382</v>
      </c>
      <c r="D476" s="47">
        <v>2345</v>
      </c>
      <c r="E476" s="48">
        <v>0</v>
      </c>
      <c r="F476" s="47">
        <v>288</v>
      </c>
      <c r="G476" s="47">
        <v>998</v>
      </c>
      <c r="H476" s="49">
        <v>0</v>
      </c>
    </row>
    <row r="477" spans="1:8" x14ac:dyDescent="0.25">
      <c r="A477" s="161" t="s">
        <v>888</v>
      </c>
      <c r="B477" s="1">
        <v>44013</v>
      </c>
      <c r="C477" s="47">
        <v>122</v>
      </c>
      <c r="D477" s="47">
        <v>1199</v>
      </c>
      <c r="E477" s="48">
        <v>0</v>
      </c>
      <c r="F477" s="47">
        <v>158</v>
      </c>
      <c r="G477" s="47">
        <v>651</v>
      </c>
      <c r="H477" s="49">
        <v>0</v>
      </c>
    </row>
    <row r="478" spans="1:8" x14ac:dyDescent="0.25">
      <c r="A478" s="161" t="s">
        <v>889</v>
      </c>
      <c r="B478" s="1">
        <v>44013</v>
      </c>
      <c r="C478" s="47">
        <v>118</v>
      </c>
      <c r="D478" s="47">
        <v>1266</v>
      </c>
      <c r="E478" s="48">
        <v>0</v>
      </c>
      <c r="F478" s="47">
        <v>120</v>
      </c>
      <c r="G478" s="47">
        <v>464</v>
      </c>
      <c r="H478" s="49">
        <v>0</v>
      </c>
    </row>
    <row r="479" spans="1:8" x14ac:dyDescent="0.25">
      <c r="A479" s="161" t="s">
        <v>890</v>
      </c>
      <c r="B479" s="1">
        <v>44013</v>
      </c>
      <c r="C479" s="47">
        <v>69</v>
      </c>
      <c r="D479" s="47">
        <v>804</v>
      </c>
      <c r="E479" s="48">
        <v>0</v>
      </c>
      <c r="F479" s="47">
        <v>112</v>
      </c>
      <c r="G479" s="47">
        <v>355</v>
      </c>
      <c r="H479" s="49">
        <v>0</v>
      </c>
    </row>
    <row r="480" spans="1:8" x14ac:dyDescent="0.25">
      <c r="A480" s="161" t="s">
        <v>891</v>
      </c>
      <c r="B480" s="1">
        <v>44013</v>
      </c>
      <c r="C480" s="47">
        <v>90</v>
      </c>
      <c r="D480" s="47">
        <v>859</v>
      </c>
      <c r="E480" s="48">
        <v>0</v>
      </c>
      <c r="F480" s="47">
        <v>119</v>
      </c>
      <c r="G480" s="47">
        <v>344</v>
      </c>
      <c r="H480" s="49">
        <v>0</v>
      </c>
    </row>
    <row r="481" spans="1:8" x14ac:dyDescent="0.25">
      <c r="A481" s="161" t="s">
        <v>892</v>
      </c>
      <c r="B481" s="1">
        <v>44013</v>
      </c>
      <c r="C481" s="47">
        <v>141</v>
      </c>
      <c r="D481" s="47">
        <v>816</v>
      </c>
      <c r="E481" s="48">
        <v>0</v>
      </c>
      <c r="F481" s="47">
        <v>151</v>
      </c>
      <c r="G481" s="47">
        <v>307</v>
      </c>
      <c r="H481" s="49">
        <v>0</v>
      </c>
    </row>
    <row r="482" spans="1:8" x14ac:dyDescent="0.25">
      <c r="A482" s="161" t="s">
        <v>886</v>
      </c>
      <c r="B482" s="1">
        <v>44014</v>
      </c>
      <c r="C482" s="47">
        <v>389</v>
      </c>
      <c r="D482" s="47">
        <v>2439</v>
      </c>
      <c r="E482" s="48">
        <v>0</v>
      </c>
      <c r="F482" s="47">
        <v>278</v>
      </c>
      <c r="G482" s="47">
        <v>904</v>
      </c>
      <c r="H482" s="49">
        <v>0</v>
      </c>
    </row>
    <row r="483" spans="1:8" x14ac:dyDescent="0.25">
      <c r="A483" s="161" t="s">
        <v>888</v>
      </c>
      <c r="B483" s="1">
        <v>44014</v>
      </c>
      <c r="C483" s="47">
        <v>117</v>
      </c>
      <c r="D483" s="47">
        <v>1180</v>
      </c>
      <c r="E483" s="48">
        <v>0</v>
      </c>
      <c r="F483" s="47">
        <v>163</v>
      </c>
      <c r="G483" s="47">
        <v>670</v>
      </c>
      <c r="H483" s="49">
        <v>0</v>
      </c>
    </row>
    <row r="484" spans="1:8" x14ac:dyDescent="0.25">
      <c r="A484" s="161" t="s">
        <v>889</v>
      </c>
      <c r="B484" s="1">
        <v>44014</v>
      </c>
      <c r="C484" s="47">
        <v>112</v>
      </c>
      <c r="D484" s="47">
        <v>1263</v>
      </c>
      <c r="E484" s="48">
        <v>0</v>
      </c>
      <c r="F484" s="47">
        <v>127</v>
      </c>
      <c r="G484" s="47">
        <v>466</v>
      </c>
      <c r="H484" s="49">
        <v>0</v>
      </c>
    </row>
    <row r="485" spans="1:8" x14ac:dyDescent="0.25">
      <c r="A485" s="161" t="s">
        <v>890</v>
      </c>
      <c r="B485" s="1">
        <v>44014</v>
      </c>
      <c r="C485" s="47">
        <v>74</v>
      </c>
      <c r="D485" s="47">
        <v>762</v>
      </c>
      <c r="E485" s="48">
        <v>0</v>
      </c>
      <c r="F485" s="47">
        <v>107</v>
      </c>
      <c r="G485" s="47">
        <v>397</v>
      </c>
      <c r="H485" s="49">
        <v>0</v>
      </c>
    </row>
    <row r="486" spans="1:8" x14ac:dyDescent="0.25">
      <c r="A486" s="161" t="s">
        <v>891</v>
      </c>
      <c r="B486" s="1">
        <v>44014</v>
      </c>
      <c r="C486" s="47">
        <v>76</v>
      </c>
      <c r="D486" s="47">
        <v>877</v>
      </c>
      <c r="E486" s="48">
        <v>0</v>
      </c>
      <c r="F486" s="47">
        <v>133</v>
      </c>
      <c r="G486" s="47">
        <v>326</v>
      </c>
      <c r="H486" s="49">
        <v>0</v>
      </c>
    </row>
    <row r="487" spans="1:8" x14ac:dyDescent="0.25">
      <c r="A487" s="161" t="s">
        <v>892</v>
      </c>
      <c r="B487" s="1">
        <v>44014</v>
      </c>
      <c r="C487" s="47">
        <v>144</v>
      </c>
      <c r="D487" s="47">
        <v>811</v>
      </c>
      <c r="E487" s="48">
        <v>0</v>
      </c>
      <c r="F487" s="47">
        <v>148</v>
      </c>
      <c r="G487" s="47">
        <v>312</v>
      </c>
      <c r="H487" s="49">
        <v>0</v>
      </c>
    </row>
    <row r="488" spans="1:8" x14ac:dyDescent="0.25">
      <c r="A488" s="161" t="s">
        <v>886</v>
      </c>
      <c r="B488" s="1">
        <v>44015</v>
      </c>
      <c r="C488" s="47">
        <v>373</v>
      </c>
      <c r="D488" s="47">
        <v>2378</v>
      </c>
      <c r="E488" s="48">
        <v>0</v>
      </c>
      <c r="F488" s="47">
        <v>290</v>
      </c>
      <c r="G488" s="47">
        <v>959</v>
      </c>
      <c r="H488" s="49">
        <v>0</v>
      </c>
    </row>
    <row r="489" spans="1:8" x14ac:dyDescent="0.25">
      <c r="A489" s="161" t="s">
        <v>888</v>
      </c>
      <c r="B489" s="1">
        <v>44015</v>
      </c>
      <c r="C489" s="47">
        <v>123</v>
      </c>
      <c r="D489" s="47">
        <v>1133</v>
      </c>
      <c r="E489" s="48">
        <v>0</v>
      </c>
      <c r="F489" s="47">
        <v>157</v>
      </c>
      <c r="G489" s="47">
        <v>717</v>
      </c>
      <c r="H489" s="49">
        <v>0</v>
      </c>
    </row>
    <row r="490" spans="1:8" x14ac:dyDescent="0.25">
      <c r="A490" s="161" t="s">
        <v>889</v>
      </c>
      <c r="B490" s="1">
        <v>44015</v>
      </c>
      <c r="C490" s="47">
        <v>120</v>
      </c>
      <c r="D490" s="47">
        <v>1194</v>
      </c>
      <c r="E490" s="48">
        <v>0</v>
      </c>
      <c r="F490" s="47">
        <v>119</v>
      </c>
      <c r="G490" s="47">
        <v>535</v>
      </c>
      <c r="H490" s="49">
        <v>0</v>
      </c>
    </row>
    <row r="491" spans="1:8" x14ac:dyDescent="0.25">
      <c r="A491" s="161" t="s">
        <v>890</v>
      </c>
      <c r="B491" s="1">
        <v>44015</v>
      </c>
      <c r="C491" s="47">
        <v>67</v>
      </c>
      <c r="D491" s="47">
        <v>787</v>
      </c>
      <c r="E491" s="48">
        <v>0</v>
      </c>
      <c r="F491" s="47">
        <v>114</v>
      </c>
      <c r="G491" s="47">
        <v>372</v>
      </c>
      <c r="H491" s="49">
        <v>0</v>
      </c>
    </row>
    <row r="492" spans="1:8" x14ac:dyDescent="0.25">
      <c r="A492" s="161" t="s">
        <v>891</v>
      </c>
      <c r="B492" s="1">
        <v>44015</v>
      </c>
      <c r="C492" s="47">
        <v>80</v>
      </c>
      <c r="D492" s="47">
        <v>853</v>
      </c>
      <c r="E492" s="48">
        <v>0</v>
      </c>
      <c r="F492" s="47">
        <v>129</v>
      </c>
      <c r="G492" s="47">
        <v>350</v>
      </c>
      <c r="H492" s="49">
        <v>0</v>
      </c>
    </row>
    <row r="493" spans="1:8" x14ac:dyDescent="0.25">
      <c r="A493" s="161" t="s">
        <v>892</v>
      </c>
      <c r="B493" s="1">
        <v>44015</v>
      </c>
      <c r="C493" s="47">
        <v>139</v>
      </c>
      <c r="D493" s="47">
        <v>807</v>
      </c>
      <c r="E493" s="48">
        <v>0</v>
      </c>
      <c r="F493" s="47">
        <v>153</v>
      </c>
      <c r="G493" s="47">
        <v>307</v>
      </c>
      <c r="H493" s="49">
        <v>0</v>
      </c>
    </row>
    <row r="494" spans="1:8" x14ac:dyDescent="0.25">
      <c r="A494" s="161" t="s">
        <v>886</v>
      </c>
      <c r="B494" s="1">
        <v>44016</v>
      </c>
      <c r="C494" s="47">
        <v>335</v>
      </c>
      <c r="D494" s="47">
        <v>2159</v>
      </c>
      <c r="E494" s="48">
        <v>0</v>
      </c>
      <c r="F494" s="47">
        <v>327</v>
      </c>
      <c r="G494" s="47">
        <v>1168</v>
      </c>
      <c r="H494" s="49">
        <v>0</v>
      </c>
    </row>
    <row r="495" spans="1:8" x14ac:dyDescent="0.25">
      <c r="A495" s="161" t="s">
        <v>888</v>
      </c>
      <c r="B495" s="1">
        <v>44016</v>
      </c>
      <c r="C495" s="47">
        <v>109</v>
      </c>
      <c r="D495" s="47">
        <v>1051</v>
      </c>
      <c r="E495" s="48">
        <v>0</v>
      </c>
      <c r="F495" s="47">
        <v>171</v>
      </c>
      <c r="G495" s="47">
        <v>804</v>
      </c>
      <c r="H495" s="49">
        <v>0</v>
      </c>
    </row>
    <row r="496" spans="1:8" x14ac:dyDescent="0.25">
      <c r="A496" s="161" t="s">
        <v>889</v>
      </c>
      <c r="B496" s="1">
        <v>44016</v>
      </c>
      <c r="C496" s="47">
        <v>114</v>
      </c>
      <c r="D496" s="47">
        <v>1140</v>
      </c>
      <c r="E496" s="48">
        <v>0</v>
      </c>
      <c r="F496" s="47">
        <v>125</v>
      </c>
      <c r="G496" s="47">
        <v>589</v>
      </c>
      <c r="H496" s="49">
        <v>0</v>
      </c>
    </row>
    <row r="497" spans="1:8" x14ac:dyDescent="0.25">
      <c r="A497" s="161" t="s">
        <v>890</v>
      </c>
      <c r="B497" s="1">
        <v>44016</v>
      </c>
      <c r="C497" s="47">
        <v>61</v>
      </c>
      <c r="D497" s="47">
        <v>653</v>
      </c>
      <c r="E497" s="48">
        <v>0</v>
      </c>
      <c r="F497" s="47">
        <v>120</v>
      </c>
      <c r="G497" s="47">
        <v>506</v>
      </c>
      <c r="H497" s="49">
        <v>0</v>
      </c>
    </row>
    <row r="498" spans="1:8" x14ac:dyDescent="0.25">
      <c r="A498" s="161" t="s">
        <v>891</v>
      </c>
      <c r="B498" s="1">
        <v>44016</v>
      </c>
      <c r="C498" s="47">
        <v>74</v>
      </c>
      <c r="D498" s="47">
        <v>801</v>
      </c>
      <c r="E498" s="48">
        <v>0</v>
      </c>
      <c r="F498" s="47">
        <v>135</v>
      </c>
      <c r="G498" s="47">
        <v>402</v>
      </c>
      <c r="H498" s="49">
        <v>0</v>
      </c>
    </row>
    <row r="499" spans="1:8" x14ac:dyDescent="0.25">
      <c r="A499" s="161" t="s">
        <v>892</v>
      </c>
      <c r="B499" s="1">
        <v>44016</v>
      </c>
      <c r="C499" s="47">
        <v>135</v>
      </c>
      <c r="D499" s="47">
        <v>745</v>
      </c>
      <c r="E499" s="48">
        <v>0</v>
      </c>
      <c r="F499" s="47">
        <v>157</v>
      </c>
      <c r="G499" s="47">
        <v>369</v>
      </c>
      <c r="H499" s="49">
        <v>0</v>
      </c>
    </row>
    <row r="500" spans="1:8" x14ac:dyDescent="0.25">
      <c r="A500" s="161" t="s">
        <v>886</v>
      </c>
      <c r="B500" s="1">
        <v>44017</v>
      </c>
      <c r="C500" s="47">
        <v>315</v>
      </c>
      <c r="D500" s="47">
        <v>2092</v>
      </c>
      <c r="E500" s="48">
        <v>0</v>
      </c>
      <c r="F500" s="47">
        <v>343</v>
      </c>
      <c r="G500" s="47">
        <v>1229</v>
      </c>
      <c r="H500" s="49">
        <v>0</v>
      </c>
    </row>
    <row r="501" spans="1:8" x14ac:dyDescent="0.25">
      <c r="A501" s="161" t="s">
        <v>888</v>
      </c>
      <c r="B501" s="1">
        <v>44017</v>
      </c>
      <c r="C501" s="47">
        <v>116</v>
      </c>
      <c r="D501" s="47">
        <v>1076</v>
      </c>
      <c r="E501" s="48">
        <v>0</v>
      </c>
      <c r="F501" s="47">
        <v>164</v>
      </c>
      <c r="G501" s="47">
        <v>769</v>
      </c>
      <c r="H501" s="49">
        <v>0</v>
      </c>
    </row>
    <row r="502" spans="1:8" x14ac:dyDescent="0.25">
      <c r="A502" s="161" t="s">
        <v>889</v>
      </c>
      <c r="B502" s="1">
        <v>44017</v>
      </c>
      <c r="C502" s="47">
        <v>110</v>
      </c>
      <c r="D502" s="47">
        <v>1159</v>
      </c>
      <c r="E502" s="48">
        <v>0</v>
      </c>
      <c r="F502" s="47">
        <v>129</v>
      </c>
      <c r="G502" s="47">
        <v>570</v>
      </c>
      <c r="H502" s="49">
        <v>0</v>
      </c>
    </row>
    <row r="503" spans="1:8" x14ac:dyDescent="0.25">
      <c r="A503" s="161" t="s">
        <v>890</v>
      </c>
      <c r="B503" s="1">
        <v>44017</v>
      </c>
      <c r="C503" s="47">
        <v>69</v>
      </c>
      <c r="D503" s="47">
        <v>697</v>
      </c>
      <c r="E503" s="48">
        <v>0</v>
      </c>
      <c r="F503" s="47">
        <v>112</v>
      </c>
      <c r="G503" s="47">
        <v>462</v>
      </c>
      <c r="H503" s="49">
        <v>0</v>
      </c>
    </row>
    <row r="504" spans="1:8" x14ac:dyDescent="0.25">
      <c r="A504" s="161" t="s">
        <v>891</v>
      </c>
      <c r="B504" s="1">
        <v>44017</v>
      </c>
      <c r="C504" s="47">
        <v>72</v>
      </c>
      <c r="D504" s="47">
        <v>813</v>
      </c>
      <c r="E504" s="48">
        <v>0</v>
      </c>
      <c r="F504" s="47">
        <v>137</v>
      </c>
      <c r="G504" s="47">
        <v>390</v>
      </c>
      <c r="H504" s="49">
        <v>0</v>
      </c>
    </row>
    <row r="505" spans="1:8" x14ac:dyDescent="0.25">
      <c r="A505" s="161" t="s">
        <v>892</v>
      </c>
      <c r="B505" s="1">
        <v>44017</v>
      </c>
      <c r="C505" s="47">
        <v>138</v>
      </c>
      <c r="D505" s="47">
        <v>742</v>
      </c>
      <c r="E505" s="48">
        <v>0</v>
      </c>
      <c r="F505" s="47">
        <v>154</v>
      </c>
      <c r="G505" s="47">
        <v>372</v>
      </c>
      <c r="H505" s="49">
        <v>0</v>
      </c>
    </row>
    <row r="506" spans="1:8" x14ac:dyDescent="0.25">
      <c r="A506" s="161" t="s">
        <v>886</v>
      </c>
      <c r="B506" s="1">
        <v>44018</v>
      </c>
      <c r="C506" s="47">
        <v>329</v>
      </c>
      <c r="D506" s="47">
        <v>2208</v>
      </c>
      <c r="E506" s="48">
        <v>0</v>
      </c>
      <c r="F506" s="47">
        <v>335</v>
      </c>
      <c r="G506" s="47">
        <v>1121</v>
      </c>
      <c r="H506" s="49">
        <v>0</v>
      </c>
    </row>
    <row r="507" spans="1:8" x14ac:dyDescent="0.25">
      <c r="A507" s="161" t="s">
        <v>888</v>
      </c>
      <c r="B507" s="1">
        <v>44018</v>
      </c>
      <c r="C507" s="47">
        <v>110</v>
      </c>
      <c r="D507" s="47">
        <v>1092</v>
      </c>
      <c r="E507" s="48">
        <v>0</v>
      </c>
      <c r="F507" s="47">
        <v>170</v>
      </c>
      <c r="G507" s="47">
        <v>757</v>
      </c>
      <c r="H507" s="49">
        <v>0</v>
      </c>
    </row>
    <row r="508" spans="1:8" x14ac:dyDescent="0.25">
      <c r="A508" s="161" t="s">
        <v>889</v>
      </c>
      <c r="B508" s="1">
        <v>44018</v>
      </c>
      <c r="C508" s="47">
        <v>105</v>
      </c>
      <c r="D508" s="47">
        <v>1207</v>
      </c>
      <c r="E508" s="48">
        <v>0</v>
      </c>
      <c r="F508" s="47">
        <v>133</v>
      </c>
      <c r="G508" s="47">
        <v>523</v>
      </c>
      <c r="H508" s="49">
        <v>0</v>
      </c>
    </row>
    <row r="509" spans="1:8" x14ac:dyDescent="0.25">
      <c r="A509" s="161" t="s">
        <v>890</v>
      </c>
      <c r="B509" s="1">
        <v>44018</v>
      </c>
      <c r="C509" s="47">
        <v>74</v>
      </c>
      <c r="D509" s="47">
        <v>730</v>
      </c>
      <c r="E509" s="48">
        <v>0</v>
      </c>
      <c r="F509" s="47">
        <v>107</v>
      </c>
      <c r="G509" s="47">
        <v>426</v>
      </c>
      <c r="H509" s="49">
        <v>0</v>
      </c>
    </row>
    <row r="510" spans="1:8" x14ac:dyDescent="0.25">
      <c r="A510" s="161" t="s">
        <v>891</v>
      </c>
      <c r="B510" s="1">
        <v>44018</v>
      </c>
      <c r="C510" s="47">
        <v>77</v>
      </c>
      <c r="D510" s="47">
        <v>823</v>
      </c>
      <c r="E510" s="48">
        <v>0</v>
      </c>
      <c r="F510" s="47">
        <v>132</v>
      </c>
      <c r="G510" s="47">
        <v>380</v>
      </c>
      <c r="H510" s="49">
        <v>0</v>
      </c>
    </row>
    <row r="511" spans="1:8" x14ac:dyDescent="0.25">
      <c r="A511" s="161" t="s">
        <v>892</v>
      </c>
      <c r="B511" s="1">
        <v>44018</v>
      </c>
      <c r="C511" s="47">
        <v>137</v>
      </c>
      <c r="D511" s="47">
        <v>778</v>
      </c>
      <c r="E511" s="48">
        <v>0</v>
      </c>
      <c r="F511" s="47">
        <v>155</v>
      </c>
      <c r="G511" s="47">
        <v>336</v>
      </c>
      <c r="H511" s="49">
        <v>0</v>
      </c>
    </row>
    <row r="512" spans="1:8" x14ac:dyDescent="0.25">
      <c r="A512" s="161" t="s">
        <v>886</v>
      </c>
      <c r="B512" s="1">
        <v>44019</v>
      </c>
      <c r="C512" s="47">
        <v>360</v>
      </c>
      <c r="D512" s="47">
        <v>2345</v>
      </c>
      <c r="E512" s="48">
        <v>0</v>
      </c>
      <c r="F512" s="47">
        <v>306</v>
      </c>
      <c r="G512" s="47">
        <v>994</v>
      </c>
      <c r="H512" s="49">
        <v>0</v>
      </c>
    </row>
    <row r="513" spans="1:8" x14ac:dyDescent="0.25">
      <c r="A513" s="161" t="s">
        <v>888</v>
      </c>
      <c r="B513" s="1">
        <v>44019</v>
      </c>
      <c r="C513" s="47">
        <v>126</v>
      </c>
      <c r="D513" s="47">
        <v>1158</v>
      </c>
      <c r="E513" s="48">
        <v>0</v>
      </c>
      <c r="F513" s="47">
        <v>154</v>
      </c>
      <c r="G513" s="47">
        <v>682</v>
      </c>
      <c r="H513" s="49">
        <v>0</v>
      </c>
    </row>
    <row r="514" spans="1:8" x14ac:dyDescent="0.25">
      <c r="A514" s="161" t="s">
        <v>889</v>
      </c>
      <c r="B514" s="1">
        <v>44019</v>
      </c>
      <c r="C514" s="47">
        <v>118</v>
      </c>
      <c r="D514" s="47">
        <v>1258</v>
      </c>
      <c r="E514" s="48">
        <v>0</v>
      </c>
      <c r="F514" s="47">
        <v>121</v>
      </c>
      <c r="G514" s="47">
        <v>471</v>
      </c>
      <c r="H514" s="49">
        <v>0</v>
      </c>
    </row>
    <row r="515" spans="1:8" x14ac:dyDescent="0.25">
      <c r="A515" s="161" t="s">
        <v>890</v>
      </c>
      <c r="B515" s="1">
        <v>44019</v>
      </c>
      <c r="C515" s="47">
        <v>74</v>
      </c>
      <c r="D515" s="47">
        <v>766</v>
      </c>
      <c r="E515" s="48">
        <v>0</v>
      </c>
      <c r="F515" s="47">
        <v>107</v>
      </c>
      <c r="G515" s="47">
        <v>398</v>
      </c>
      <c r="H515" s="49">
        <v>0</v>
      </c>
    </row>
    <row r="516" spans="1:8" x14ac:dyDescent="0.25">
      <c r="A516" s="161" t="s">
        <v>891</v>
      </c>
      <c r="B516" s="1">
        <v>44019</v>
      </c>
      <c r="C516" s="47">
        <v>79</v>
      </c>
      <c r="D516" s="47">
        <v>861</v>
      </c>
      <c r="E516" s="48">
        <v>0</v>
      </c>
      <c r="F516" s="47">
        <v>130</v>
      </c>
      <c r="G516" s="47">
        <v>342</v>
      </c>
      <c r="H516" s="49">
        <v>0</v>
      </c>
    </row>
    <row r="517" spans="1:8" x14ac:dyDescent="0.25">
      <c r="A517" s="161" t="s">
        <v>892</v>
      </c>
      <c r="B517" s="1">
        <v>44019</v>
      </c>
      <c r="C517" s="47">
        <v>141</v>
      </c>
      <c r="D517" s="47">
        <v>827</v>
      </c>
      <c r="E517" s="48">
        <v>0</v>
      </c>
      <c r="F517" s="47">
        <v>151</v>
      </c>
      <c r="G517" s="47">
        <v>296</v>
      </c>
      <c r="H517" s="49">
        <v>0</v>
      </c>
    </row>
    <row r="518" spans="1:8" x14ac:dyDescent="0.25">
      <c r="A518" s="161" t="s">
        <v>886</v>
      </c>
      <c r="B518" s="1">
        <v>44020</v>
      </c>
      <c r="C518" s="47">
        <v>374</v>
      </c>
      <c r="D518" s="47">
        <v>2359</v>
      </c>
      <c r="E518" s="48">
        <v>0</v>
      </c>
      <c r="F518" s="47">
        <v>294</v>
      </c>
      <c r="G518" s="47">
        <v>978</v>
      </c>
      <c r="H518" s="49">
        <v>0</v>
      </c>
    </row>
    <row r="519" spans="1:8" x14ac:dyDescent="0.25">
      <c r="A519" s="161" t="s">
        <v>888</v>
      </c>
      <c r="B519" s="1">
        <v>44020</v>
      </c>
      <c r="C519" s="47">
        <v>124</v>
      </c>
      <c r="D519" s="47">
        <v>1130</v>
      </c>
      <c r="E519" s="48">
        <v>0</v>
      </c>
      <c r="F519" s="47">
        <v>156</v>
      </c>
      <c r="G519" s="47">
        <v>721</v>
      </c>
      <c r="H519" s="49">
        <v>0</v>
      </c>
    </row>
    <row r="520" spans="1:8" x14ac:dyDescent="0.25">
      <c r="A520" s="161" t="s">
        <v>889</v>
      </c>
      <c r="B520" s="1">
        <v>44020</v>
      </c>
      <c r="C520" s="47">
        <v>113</v>
      </c>
      <c r="D520" s="47">
        <v>1253</v>
      </c>
      <c r="E520" s="48">
        <v>0</v>
      </c>
      <c r="F520" s="47">
        <v>126</v>
      </c>
      <c r="G520" s="47">
        <v>476</v>
      </c>
      <c r="H520" s="49">
        <v>0</v>
      </c>
    </row>
    <row r="521" spans="1:8" x14ac:dyDescent="0.25">
      <c r="A521" s="161" t="s">
        <v>890</v>
      </c>
      <c r="B521" s="1">
        <v>44020</v>
      </c>
      <c r="C521" s="47">
        <v>77</v>
      </c>
      <c r="D521" s="47">
        <v>796</v>
      </c>
      <c r="E521" s="48">
        <v>0</v>
      </c>
      <c r="F521" s="47">
        <v>104</v>
      </c>
      <c r="G521" s="47">
        <v>363</v>
      </c>
      <c r="H521" s="49">
        <v>0</v>
      </c>
    </row>
    <row r="522" spans="1:8" x14ac:dyDescent="0.25">
      <c r="A522" s="161" t="s">
        <v>891</v>
      </c>
      <c r="B522" s="1">
        <v>44020</v>
      </c>
      <c r="C522" s="47">
        <v>77</v>
      </c>
      <c r="D522" s="47">
        <v>917</v>
      </c>
      <c r="E522" s="48">
        <v>0</v>
      </c>
      <c r="F522" s="47">
        <v>132</v>
      </c>
      <c r="G522" s="47">
        <v>286</v>
      </c>
      <c r="H522" s="49">
        <v>0</v>
      </c>
    </row>
    <row r="523" spans="1:8" x14ac:dyDescent="0.25">
      <c r="A523" s="161" t="s">
        <v>892</v>
      </c>
      <c r="B523" s="1">
        <v>44020</v>
      </c>
      <c r="C523" s="47">
        <v>146</v>
      </c>
      <c r="D523" s="47">
        <v>838</v>
      </c>
      <c r="E523" s="48">
        <v>0</v>
      </c>
      <c r="F523" s="47">
        <v>146</v>
      </c>
      <c r="G523" s="47">
        <v>285</v>
      </c>
      <c r="H523" s="49">
        <v>0</v>
      </c>
    </row>
    <row r="524" spans="1:8" x14ac:dyDescent="0.25">
      <c r="A524" s="161" t="s">
        <v>886</v>
      </c>
      <c r="B524" s="1">
        <v>44021</v>
      </c>
      <c r="C524" s="47">
        <v>386</v>
      </c>
      <c r="D524" s="47">
        <v>2370</v>
      </c>
      <c r="E524" s="48">
        <v>0</v>
      </c>
      <c r="F524" s="47">
        <v>282</v>
      </c>
      <c r="G524" s="47">
        <v>967</v>
      </c>
      <c r="H524" s="49">
        <v>0</v>
      </c>
    </row>
    <row r="525" spans="1:8" x14ac:dyDescent="0.25">
      <c r="A525" s="161" t="s">
        <v>888</v>
      </c>
      <c r="B525" s="1">
        <v>44021</v>
      </c>
      <c r="C525" s="47">
        <v>123</v>
      </c>
      <c r="D525" s="47">
        <v>1164</v>
      </c>
      <c r="E525" s="48">
        <v>0</v>
      </c>
      <c r="F525" s="47">
        <v>157</v>
      </c>
      <c r="G525" s="47">
        <v>690</v>
      </c>
      <c r="H525" s="49">
        <v>0</v>
      </c>
    </row>
    <row r="526" spans="1:8" x14ac:dyDescent="0.25">
      <c r="A526" s="161" t="s">
        <v>889</v>
      </c>
      <c r="B526" s="1">
        <v>44021</v>
      </c>
      <c r="C526" s="47">
        <v>112</v>
      </c>
      <c r="D526" s="47">
        <v>1239</v>
      </c>
      <c r="E526" s="48">
        <v>0</v>
      </c>
      <c r="F526" s="47">
        <v>127</v>
      </c>
      <c r="G526" s="47">
        <v>490</v>
      </c>
      <c r="H526" s="49">
        <v>0</v>
      </c>
    </row>
    <row r="527" spans="1:8" x14ac:dyDescent="0.25">
      <c r="A527" s="161" t="s">
        <v>890</v>
      </c>
      <c r="B527" s="1">
        <v>44021</v>
      </c>
      <c r="C527" s="47">
        <v>74</v>
      </c>
      <c r="D527" s="47">
        <v>841</v>
      </c>
      <c r="E527" s="48">
        <v>0</v>
      </c>
      <c r="F527" s="47">
        <v>107</v>
      </c>
      <c r="G527" s="47">
        <v>318</v>
      </c>
      <c r="H527" s="49">
        <v>0</v>
      </c>
    </row>
    <row r="528" spans="1:8" x14ac:dyDescent="0.25">
      <c r="A528" s="161" t="s">
        <v>891</v>
      </c>
      <c r="B528" s="1">
        <v>44021</v>
      </c>
      <c r="C528" s="47">
        <v>85</v>
      </c>
      <c r="D528" s="47">
        <v>889</v>
      </c>
      <c r="E528" s="48">
        <v>0</v>
      </c>
      <c r="F528" s="47">
        <v>124</v>
      </c>
      <c r="G528" s="47">
        <v>314</v>
      </c>
      <c r="H528" s="49">
        <v>0</v>
      </c>
    </row>
    <row r="529" spans="1:8" x14ac:dyDescent="0.25">
      <c r="A529" s="161" t="s">
        <v>892</v>
      </c>
      <c r="B529" s="1">
        <v>44021</v>
      </c>
      <c r="C529" s="47">
        <v>135</v>
      </c>
      <c r="D529" s="47">
        <v>858</v>
      </c>
      <c r="E529" s="48">
        <v>0</v>
      </c>
      <c r="F529" s="47">
        <v>157</v>
      </c>
      <c r="G529" s="47">
        <v>265</v>
      </c>
      <c r="H529" s="49">
        <v>0</v>
      </c>
    </row>
    <row r="530" spans="1:8" x14ac:dyDescent="0.25">
      <c r="A530" s="161" t="s">
        <v>886</v>
      </c>
      <c r="B530" s="1">
        <v>44022</v>
      </c>
      <c r="C530" s="47">
        <v>388</v>
      </c>
      <c r="D530" s="47">
        <v>2324</v>
      </c>
      <c r="E530" s="48">
        <v>0</v>
      </c>
      <c r="F530" s="47">
        <v>274</v>
      </c>
      <c r="G530" s="47">
        <v>1011</v>
      </c>
      <c r="H530" s="49">
        <v>0</v>
      </c>
    </row>
    <row r="531" spans="1:8" x14ac:dyDescent="0.25">
      <c r="A531" s="161" t="s">
        <v>888</v>
      </c>
      <c r="B531" s="1">
        <v>44022</v>
      </c>
      <c r="C531" s="47">
        <v>115</v>
      </c>
      <c r="D531" s="47">
        <v>1146</v>
      </c>
      <c r="E531" s="48">
        <v>0</v>
      </c>
      <c r="F531" s="47">
        <v>165</v>
      </c>
      <c r="G531" s="47">
        <v>708</v>
      </c>
      <c r="H531" s="49">
        <v>0</v>
      </c>
    </row>
    <row r="532" spans="1:8" x14ac:dyDescent="0.25">
      <c r="A532" s="161" t="s">
        <v>889</v>
      </c>
      <c r="B532" s="1">
        <v>44022</v>
      </c>
      <c r="C532" s="47">
        <v>117</v>
      </c>
      <c r="D532" s="47">
        <v>1174</v>
      </c>
      <c r="E532" s="48">
        <v>0</v>
      </c>
      <c r="F532" s="47">
        <v>122</v>
      </c>
      <c r="G532" s="47">
        <v>555</v>
      </c>
      <c r="H532" s="49">
        <v>0</v>
      </c>
    </row>
    <row r="533" spans="1:8" x14ac:dyDescent="0.25">
      <c r="A533" s="161" t="s">
        <v>890</v>
      </c>
      <c r="B533" s="1">
        <v>44022</v>
      </c>
      <c r="C533" s="47">
        <v>71</v>
      </c>
      <c r="D533" s="47">
        <v>816</v>
      </c>
      <c r="E533" s="48">
        <v>0</v>
      </c>
      <c r="F533" s="47">
        <v>110</v>
      </c>
      <c r="G533" s="47">
        <v>343</v>
      </c>
      <c r="H533" s="49">
        <v>0</v>
      </c>
    </row>
    <row r="534" spans="1:8" x14ac:dyDescent="0.25">
      <c r="A534" s="161" t="s">
        <v>891</v>
      </c>
      <c r="B534" s="1">
        <v>44022</v>
      </c>
      <c r="C534" s="47">
        <v>83</v>
      </c>
      <c r="D534" s="47">
        <v>905</v>
      </c>
      <c r="E534" s="48">
        <v>0</v>
      </c>
      <c r="F534" s="47">
        <v>126</v>
      </c>
      <c r="G534" s="47">
        <v>298</v>
      </c>
      <c r="H534" s="49">
        <v>0</v>
      </c>
    </row>
    <row r="535" spans="1:8" x14ac:dyDescent="0.25">
      <c r="A535" s="161" t="s">
        <v>892</v>
      </c>
      <c r="B535" s="1">
        <v>44022</v>
      </c>
      <c r="C535" s="47">
        <v>140</v>
      </c>
      <c r="D535" s="47">
        <v>846</v>
      </c>
      <c r="E535" s="48">
        <v>0</v>
      </c>
      <c r="F535" s="47">
        <v>152</v>
      </c>
      <c r="G535" s="47">
        <v>277</v>
      </c>
      <c r="H535" s="49">
        <v>0</v>
      </c>
    </row>
    <row r="536" spans="1:8" x14ac:dyDescent="0.25">
      <c r="A536" s="161" t="s">
        <v>886</v>
      </c>
      <c r="B536" s="1">
        <v>44023</v>
      </c>
      <c r="C536" s="47">
        <v>386</v>
      </c>
      <c r="D536" s="47">
        <v>2386</v>
      </c>
      <c r="E536" s="48">
        <v>0</v>
      </c>
      <c r="F536" s="47">
        <v>279</v>
      </c>
      <c r="G536" s="47">
        <v>932</v>
      </c>
      <c r="H536" s="49">
        <v>0</v>
      </c>
    </row>
    <row r="537" spans="1:8" x14ac:dyDescent="0.25">
      <c r="A537" s="161" t="s">
        <v>888</v>
      </c>
      <c r="B537" s="1">
        <v>44023</v>
      </c>
      <c r="C537" s="47">
        <v>117</v>
      </c>
      <c r="D537" s="47">
        <v>1176</v>
      </c>
      <c r="E537" s="48">
        <v>0</v>
      </c>
      <c r="F537" s="47">
        <v>163</v>
      </c>
      <c r="G537" s="47">
        <v>670</v>
      </c>
      <c r="H537" s="49">
        <v>0</v>
      </c>
    </row>
    <row r="538" spans="1:8" x14ac:dyDescent="0.25">
      <c r="A538" s="161" t="s">
        <v>889</v>
      </c>
      <c r="B538" s="1">
        <v>44023</v>
      </c>
      <c r="C538" s="47">
        <v>114</v>
      </c>
      <c r="D538" s="47">
        <v>1179</v>
      </c>
      <c r="E538" s="48">
        <v>0</v>
      </c>
      <c r="F538" s="47">
        <v>125</v>
      </c>
      <c r="G538" s="47">
        <v>550</v>
      </c>
      <c r="H538" s="49">
        <v>0</v>
      </c>
    </row>
    <row r="539" spans="1:8" x14ac:dyDescent="0.25">
      <c r="A539" s="161" t="s">
        <v>890</v>
      </c>
      <c r="B539" s="1">
        <v>44023</v>
      </c>
      <c r="C539" s="47">
        <v>67</v>
      </c>
      <c r="D539" s="47">
        <v>785</v>
      </c>
      <c r="E539" s="48">
        <v>0</v>
      </c>
      <c r="F539" s="47">
        <v>114</v>
      </c>
      <c r="G539" s="47">
        <v>374</v>
      </c>
      <c r="H539" s="49">
        <v>0</v>
      </c>
    </row>
    <row r="540" spans="1:8" x14ac:dyDescent="0.25">
      <c r="A540" s="161" t="s">
        <v>891</v>
      </c>
      <c r="B540" s="1">
        <v>44023</v>
      </c>
      <c r="C540" s="47">
        <v>73</v>
      </c>
      <c r="D540" s="47">
        <v>902</v>
      </c>
      <c r="E540" s="48">
        <v>0</v>
      </c>
      <c r="F540" s="47">
        <v>136</v>
      </c>
      <c r="G540" s="47">
        <v>301</v>
      </c>
      <c r="H540" s="49">
        <v>0</v>
      </c>
    </row>
    <row r="541" spans="1:8" x14ac:dyDescent="0.25">
      <c r="A541" s="161" t="s">
        <v>892</v>
      </c>
      <c r="B541" s="1">
        <v>44023</v>
      </c>
      <c r="C541" s="47">
        <v>138</v>
      </c>
      <c r="D541" s="47">
        <v>825</v>
      </c>
      <c r="E541" s="48">
        <v>0</v>
      </c>
      <c r="F541" s="47">
        <v>154</v>
      </c>
      <c r="G541" s="47">
        <v>298</v>
      </c>
      <c r="H541" s="49">
        <v>0</v>
      </c>
    </row>
    <row r="542" spans="1:8" x14ac:dyDescent="0.25">
      <c r="A542" s="161" t="s">
        <v>886</v>
      </c>
      <c r="B542" s="1">
        <v>44024</v>
      </c>
      <c r="C542" s="47">
        <v>368</v>
      </c>
      <c r="D542" s="47">
        <v>2241</v>
      </c>
      <c r="E542" s="48">
        <v>0</v>
      </c>
      <c r="F542" s="47">
        <v>296</v>
      </c>
      <c r="G542" s="47">
        <v>1076</v>
      </c>
      <c r="H542" s="49">
        <v>0</v>
      </c>
    </row>
    <row r="543" spans="1:8" x14ac:dyDescent="0.25">
      <c r="A543" s="161" t="s">
        <v>888</v>
      </c>
      <c r="B543" s="1">
        <v>44024</v>
      </c>
      <c r="C543" s="47">
        <v>113</v>
      </c>
      <c r="D543" s="47">
        <v>1096</v>
      </c>
      <c r="E543" s="48">
        <v>0</v>
      </c>
      <c r="F543" s="47">
        <v>167</v>
      </c>
      <c r="G543" s="47">
        <v>749</v>
      </c>
      <c r="H543" s="49">
        <v>0</v>
      </c>
    </row>
    <row r="544" spans="1:8" x14ac:dyDescent="0.25">
      <c r="A544" s="161" t="s">
        <v>889</v>
      </c>
      <c r="B544" s="1">
        <v>44024</v>
      </c>
      <c r="C544" s="47">
        <v>120</v>
      </c>
      <c r="D544" s="47">
        <v>1108</v>
      </c>
      <c r="E544" s="48">
        <v>0</v>
      </c>
      <c r="F544" s="47">
        <v>119</v>
      </c>
      <c r="G544" s="47">
        <v>621</v>
      </c>
      <c r="H544" s="49">
        <v>0</v>
      </c>
    </row>
    <row r="545" spans="1:8" x14ac:dyDescent="0.25">
      <c r="A545" s="161" t="s">
        <v>890</v>
      </c>
      <c r="B545" s="1">
        <v>44024</v>
      </c>
      <c r="C545" s="47">
        <v>73</v>
      </c>
      <c r="D545" s="47">
        <v>734</v>
      </c>
      <c r="E545" s="48">
        <v>0</v>
      </c>
      <c r="F545" s="47">
        <v>108</v>
      </c>
      <c r="G545" s="47">
        <v>425</v>
      </c>
      <c r="H545" s="49">
        <v>0</v>
      </c>
    </row>
    <row r="546" spans="1:8" x14ac:dyDescent="0.25">
      <c r="A546" s="161" t="s">
        <v>891</v>
      </c>
      <c r="B546" s="1">
        <v>44024</v>
      </c>
      <c r="C546" s="47">
        <v>76</v>
      </c>
      <c r="D546" s="47">
        <v>861</v>
      </c>
      <c r="E546" s="48">
        <v>0</v>
      </c>
      <c r="F546" s="47">
        <v>133</v>
      </c>
      <c r="G546" s="47">
        <v>342</v>
      </c>
      <c r="H546" s="49">
        <v>0</v>
      </c>
    </row>
    <row r="547" spans="1:8" x14ac:dyDescent="0.25">
      <c r="A547" s="161" t="s">
        <v>892</v>
      </c>
      <c r="B547" s="1">
        <v>44024</v>
      </c>
      <c r="C547" s="47">
        <v>142</v>
      </c>
      <c r="D547" s="47">
        <v>813</v>
      </c>
      <c r="E547" s="48">
        <v>0</v>
      </c>
      <c r="F547" s="47">
        <v>150</v>
      </c>
      <c r="G547" s="47">
        <v>310</v>
      </c>
      <c r="H547" s="49">
        <v>0</v>
      </c>
    </row>
    <row r="548" spans="1:8" x14ac:dyDescent="0.25">
      <c r="A548" s="161" t="s">
        <v>886</v>
      </c>
      <c r="B548" s="1">
        <v>44025</v>
      </c>
      <c r="C548" s="47">
        <v>359</v>
      </c>
      <c r="D548" s="47">
        <v>2281</v>
      </c>
      <c r="E548" s="48">
        <v>0</v>
      </c>
      <c r="F548" s="47">
        <v>302</v>
      </c>
      <c r="G548" s="47">
        <v>1035</v>
      </c>
      <c r="H548" s="49">
        <v>0</v>
      </c>
    </row>
    <row r="549" spans="1:8" x14ac:dyDescent="0.25">
      <c r="A549" s="161" t="s">
        <v>888</v>
      </c>
      <c r="B549" s="1">
        <v>44025</v>
      </c>
      <c r="C549" s="47">
        <v>104</v>
      </c>
      <c r="D549" s="47">
        <v>1107</v>
      </c>
      <c r="E549" s="48">
        <v>0</v>
      </c>
      <c r="F549" s="47">
        <v>171</v>
      </c>
      <c r="G549" s="47">
        <v>743</v>
      </c>
      <c r="H549" s="49">
        <v>0</v>
      </c>
    </row>
    <row r="550" spans="1:8" x14ac:dyDescent="0.25">
      <c r="A550" s="161" t="s">
        <v>889</v>
      </c>
      <c r="B550" s="1">
        <v>44025</v>
      </c>
      <c r="C550" s="47">
        <v>126</v>
      </c>
      <c r="D550" s="47">
        <v>1141</v>
      </c>
      <c r="E550" s="48">
        <v>0</v>
      </c>
      <c r="F550" s="47">
        <v>113</v>
      </c>
      <c r="G550" s="47">
        <v>588</v>
      </c>
      <c r="H550" s="49">
        <v>0</v>
      </c>
    </row>
    <row r="551" spans="1:8" x14ac:dyDescent="0.25">
      <c r="A551" s="161" t="s">
        <v>890</v>
      </c>
      <c r="B551" s="1">
        <v>44025</v>
      </c>
      <c r="C551" s="47">
        <v>83</v>
      </c>
      <c r="D551" s="47">
        <v>760</v>
      </c>
      <c r="E551" s="48">
        <v>0</v>
      </c>
      <c r="F551" s="47">
        <v>98</v>
      </c>
      <c r="G551" s="47">
        <v>399</v>
      </c>
      <c r="H551" s="49">
        <v>0</v>
      </c>
    </row>
    <row r="552" spans="1:8" x14ac:dyDescent="0.25">
      <c r="A552" s="161" t="s">
        <v>891</v>
      </c>
      <c r="B552" s="1">
        <v>44025</v>
      </c>
      <c r="C552" s="47">
        <v>80</v>
      </c>
      <c r="D552" s="47">
        <v>857</v>
      </c>
      <c r="E552" s="48">
        <v>0</v>
      </c>
      <c r="F552" s="47">
        <v>129</v>
      </c>
      <c r="G552" s="47">
        <v>346</v>
      </c>
      <c r="H552" s="49">
        <v>0</v>
      </c>
    </row>
    <row r="553" spans="1:8" x14ac:dyDescent="0.25">
      <c r="A553" s="161" t="s">
        <v>892</v>
      </c>
      <c r="B553" s="1">
        <v>44025</v>
      </c>
      <c r="C553" s="47">
        <v>141</v>
      </c>
      <c r="D553" s="47">
        <v>824</v>
      </c>
      <c r="E553" s="48">
        <v>0</v>
      </c>
      <c r="F553" s="47">
        <v>151</v>
      </c>
      <c r="G553" s="47">
        <v>299</v>
      </c>
      <c r="H553" s="49">
        <v>0</v>
      </c>
    </row>
    <row r="554" spans="1:8" x14ac:dyDescent="0.25">
      <c r="A554" s="161" t="s">
        <v>886</v>
      </c>
      <c r="B554" s="1">
        <v>44026</v>
      </c>
      <c r="C554" s="47">
        <v>370</v>
      </c>
      <c r="D554" s="47">
        <v>2367</v>
      </c>
      <c r="E554" s="48">
        <v>0</v>
      </c>
      <c r="F554" s="47">
        <v>271</v>
      </c>
      <c r="G554" s="47">
        <v>978</v>
      </c>
      <c r="H554" s="49">
        <v>0</v>
      </c>
    </row>
    <row r="555" spans="1:8" x14ac:dyDescent="0.25">
      <c r="A555" s="161" t="s">
        <v>888</v>
      </c>
      <c r="B555" s="1">
        <v>44026</v>
      </c>
      <c r="C555" s="47">
        <v>115</v>
      </c>
      <c r="D555" s="47">
        <v>1194</v>
      </c>
      <c r="E555" s="48">
        <v>0</v>
      </c>
      <c r="F555" s="47">
        <v>160</v>
      </c>
      <c r="G555" s="47">
        <v>656</v>
      </c>
      <c r="H555" s="49">
        <v>0</v>
      </c>
    </row>
    <row r="556" spans="1:8" x14ac:dyDescent="0.25">
      <c r="A556" s="161" t="s">
        <v>889</v>
      </c>
      <c r="B556" s="1">
        <v>44026</v>
      </c>
      <c r="C556" s="47">
        <v>123</v>
      </c>
      <c r="D556" s="47">
        <v>1217</v>
      </c>
      <c r="E556" s="48">
        <v>0</v>
      </c>
      <c r="F556" s="47">
        <v>116</v>
      </c>
      <c r="G556" s="47">
        <v>512</v>
      </c>
      <c r="H556" s="49">
        <v>0</v>
      </c>
    </row>
    <row r="557" spans="1:8" x14ac:dyDescent="0.25">
      <c r="A557" s="161" t="s">
        <v>890</v>
      </c>
      <c r="B557" s="1">
        <v>44026</v>
      </c>
      <c r="C557" s="47">
        <v>80</v>
      </c>
      <c r="D557" s="47">
        <v>818</v>
      </c>
      <c r="E557" s="48">
        <v>0</v>
      </c>
      <c r="F557" s="47">
        <v>101</v>
      </c>
      <c r="G557" s="47">
        <v>341</v>
      </c>
      <c r="H557" s="49">
        <v>0</v>
      </c>
    </row>
    <row r="558" spans="1:8" x14ac:dyDescent="0.25">
      <c r="A558" s="161" t="s">
        <v>891</v>
      </c>
      <c r="B558" s="1">
        <v>44026</v>
      </c>
      <c r="C558" s="47">
        <v>79</v>
      </c>
      <c r="D558" s="47">
        <v>902</v>
      </c>
      <c r="E558" s="48">
        <v>0</v>
      </c>
      <c r="F558" s="47">
        <v>130</v>
      </c>
      <c r="G558" s="47">
        <v>301</v>
      </c>
      <c r="H558" s="49">
        <v>0</v>
      </c>
    </row>
    <row r="559" spans="1:8" x14ac:dyDescent="0.25">
      <c r="A559" s="161" t="s">
        <v>892</v>
      </c>
      <c r="B559" s="1">
        <v>44026</v>
      </c>
      <c r="C559" s="47">
        <v>135</v>
      </c>
      <c r="D559" s="47">
        <v>868</v>
      </c>
      <c r="E559" s="48">
        <v>0</v>
      </c>
      <c r="F559" s="47">
        <v>157</v>
      </c>
      <c r="G559" s="47">
        <v>250</v>
      </c>
      <c r="H559" s="49">
        <v>0</v>
      </c>
    </row>
    <row r="560" spans="1:8" x14ac:dyDescent="0.25">
      <c r="A560" s="161" t="s">
        <v>886</v>
      </c>
      <c r="B560" s="1">
        <v>44027</v>
      </c>
      <c r="C560" s="47">
        <v>390</v>
      </c>
      <c r="D560" s="47">
        <v>2447</v>
      </c>
      <c r="E560" s="48">
        <v>0</v>
      </c>
      <c r="F560" s="47">
        <v>254</v>
      </c>
      <c r="G560" s="47">
        <v>911</v>
      </c>
      <c r="H560" s="49">
        <v>0</v>
      </c>
    </row>
    <row r="561" spans="1:8" x14ac:dyDescent="0.25">
      <c r="A561" s="161" t="s">
        <v>888</v>
      </c>
      <c r="B561" s="1">
        <v>44027</v>
      </c>
      <c r="C561" s="47">
        <v>112</v>
      </c>
      <c r="D561" s="47">
        <v>1213</v>
      </c>
      <c r="E561" s="48">
        <v>0</v>
      </c>
      <c r="F561" s="47">
        <v>163</v>
      </c>
      <c r="G561" s="47">
        <v>637</v>
      </c>
      <c r="H561" s="49">
        <v>0</v>
      </c>
    </row>
    <row r="562" spans="1:8" x14ac:dyDescent="0.25">
      <c r="A562" s="161" t="s">
        <v>889</v>
      </c>
      <c r="B562" s="1">
        <v>44027</v>
      </c>
      <c r="C562" s="47">
        <v>123</v>
      </c>
      <c r="D562" s="47">
        <v>1272</v>
      </c>
      <c r="E562" s="48">
        <v>0</v>
      </c>
      <c r="F562" s="47">
        <v>116</v>
      </c>
      <c r="G562" s="47">
        <v>457</v>
      </c>
      <c r="H562" s="49">
        <v>0</v>
      </c>
    </row>
    <row r="563" spans="1:8" x14ac:dyDescent="0.25">
      <c r="A563" s="161" t="s">
        <v>890</v>
      </c>
      <c r="B563" s="1">
        <v>44027</v>
      </c>
      <c r="C563" s="47">
        <v>82</v>
      </c>
      <c r="D563" s="47">
        <v>758</v>
      </c>
      <c r="E563" s="48">
        <v>0</v>
      </c>
      <c r="F563" s="47">
        <v>99</v>
      </c>
      <c r="G563" s="47">
        <v>401</v>
      </c>
      <c r="H563" s="49">
        <v>0</v>
      </c>
    </row>
    <row r="564" spans="1:8" x14ac:dyDescent="0.25">
      <c r="A564" s="161" t="s">
        <v>891</v>
      </c>
      <c r="B564" s="1">
        <v>44027</v>
      </c>
      <c r="C564" s="47">
        <v>75</v>
      </c>
      <c r="D564" s="47">
        <v>907</v>
      </c>
      <c r="E564" s="48">
        <v>0</v>
      </c>
      <c r="F564" s="47">
        <v>134</v>
      </c>
      <c r="G564" s="47">
        <v>296</v>
      </c>
      <c r="H564" s="49">
        <v>0</v>
      </c>
    </row>
    <row r="565" spans="1:8" x14ac:dyDescent="0.25">
      <c r="A565" s="161" t="s">
        <v>892</v>
      </c>
      <c r="B565" s="1">
        <v>44027</v>
      </c>
      <c r="C565" s="47">
        <v>136</v>
      </c>
      <c r="D565" s="47">
        <v>856</v>
      </c>
      <c r="E565" s="48">
        <v>0</v>
      </c>
      <c r="F565" s="47">
        <v>138</v>
      </c>
      <c r="G565" s="47">
        <v>280</v>
      </c>
      <c r="H565" s="49">
        <v>0</v>
      </c>
    </row>
    <row r="566" spans="1:8" x14ac:dyDescent="0.25">
      <c r="A566" s="161" t="s">
        <v>886</v>
      </c>
      <c r="B566" s="1">
        <v>44028</v>
      </c>
      <c r="C566" s="47">
        <v>403</v>
      </c>
      <c r="D566" s="47">
        <v>2459</v>
      </c>
      <c r="E566" s="48">
        <v>0</v>
      </c>
      <c r="F566" s="47">
        <v>239</v>
      </c>
      <c r="G566" s="47">
        <v>890</v>
      </c>
      <c r="H566" s="49">
        <v>0</v>
      </c>
    </row>
    <row r="567" spans="1:8" x14ac:dyDescent="0.25">
      <c r="A567" s="161" t="s">
        <v>888</v>
      </c>
      <c r="B567" s="1">
        <v>44028</v>
      </c>
      <c r="C567" s="47">
        <v>113</v>
      </c>
      <c r="D567" s="47">
        <v>1208</v>
      </c>
      <c r="E567" s="48">
        <v>0</v>
      </c>
      <c r="F567" s="47">
        <v>162</v>
      </c>
      <c r="G567" s="47">
        <v>642</v>
      </c>
      <c r="H567" s="49">
        <v>0</v>
      </c>
    </row>
    <row r="568" spans="1:8" x14ac:dyDescent="0.25">
      <c r="A568" s="161" t="s">
        <v>889</v>
      </c>
      <c r="B568" s="1">
        <v>44028</v>
      </c>
      <c r="C568" s="47">
        <v>117</v>
      </c>
      <c r="D568" s="47">
        <v>1276</v>
      </c>
      <c r="E568" s="48">
        <v>0</v>
      </c>
      <c r="F568" s="47">
        <v>122</v>
      </c>
      <c r="G568" s="47">
        <v>453</v>
      </c>
      <c r="H568" s="49">
        <v>0</v>
      </c>
    </row>
    <row r="569" spans="1:8" x14ac:dyDescent="0.25">
      <c r="A569" s="161" t="s">
        <v>890</v>
      </c>
      <c r="B569" s="1">
        <v>44028</v>
      </c>
      <c r="C569" s="47">
        <v>76</v>
      </c>
      <c r="D569" s="47">
        <v>770</v>
      </c>
      <c r="E569" s="48">
        <v>0</v>
      </c>
      <c r="F569" s="47">
        <v>105</v>
      </c>
      <c r="G569" s="47">
        <v>389</v>
      </c>
      <c r="H569" s="49">
        <v>0</v>
      </c>
    </row>
    <row r="570" spans="1:8" x14ac:dyDescent="0.25">
      <c r="A570" s="161" t="s">
        <v>891</v>
      </c>
      <c r="B570" s="1">
        <v>44028</v>
      </c>
      <c r="C570" s="47">
        <v>73</v>
      </c>
      <c r="D570" s="47">
        <v>895</v>
      </c>
      <c r="E570" s="48">
        <v>0</v>
      </c>
      <c r="F570" s="47">
        <v>136</v>
      </c>
      <c r="G570" s="47">
        <v>308</v>
      </c>
      <c r="H570" s="49">
        <v>0</v>
      </c>
    </row>
    <row r="571" spans="1:8" x14ac:dyDescent="0.25">
      <c r="A571" s="161" t="s">
        <v>892</v>
      </c>
      <c r="B571" s="1">
        <v>44028</v>
      </c>
      <c r="C571" s="47">
        <v>142</v>
      </c>
      <c r="D571" s="47">
        <v>808</v>
      </c>
      <c r="E571" s="48">
        <v>0</v>
      </c>
      <c r="F571" s="47">
        <v>132</v>
      </c>
      <c r="G571" s="47">
        <v>328</v>
      </c>
      <c r="H571" s="49">
        <v>0</v>
      </c>
    </row>
    <row r="572" spans="1:8" x14ac:dyDescent="0.25">
      <c r="A572" s="161" t="s">
        <v>886</v>
      </c>
      <c r="B572" s="1">
        <v>44029</v>
      </c>
      <c r="C572" s="47">
        <v>400</v>
      </c>
      <c r="D572" s="47">
        <v>2448</v>
      </c>
      <c r="E572" s="48">
        <v>0</v>
      </c>
      <c r="F572" s="47">
        <v>239</v>
      </c>
      <c r="G572" s="47">
        <v>896</v>
      </c>
      <c r="H572" s="49">
        <v>0</v>
      </c>
    </row>
    <row r="573" spans="1:8" x14ac:dyDescent="0.25">
      <c r="A573" s="161" t="s">
        <v>888</v>
      </c>
      <c r="B573" s="1">
        <v>44029</v>
      </c>
      <c r="C573" s="47">
        <v>111</v>
      </c>
      <c r="D573" s="47">
        <v>1191</v>
      </c>
      <c r="E573" s="48">
        <v>0</v>
      </c>
      <c r="F573" s="47">
        <v>164</v>
      </c>
      <c r="G573" s="47">
        <v>659</v>
      </c>
      <c r="H573" s="49">
        <v>0</v>
      </c>
    </row>
    <row r="574" spans="1:8" x14ac:dyDescent="0.25">
      <c r="A574" s="161" t="s">
        <v>889</v>
      </c>
      <c r="B574" s="1">
        <v>44029</v>
      </c>
      <c r="C574" s="47">
        <v>125</v>
      </c>
      <c r="D574" s="47">
        <v>1249</v>
      </c>
      <c r="E574" s="48">
        <v>0</v>
      </c>
      <c r="F574" s="47">
        <v>114</v>
      </c>
      <c r="G574" s="47">
        <v>480</v>
      </c>
      <c r="H574" s="49">
        <v>0</v>
      </c>
    </row>
    <row r="575" spans="1:8" x14ac:dyDescent="0.25">
      <c r="A575" s="161" t="s">
        <v>890</v>
      </c>
      <c r="B575" s="1">
        <v>44029</v>
      </c>
      <c r="C575" s="47">
        <v>75</v>
      </c>
      <c r="D575" s="47">
        <v>785</v>
      </c>
      <c r="E575" s="48">
        <v>0</v>
      </c>
      <c r="F575" s="47">
        <v>106</v>
      </c>
      <c r="G575" s="47">
        <v>374</v>
      </c>
      <c r="H575" s="49">
        <v>0</v>
      </c>
    </row>
    <row r="576" spans="1:8" x14ac:dyDescent="0.25">
      <c r="A576" s="161" t="s">
        <v>891</v>
      </c>
      <c r="B576" s="1">
        <v>44029</v>
      </c>
      <c r="C576" s="47">
        <v>73</v>
      </c>
      <c r="D576" s="47">
        <v>869</v>
      </c>
      <c r="E576" s="48">
        <v>0</v>
      </c>
      <c r="F576" s="47">
        <v>177</v>
      </c>
      <c r="G576" s="47">
        <v>394</v>
      </c>
      <c r="H576" s="49">
        <v>0</v>
      </c>
    </row>
    <row r="577" spans="1:8" x14ac:dyDescent="0.25">
      <c r="A577" s="161" t="s">
        <v>892</v>
      </c>
      <c r="B577" s="1">
        <v>44029</v>
      </c>
      <c r="C577" s="47">
        <v>147</v>
      </c>
      <c r="D577" s="47">
        <v>814</v>
      </c>
      <c r="E577" s="48">
        <v>0</v>
      </c>
      <c r="F577" s="47">
        <v>127</v>
      </c>
      <c r="G577" s="47">
        <v>322</v>
      </c>
      <c r="H577" s="49">
        <v>0</v>
      </c>
    </row>
    <row r="578" spans="1:8" x14ac:dyDescent="0.25">
      <c r="A578" s="161" t="s">
        <v>886</v>
      </c>
      <c r="B578" s="1">
        <v>44030</v>
      </c>
      <c r="C578" s="47">
        <v>376</v>
      </c>
      <c r="D578" s="47">
        <v>2365</v>
      </c>
      <c r="E578" s="48">
        <v>0</v>
      </c>
      <c r="F578" s="47">
        <v>264</v>
      </c>
      <c r="G578" s="47">
        <v>979</v>
      </c>
      <c r="H578" s="49">
        <v>0</v>
      </c>
    </row>
    <row r="579" spans="1:8" x14ac:dyDescent="0.25">
      <c r="A579" s="161" t="s">
        <v>888</v>
      </c>
      <c r="B579" s="1">
        <v>44030</v>
      </c>
      <c r="C579" s="47">
        <v>114</v>
      </c>
      <c r="D579" s="47">
        <v>1114</v>
      </c>
      <c r="E579" s="48">
        <v>0</v>
      </c>
      <c r="F579" s="47">
        <v>161</v>
      </c>
      <c r="G579" s="47">
        <v>727</v>
      </c>
      <c r="H579" s="49">
        <v>0</v>
      </c>
    </row>
    <row r="580" spans="1:8" x14ac:dyDescent="0.25">
      <c r="A580" s="161" t="s">
        <v>889</v>
      </c>
      <c r="B580" s="1">
        <v>44030</v>
      </c>
      <c r="C580" s="47">
        <v>115</v>
      </c>
      <c r="D580" s="47">
        <v>1175</v>
      </c>
      <c r="E580" s="48">
        <v>0</v>
      </c>
      <c r="F580" s="47">
        <v>124</v>
      </c>
      <c r="G580" s="47">
        <v>554</v>
      </c>
      <c r="H580" s="49">
        <v>0</v>
      </c>
    </row>
    <row r="581" spans="1:8" x14ac:dyDescent="0.25">
      <c r="A581" s="161" t="s">
        <v>890</v>
      </c>
      <c r="B581" s="1">
        <v>44030</v>
      </c>
      <c r="C581" s="47">
        <v>78</v>
      </c>
      <c r="D581" s="47">
        <v>731</v>
      </c>
      <c r="E581" s="48">
        <v>0</v>
      </c>
      <c r="F581" s="47">
        <v>103</v>
      </c>
      <c r="G581" s="47">
        <v>428</v>
      </c>
      <c r="H581" s="49">
        <v>0</v>
      </c>
    </row>
    <row r="582" spans="1:8" x14ac:dyDescent="0.25">
      <c r="A582" s="161" t="s">
        <v>891</v>
      </c>
      <c r="B582" s="1">
        <v>44030</v>
      </c>
      <c r="C582" s="47">
        <v>79</v>
      </c>
      <c r="D582" s="47">
        <v>839</v>
      </c>
      <c r="E582" s="48">
        <v>0</v>
      </c>
      <c r="F582" s="47">
        <v>171</v>
      </c>
      <c r="G582" s="47">
        <v>424</v>
      </c>
      <c r="H582" s="49">
        <v>0</v>
      </c>
    </row>
    <row r="583" spans="1:8" x14ac:dyDescent="0.25">
      <c r="A583" s="161" t="s">
        <v>892</v>
      </c>
      <c r="B583" s="1">
        <v>44030</v>
      </c>
      <c r="C583" s="47">
        <v>129</v>
      </c>
      <c r="D583" s="47">
        <v>794</v>
      </c>
      <c r="E583" s="48">
        <v>0</v>
      </c>
      <c r="F583" s="47">
        <v>145</v>
      </c>
      <c r="G583" s="47">
        <v>342</v>
      </c>
      <c r="H583" s="49">
        <v>0</v>
      </c>
    </row>
    <row r="584" spans="1:8" x14ac:dyDescent="0.25">
      <c r="A584" s="161" t="s">
        <v>886</v>
      </c>
      <c r="B584" s="1">
        <v>44031</v>
      </c>
      <c r="C584" s="47">
        <v>372</v>
      </c>
      <c r="D584" s="47">
        <v>2231</v>
      </c>
      <c r="E584" s="48">
        <v>0</v>
      </c>
      <c r="F584" s="47">
        <v>267</v>
      </c>
      <c r="G584" s="47">
        <v>1101</v>
      </c>
      <c r="H584" s="49">
        <v>0</v>
      </c>
    </row>
    <row r="585" spans="1:8" x14ac:dyDescent="0.25">
      <c r="A585" s="161" t="s">
        <v>888</v>
      </c>
      <c r="B585" s="1">
        <v>44031</v>
      </c>
      <c r="C585" s="47">
        <v>120</v>
      </c>
      <c r="D585" s="47">
        <v>1084</v>
      </c>
      <c r="E585" s="48">
        <v>0</v>
      </c>
      <c r="F585" s="47">
        <v>155</v>
      </c>
      <c r="G585" s="47">
        <v>761</v>
      </c>
      <c r="H585" s="49">
        <v>0</v>
      </c>
    </row>
    <row r="586" spans="1:8" x14ac:dyDescent="0.25">
      <c r="A586" s="161" t="s">
        <v>889</v>
      </c>
      <c r="B586" s="1">
        <v>44031</v>
      </c>
      <c r="C586" s="47">
        <v>113</v>
      </c>
      <c r="D586" s="47">
        <v>1144</v>
      </c>
      <c r="E586" s="48">
        <v>0</v>
      </c>
      <c r="F586" s="47">
        <v>126</v>
      </c>
      <c r="G586" s="47">
        <v>585</v>
      </c>
      <c r="H586" s="49">
        <v>0</v>
      </c>
    </row>
    <row r="587" spans="1:8" x14ac:dyDescent="0.25">
      <c r="A587" s="161" t="s">
        <v>890</v>
      </c>
      <c r="B587" s="1">
        <v>44031</v>
      </c>
      <c r="C587" s="47">
        <v>79</v>
      </c>
      <c r="D587" s="47">
        <v>683</v>
      </c>
      <c r="E587" s="48">
        <v>0</v>
      </c>
      <c r="F587" s="47">
        <v>102</v>
      </c>
      <c r="G587" s="47">
        <v>476</v>
      </c>
      <c r="H587" s="49">
        <v>0</v>
      </c>
    </row>
    <row r="588" spans="1:8" x14ac:dyDescent="0.25">
      <c r="A588" s="161" t="s">
        <v>891</v>
      </c>
      <c r="B588" s="1">
        <v>44031</v>
      </c>
      <c r="C588" s="47">
        <v>82</v>
      </c>
      <c r="D588" s="47">
        <v>808</v>
      </c>
      <c r="E588" s="48">
        <v>0</v>
      </c>
      <c r="F588" s="47">
        <v>168</v>
      </c>
      <c r="G588" s="47">
        <v>455</v>
      </c>
      <c r="H588" s="49">
        <v>0</v>
      </c>
    </row>
    <row r="589" spans="1:8" x14ac:dyDescent="0.25">
      <c r="A589" s="161" t="s">
        <v>892</v>
      </c>
      <c r="B589" s="1">
        <v>44031</v>
      </c>
      <c r="C589" s="47">
        <v>126</v>
      </c>
      <c r="D589" s="47">
        <v>779</v>
      </c>
      <c r="E589" s="48">
        <v>0</v>
      </c>
      <c r="F589" s="47">
        <v>148</v>
      </c>
      <c r="G589" s="47">
        <v>357</v>
      </c>
      <c r="H589" s="49">
        <v>0</v>
      </c>
    </row>
    <row r="590" spans="1:8" x14ac:dyDescent="0.25">
      <c r="A590" s="161" t="s">
        <v>886</v>
      </c>
      <c r="B590" s="1">
        <v>44032</v>
      </c>
      <c r="C590" s="47">
        <v>358</v>
      </c>
      <c r="D590" s="47">
        <v>2265</v>
      </c>
      <c r="E590" s="48">
        <v>0</v>
      </c>
      <c r="F590" s="47">
        <v>283</v>
      </c>
      <c r="G590" s="47">
        <v>1066</v>
      </c>
      <c r="H590" s="49">
        <v>0</v>
      </c>
    </row>
    <row r="591" spans="1:8" x14ac:dyDescent="0.25">
      <c r="A591" s="161" t="s">
        <v>888</v>
      </c>
      <c r="B591" s="1">
        <v>44032</v>
      </c>
      <c r="C591" s="47">
        <v>111</v>
      </c>
      <c r="D591" s="47">
        <v>1072</v>
      </c>
      <c r="E591" s="48">
        <v>0</v>
      </c>
      <c r="F591" s="47">
        <v>164</v>
      </c>
      <c r="G591" s="47">
        <v>779</v>
      </c>
      <c r="H591" s="49">
        <v>0</v>
      </c>
    </row>
    <row r="592" spans="1:8" x14ac:dyDescent="0.25">
      <c r="A592" s="161" t="s">
        <v>889</v>
      </c>
      <c r="B592" s="1">
        <v>44032</v>
      </c>
      <c r="C592" s="47">
        <v>108</v>
      </c>
      <c r="D592" s="47">
        <v>1171</v>
      </c>
      <c r="E592" s="48">
        <v>0</v>
      </c>
      <c r="F592" s="47">
        <v>131</v>
      </c>
      <c r="G592" s="47">
        <v>558</v>
      </c>
      <c r="H592" s="49">
        <v>0</v>
      </c>
    </row>
    <row r="593" spans="1:8" x14ac:dyDescent="0.25">
      <c r="A593" s="161" t="s">
        <v>890</v>
      </c>
      <c r="B593" s="1">
        <v>44032</v>
      </c>
      <c r="C593" s="47">
        <v>70</v>
      </c>
      <c r="D593" s="47">
        <v>746</v>
      </c>
      <c r="E593" s="48">
        <v>0</v>
      </c>
      <c r="F593" s="47">
        <v>111</v>
      </c>
      <c r="G593" s="47">
        <v>413</v>
      </c>
      <c r="H593" s="49">
        <v>0</v>
      </c>
    </row>
    <row r="594" spans="1:8" x14ac:dyDescent="0.25">
      <c r="A594" s="161" t="s">
        <v>891</v>
      </c>
      <c r="B594" s="1">
        <v>44032</v>
      </c>
      <c r="C594" s="47">
        <v>75</v>
      </c>
      <c r="D594" s="47">
        <v>851</v>
      </c>
      <c r="E594" s="48">
        <v>0</v>
      </c>
      <c r="F594" s="47">
        <v>175</v>
      </c>
      <c r="G594" s="47">
        <v>412</v>
      </c>
      <c r="H594" s="49">
        <v>0</v>
      </c>
    </row>
    <row r="595" spans="1:8" x14ac:dyDescent="0.25">
      <c r="A595" s="161" t="s">
        <v>892</v>
      </c>
      <c r="B595" s="1">
        <v>44032</v>
      </c>
      <c r="C595" s="47">
        <v>133</v>
      </c>
      <c r="D595" s="47">
        <v>797</v>
      </c>
      <c r="E595" s="48">
        <v>0</v>
      </c>
      <c r="F595" s="47">
        <v>141</v>
      </c>
      <c r="G595" s="47">
        <v>339</v>
      </c>
      <c r="H595" s="49">
        <v>0</v>
      </c>
    </row>
    <row r="596" spans="1:8" x14ac:dyDescent="0.25">
      <c r="A596" s="161" t="s">
        <v>886</v>
      </c>
      <c r="B596" s="1">
        <v>44033</v>
      </c>
      <c r="C596" s="47">
        <v>392</v>
      </c>
      <c r="D596" s="47">
        <v>2397</v>
      </c>
      <c r="E596" s="48">
        <v>0</v>
      </c>
      <c r="F596" s="47">
        <v>251</v>
      </c>
      <c r="G596" s="47">
        <v>931</v>
      </c>
      <c r="H596" s="49">
        <v>0</v>
      </c>
    </row>
    <row r="597" spans="1:8" x14ac:dyDescent="0.25">
      <c r="A597" s="161" t="s">
        <v>888</v>
      </c>
      <c r="B597" s="1">
        <v>44033</v>
      </c>
      <c r="C597" s="47">
        <v>123</v>
      </c>
      <c r="D597" s="47">
        <v>1157</v>
      </c>
      <c r="E597" s="48">
        <v>0</v>
      </c>
      <c r="F597" s="47">
        <v>152</v>
      </c>
      <c r="G597" s="47">
        <v>694</v>
      </c>
      <c r="H597" s="49">
        <v>0</v>
      </c>
    </row>
    <row r="598" spans="1:8" x14ac:dyDescent="0.25">
      <c r="A598" s="161" t="s">
        <v>889</v>
      </c>
      <c r="B598" s="1">
        <v>44033</v>
      </c>
      <c r="C598" s="47">
        <v>99</v>
      </c>
      <c r="D598" s="47">
        <v>1275</v>
      </c>
      <c r="E598" s="48">
        <v>0</v>
      </c>
      <c r="F598" s="47">
        <v>140</v>
      </c>
      <c r="G598" s="47">
        <v>454</v>
      </c>
      <c r="H598" s="49">
        <v>0</v>
      </c>
    </row>
    <row r="599" spans="1:8" x14ac:dyDescent="0.25">
      <c r="A599" s="161" t="s">
        <v>890</v>
      </c>
      <c r="B599" s="1">
        <v>44033</v>
      </c>
      <c r="C599" s="47">
        <v>77</v>
      </c>
      <c r="D599" s="47">
        <v>820</v>
      </c>
      <c r="E599" s="48">
        <v>0</v>
      </c>
      <c r="F599" s="47">
        <v>104</v>
      </c>
      <c r="G599" s="47">
        <v>339</v>
      </c>
      <c r="H599" s="49">
        <v>0</v>
      </c>
    </row>
    <row r="600" spans="1:8" x14ac:dyDescent="0.25">
      <c r="A600" s="161" t="s">
        <v>891</v>
      </c>
      <c r="B600" s="1">
        <v>44033</v>
      </c>
      <c r="C600" s="47">
        <v>87</v>
      </c>
      <c r="D600" s="47">
        <v>889</v>
      </c>
      <c r="E600" s="48">
        <v>0</v>
      </c>
      <c r="F600" s="47">
        <v>163</v>
      </c>
      <c r="G600" s="47">
        <v>374</v>
      </c>
      <c r="H600" s="49">
        <v>0</v>
      </c>
    </row>
    <row r="601" spans="1:8" x14ac:dyDescent="0.25">
      <c r="A601" s="161" t="s">
        <v>892</v>
      </c>
      <c r="B601" s="1">
        <v>44033</v>
      </c>
      <c r="C601" s="47">
        <v>134</v>
      </c>
      <c r="D601" s="47">
        <v>852</v>
      </c>
      <c r="E601" s="48">
        <v>0</v>
      </c>
      <c r="F601" s="47">
        <v>140</v>
      </c>
      <c r="G601" s="47">
        <v>284</v>
      </c>
      <c r="H601" s="49">
        <v>0</v>
      </c>
    </row>
    <row r="602" spans="1:8" x14ac:dyDescent="0.25">
      <c r="A602" s="161" t="s">
        <v>886</v>
      </c>
      <c r="B602" s="1">
        <v>44034</v>
      </c>
      <c r="C602" s="47">
        <v>0</v>
      </c>
      <c r="D602" s="47">
        <v>0</v>
      </c>
      <c r="E602" s="48">
        <v>0</v>
      </c>
      <c r="F602" s="47">
        <v>0</v>
      </c>
      <c r="G602" s="47">
        <v>0</v>
      </c>
      <c r="H602" s="49">
        <v>0</v>
      </c>
    </row>
    <row r="603" spans="1:8" x14ac:dyDescent="0.25">
      <c r="A603" s="161" t="s">
        <v>888</v>
      </c>
      <c r="B603" s="1">
        <v>44034</v>
      </c>
      <c r="C603" s="47">
        <v>0</v>
      </c>
      <c r="D603" s="47">
        <v>0</v>
      </c>
      <c r="E603" s="48">
        <v>0</v>
      </c>
      <c r="F603" s="47">
        <v>0</v>
      </c>
      <c r="G603" s="47">
        <v>0</v>
      </c>
      <c r="H603" s="49">
        <v>0</v>
      </c>
    </row>
    <row r="604" spans="1:8" x14ac:dyDescent="0.25">
      <c r="A604" s="161" t="s">
        <v>889</v>
      </c>
      <c r="B604" s="1">
        <v>44034</v>
      </c>
      <c r="C604" s="47">
        <v>0</v>
      </c>
      <c r="D604" s="47">
        <v>0</v>
      </c>
      <c r="E604" s="48">
        <v>0</v>
      </c>
      <c r="F604" s="47">
        <v>0</v>
      </c>
      <c r="G604" s="47">
        <v>0</v>
      </c>
      <c r="H604" s="49">
        <v>0</v>
      </c>
    </row>
    <row r="605" spans="1:8" x14ac:dyDescent="0.25">
      <c r="A605" s="161" t="s">
        <v>890</v>
      </c>
      <c r="B605" s="1">
        <v>44034</v>
      </c>
      <c r="C605" s="47">
        <v>0</v>
      </c>
      <c r="D605" s="47">
        <v>0</v>
      </c>
      <c r="E605" s="48">
        <v>0</v>
      </c>
      <c r="F605" s="47">
        <v>0</v>
      </c>
      <c r="G605" s="47">
        <v>0</v>
      </c>
      <c r="H605" s="49">
        <v>0</v>
      </c>
    </row>
    <row r="606" spans="1:8" x14ac:dyDescent="0.25">
      <c r="A606" s="161" t="s">
        <v>891</v>
      </c>
      <c r="B606" s="1">
        <v>44034</v>
      </c>
      <c r="C606" s="47">
        <v>0</v>
      </c>
      <c r="D606" s="47">
        <v>0</v>
      </c>
      <c r="E606" s="48">
        <v>0</v>
      </c>
      <c r="F606" s="47">
        <v>0</v>
      </c>
      <c r="G606" s="47">
        <v>0</v>
      </c>
      <c r="H606" s="49">
        <v>0</v>
      </c>
    </row>
    <row r="607" spans="1:8" x14ac:dyDescent="0.25">
      <c r="A607" s="161" t="s">
        <v>892</v>
      </c>
      <c r="B607" s="1">
        <v>44034</v>
      </c>
      <c r="C607" s="47">
        <v>0</v>
      </c>
      <c r="D607" s="47">
        <v>0</v>
      </c>
      <c r="E607" s="48">
        <v>0</v>
      </c>
      <c r="F607" s="47">
        <v>0</v>
      </c>
      <c r="G607" s="47">
        <v>0</v>
      </c>
      <c r="H607" s="49">
        <v>0</v>
      </c>
    </row>
    <row r="608" spans="1:8" x14ac:dyDescent="0.25">
      <c r="A608" s="161" t="s">
        <v>886</v>
      </c>
      <c r="B608" s="1">
        <v>44035</v>
      </c>
      <c r="C608" s="47">
        <v>415</v>
      </c>
      <c r="D608" s="47">
        <v>2418</v>
      </c>
      <c r="E608" s="48">
        <v>0</v>
      </c>
      <c r="F608" s="47">
        <v>228</v>
      </c>
      <c r="G608" s="47">
        <v>898</v>
      </c>
      <c r="H608" s="49">
        <v>0</v>
      </c>
    </row>
    <row r="609" spans="1:8" x14ac:dyDescent="0.25">
      <c r="A609" s="161" t="s">
        <v>888</v>
      </c>
      <c r="B609" s="1">
        <v>44035</v>
      </c>
      <c r="C609" s="47">
        <v>133</v>
      </c>
      <c r="D609" s="47">
        <v>1196</v>
      </c>
      <c r="E609" s="48">
        <v>0</v>
      </c>
      <c r="F609" s="47">
        <v>145</v>
      </c>
      <c r="G609" s="47">
        <v>582</v>
      </c>
      <c r="H609" s="49">
        <v>0</v>
      </c>
    </row>
    <row r="610" spans="1:8" x14ac:dyDescent="0.25">
      <c r="A610" s="161" t="s">
        <v>889</v>
      </c>
      <c r="B610" s="1">
        <v>44035</v>
      </c>
      <c r="C610" s="47">
        <v>116</v>
      </c>
      <c r="D610" s="47">
        <v>1261</v>
      </c>
      <c r="E610" s="48">
        <v>0</v>
      </c>
      <c r="F610" s="47">
        <v>103</v>
      </c>
      <c r="G610" s="47">
        <v>422</v>
      </c>
      <c r="H610" s="49">
        <v>0</v>
      </c>
    </row>
    <row r="611" spans="1:8" x14ac:dyDescent="0.25">
      <c r="A611" s="161" t="s">
        <v>890</v>
      </c>
      <c r="B611" s="1">
        <v>44035</v>
      </c>
      <c r="C611" s="47">
        <v>77</v>
      </c>
      <c r="D611" s="47">
        <v>789</v>
      </c>
      <c r="E611" s="48">
        <v>0</v>
      </c>
      <c r="F611" s="47">
        <v>95</v>
      </c>
      <c r="G611" s="47">
        <v>320</v>
      </c>
      <c r="H611" s="49">
        <v>0</v>
      </c>
    </row>
    <row r="612" spans="1:8" x14ac:dyDescent="0.25">
      <c r="A612" s="161" t="s">
        <v>891</v>
      </c>
      <c r="B612" s="1">
        <v>44035</v>
      </c>
      <c r="C612" s="47">
        <v>88</v>
      </c>
      <c r="D612" s="47">
        <v>947</v>
      </c>
      <c r="E612" s="48">
        <v>0</v>
      </c>
      <c r="F612" s="47">
        <v>198</v>
      </c>
      <c r="G612" s="47">
        <v>568</v>
      </c>
      <c r="H612" s="49">
        <v>0</v>
      </c>
    </row>
    <row r="613" spans="1:8" x14ac:dyDescent="0.25">
      <c r="A613" s="161" t="s">
        <v>892</v>
      </c>
      <c r="B613" s="1">
        <v>44035</v>
      </c>
      <c r="C613" s="47">
        <v>137</v>
      </c>
      <c r="D613" s="47">
        <v>833</v>
      </c>
      <c r="E613" s="48">
        <v>0</v>
      </c>
      <c r="F613" s="47">
        <v>144</v>
      </c>
      <c r="G613" s="47">
        <v>241</v>
      </c>
      <c r="H613" s="49">
        <v>0</v>
      </c>
    </row>
    <row r="614" spans="1:8" x14ac:dyDescent="0.25">
      <c r="A614" s="161" t="s">
        <v>886</v>
      </c>
      <c r="B614" s="1">
        <v>44036</v>
      </c>
      <c r="C614" s="47">
        <v>405</v>
      </c>
      <c r="D614" s="47">
        <v>2403</v>
      </c>
      <c r="E614" s="48">
        <v>0</v>
      </c>
      <c r="F614" s="47">
        <v>238</v>
      </c>
      <c r="G614" s="47">
        <v>913</v>
      </c>
      <c r="H614" s="49">
        <v>0</v>
      </c>
    </row>
    <row r="615" spans="1:8" x14ac:dyDescent="0.25">
      <c r="A615" s="161" t="s">
        <v>888</v>
      </c>
      <c r="B615" s="1">
        <v>44036</v>
      </c>
      <c r="C615" s="47">
        <v>129</v>
      </c>
      <c r="D615" s="47">
        <v>1229</v>
      </c>
      <c r="E615" s="48">
        <v>0</v>
      </c>
      <c r="F615" s="47">
        <v>146</v>
      </c>
      <c r="G615" s="47">
        <v>566</v>
      </c>
      <c r="H615" s="49">
        <v>0</v>
      </c>
    </row>
    <row r="616" spans="1:8" x14ac:dyDescent="0.25">
      <c r="A616" s="161" t="s">
        <v>889</v>
      </c>
      <c r="B616" s="1">
        <v>44036</v>
      </c>
      <c r="C616" s="47">
        <v>113</v>
      </c>
      <c r="D616" s="47">
        <v>1255</v>
      </c>
      <c r="E616" s="48">
        <v>0</v>
      </c>
      <c r="F616" s="47">
        <v>106</v>
      </c>
      <c r="G616" s="47">
        <v>423</v>
      </c>
      <c r="H616" s="49">
        <v>0</v>
      </c>
    </row>
    <row r="617" spans="1:8" x14ac:dyDescent="0.25">
      <c r="A617" s="161" t="s">
        <v>890</v>
      </c>
      <c r="B617" s="1">
        <v>44036</v>
      </c>
      <c r="C617" s="47">
        <v>81</v>
      </c>
      <c r="D617" s="47">
        <v>756</v>
      </c>
      <c r="E617" s="48">
        <v>0</v>
      </c>
      <c r="F617" s="47">
        <v>91</v>
      </c>
      <c r="G617" s="47">
        <v>353</v>
      </c>
      <c r="H617" s="49">
        <v>0</v>
      </c>
    </row>
    <row r="618" spans="1:8" x14ac:dyDescent="0.25">
      <c r="A618" s="161" t="s">
        <v>891</v>
      </c>
      <c r="B618" s="1">
        <v>44036</v>
      </c>
      <c r="C618" s="47">
        <v>81</v>
      </c>
      <c r="D618" s="47">
        <v>842</v>
      </c>
      <c r="E618" s="48">
        <v>0</v>
      </c>
      <c r="F618" s="47">
        <v>205</v>
      </c>
      <c r="G618" s="47">
        <v>674</v>
      </c>
      <c r="H618" s="49">
        <v>0</v>
      </c>
    </row>
    <row r="619" spans="1:8" x14ac:dyDescent="0.25">
      <c r="A619" s="161" t="s">
        <v>892</v>
      </c>
      <c r="B619" s="1">
        <v>44036</v>
      </c>
      <c r="C619" s="47">
        <v>139</v>
      </c>
      <c r="D619" s="47">
        <v>838</v>
      </c>
      <c r="E619" s="48">
        <v>0</v>
      </c>
      <c r="F619" s="47">
        <v>103</v>
      </c>
      <c r="G619" s="47">
        <v>236</v>
      </c>
      <c r="H619" s="49">
        <v>0</v>
      </c>
    </row>
    <row r="620" spans="1:8" x14ac:dyDescent="0.25">
      <c r="A620" s="161" t="s">
        <v>886</v>
      </c>
      <c r="B620" s="1">
        <v>44037</v>
      </c>
      <c r="C620" s="47">
        <v>394</v>
      </c>
      <c r="D620" s="47">
        <v>2366</v>
      </c>
      <c r="E620" s="48">
        <v>0</v>
      </c>
      <c r="F620" s="47">
        <v>249</v>
      </c>
      <c r="G620" s="47">
        <v>950</v>
      </c>
      <c r="H620" s="49">
        <v>0</v>
      </c>
    </row>
    <row r="621" spans="1:8" x14ac:dyDescent="0.25">
      <c r="A621" s="161" t="s">
        <v>888</v>
      </c>
      <c r="B621" s="1">
        <v>44037</v>
      </c>
      <c r="C621" s="47">
        <v>120</v>
      </c>
      <c r="D621" s="47">
        <v>1198</v>
      </c>
      <c r="E621" s="48">
        <v>0</v>
      </c>
      <c r="F621" s="47">
        <v>155</v>
      </c>
      <c r="G621" s="47">
        <v>597</v>
      </c>
      <c r="H621" s="49">
        <v>0</v>
      </c>
    </row>
    <row r="622" spans="1:8" x14ac:dyDescent="0.25">
      <c r="A622" s="161" t="s">
        <v>889</v>
      </c>
      <c r="B622" s="1">
        <v>44037</v>
      </c>
      <c r="C622" s="47">
        <v>113</v>
      </c>
      <c r="D622" s="47">
        <v>1231</v>
      </c>
      <c r="E622" s="48">
        <v>0</v>
      </c>
      <c r="F622" s="47">
        <v>127</v>
      </c>
      <c r="G622" s="47">
        <v>478</v>
      </c>
      <c r="H622" s="49">
        <v>0</v>
      </c>
    </row>
    <row r="623" spans="1:8" x14ac:dyDescent="0.25">
      <c r="A623" s="161" t="s">
        <v>890</v>
      </c>
      <c r="B623" s="1">
        <v>44037</v>
      </c>
      <c r="C623" s="47">
        <v>72</v>
      </c>
      <c r="D623" s="47">
        <v>704</v>
      </c>
      <c r="E623" s="48">
        <v>0</v>
      </c>
      <c r="F623" s="47">
        <v>99</v>
      </c>
      <c r="G623" s="47">
        <v>398</v>
      </c>
      <c r="H623" s="49">
        <v>0</v>
      </c>
    </row>
    <row r="624" spans="1:8" x14ac:dyDescent="0.25">
      <c r="A624" s="161" t="s">
        <v>891</v>
      </c>
      <c r="B624" s="1">
        <v>44037</v>
      </c>
      <c r="C624" s="47">
        <v>90</v>
      </c>
      <c r="D624" s="47">
        <v>824</v>
      </c>
      <c r="E624" s="48">
        <v>0</v>
      </c>
      <c r="F624" s="47">
        <v>196</v>
      </c>
      <c r="G624" s="47">
        <v>687</v>
      </c>
      <c r="H624" s="49">
        <v>0</v>
      </c>
    </row>
    <row r="625" spans="1:8" x14ac:dyDescent="0.25">
      <c r="A625" s="161" t="s">
        <v>892</v>
      </c>
      <c r="B625" s="1">
        <v>44037</v>
      </c>
      <c r="C625" s="47">
        <v>138</v>
      </c>
      <c r="D625" s="47">
        <v>776</v>
      </c>
      <c r="E625" s="48">
        <v>0</v>
      </c>
      <c r="F625" s="47">
        <v>104</v>
      </c>
      <c r="G625" s="47">
        <v>298</v>
      </c>
      <c r="H625" s="49">
        <v>0</v>
      </c>
    </row>
    <row r="626" spans="1:8" x14ac:dyDescent="0.25">
      <c r="A626" s="161" t="s">
        <v>886</v>
      </c>
      <c r="B626" s="1">
        <v>44038</v>
      </c>
      <c r="C626" s="47">
        <v>377</v>
      </c>
      <c r="D626" s="47">
        <v>2266</v>
      </c>
      <c r="E626" s="48">
        <v>0</v>
      </c>
      <c r="F626" s="47">
        <v>266</v>
      </c>
      <c r="G626" s="47">
        <v>1050</v>
      </c>
      <c r="H626" s="49">
        <v>0</v>
      </c>
    </row>
    <row r="627" spans="1:8" x14ac:dyDescent="0.25">
      <c r="A627" s="161" t="s">
        <v>888</v>
      </c>
      <c r="B627" s="1">
        <v>44038</v>
      </c>
      <c r="C627" s="47">
        <v>121</v>
      </c>
      <c r="D627" s="47">
        <v>1145</v>
      </c>
      <c r="E627" s="48">
        <v>0</v>
      </c>
      <c r="F627" s="47">
        <v>154</v>
      </c>
      <c r="G627" s="47">
        <v>650</v>
      </c>
      <c r="H627" s="49">
        <v>0</v>
      </c>
    </row>
    <row r="628" spans="1:8" x14ac:dyDescent="0.25">
      <c r="A628" s="161" t="s">
        <v>889</v>
      </c>
      <c r="B628" s="1">
        <v>44038</v>
      </c>
      <c r="C628" s="47">
        <v>100</v>
      </c>
      <c r="D628" s="47">
        <v>1201</v>
      </c>
      <c r="E628" s="48">
        <v>0</v>
      </c>
      <c r="F628" s="47">
        <v>133</v>
      </c>
      <c r="G628" s="47">
        <v>506</v>
      </c>
      <c r="H628" s="49">
        <v>0</v>
      </c>
    </row>
    <row r="629" spans="1:8" x14ac:dyDescent="0.25">
      <c r="A629" s="161" t="s">
        <v>890</v>
      </c>
      <c r="B629" s="1">
        <v>44038</v>
      </c>
      <c r="C629" s="47">
        <v>69</v>
      </c>
      <c r="D629" s="47">
        <v>669</v>
      </c>
      <c r="E629" s="48">
        <v>0</v>
      </c>
      <c r="F629" s="47">
        <v>95</v>
      </c>
      <c r="G629" s="47">
        <v>433</v>
      </c>
      <c r="H629" s="49">
        <v>0</v>
      </c>
    </row>
    <row r="630" spans="1:8" x14ac:dyDescent="0.25">
      <c r="A630" s="161" t="s">
        <v>891</v>
      </c>
      <c r="B630" s="1">
        <v>44038</v>
      </c>
      <c r="C630" s="47">
        <v>78</v>
      </c>
      <c r="D630" s="47">
        <v>830</v>
      </c>
      <c r="E630" s="48">
        <v>0</v>
      </c>
      <c r="F630" s="47">
        <v>208</v>
      </c>
      <c r="G630" s="47">
        <v>697</v>
      </c>
      <c r="H630" s="49">
        <v>0</v>
      </c>
    </row>
    <row r="631" spans="1:8" x14ac:dyDescent="0.25">
      <c r="A631" s="161" t="s">
        <v>892</v>
      </c>
      <c r="B631" s="1">
        <v>44038</v>
      </c>
      <c r="C631" s="47">
        <v>137</v>
      </c>
      <c r="D631" s="47">
        <v>773</v>
      </c>
      <c r="E631" s="48">
        <v>0</v>
      </c>
      <c r="F631" s="47">
        <v>105</v>
      </c>
      <c r="G631" s="47">
        <v>301</v>
      </c>
      <c r="H631" s="49">
        <v>0</v>
      </c>
    </row>
    <row r="632" spans="1:8" x14ac:dyDescent="0.25">
      <c r="A632" s="161" t="s">
        <v>886</v>
      </c>
      <c r="B632" s="1">
        <v>44039</v>
      </c>
      <c r="C632" s="47">
        <v>382</v>
      </c>
      <c r="D632" s="47">
        <v>2230</v>
      </c>
      <c r="E632" s="48">
        <v>0</v>
      </c>
      <c r="F632" s="47">
        <v>261</v>
      </c>
      <c r="G632" s="47">
        <v>1086</v>
      </c>
      <c r="H632" s="49">
        <v>0</v>
      </c>
    </row>
    <row r="633" spans="1:8" x14ac:dyDescent="0.25">
      <c r="A633" s="161" t="s">
        <v>888</v>
      </c>
      <c r="B633" s="1">
        <v>44039</v>
      </c>
      <c r="C633" s="47">
        <v>120</v>
      </c>
      <c r="D633" s="47">
        <v>1125</v>
      </c>
      <c r="E633" s="48">
        <v>0</v>
      </c>
      <c r="F633" s="47">
        <v>158</v>
      </c>
      <c r="G633" s="47">
        <v>640</v>
      </c>
      <c r="H633" s="49">
        <v>0</v>
      </c>
    </row>
    <row r="634" spans="1:8" x14ac:dyDescent="0.25">
      <c r="A634" s="161" t="s">
        <v>889</v>
      </c>
      <c r="B634" s="1">
        <v>44039</v>
      </c>
      <c r="C634" s="47">
        <v>103</v>
      </c>
      <c r="D634" s="47">
        <v>1247</v>
      </c>
      <c r="E634" s="48">
        <v>0</v>
      </c>
      <c r="F634" s="47">
        <v>128</v>
      </c>
      <c r="G634" s="47">
        <v>505</v>
      </c>
      <c r="H634" s="49">
        <v>0</v>
      </c>
    </row>
    <row r="635" spans="1:8" x14ac:dyDescent="0.25">
      <c r="A635" s="161" t="s">
        <v>890</v>
      </c>
      <c r="B635" s="1">
        <v>44039</v>
      </c>
      <c r="C635" s="47">
        <v>77</v>
      </c>
      <c r="D635" s="47">
        <v>671</v>
      </c>
      <c r="E635" s="48">
        <v>0</v>
      </c>
      <c r="F635" s="47">
        <v>87</v>
      </c>
      <c r="G635" s="47">
        <v>431</v>
      </c>
      <c r="H635" s="49">
        <v>0</v>
      </c>
    </row>
    <row r="636" spans="1:8" x14ac:dyDescent="0.25">
      <c r="A636" s="161" t="s">
        <v>891</v>
      </c>
      <c r="B636" s="1">
        <v>44039</v>
      </c>
      <c r="C636" s="47">
        <v>82</v>
      </c>
      <c r="D636" s="47">
        <v>839</v>
      </c>
      <c r="E636" s="48">
        <v>0</v>
      </c>
      <c r="F636" s="47">
        <v>204</v>
      </c>
      <c r="G636" s="47">
        <v>692</v>
      </c>
      <c r="H636" s="49">
        <v>0</v>
      </c>
    </row>
    <row r="637" spans="1:8" x14ac:dyDescent="0.25">
      <c r="A637" s="161" t="s">
        <v>892</v>
      </c>
      <c r="B637" s="1">
        <v>44039</v>
      </c>
      <c r="C637" s="47">
        <v>131</v>
      </c>
      <c r="D637" s="47">
        <v>765</v>
      </c>
      <c r="E637" s="48">
        <v>0</v>
      </c>
      <c r="F637" s="47">
        <v>111</v>
      </c>
      <c r="G637" s="47">
        <v>309</v>
      </c>
      <c r="H637" s="49">
        <v>0</v>
      </c>
    </row>
    <row r="638" spans="1:8" x14ac:dyDescent="0.25">
      <c r="A638" s="161" t="s">
        <v>886</v>
      </c>
      <c r="B638" s="1">
        <v>44040</v>
      </c>
      <c r="C638" s="47">
        <v>383</v>
      </c>
      <c r="D638" s="47">
        <v>2381</v>
      </c>
      <c r="E638" s="48">
        <v>0</v>
      </c>
      <c r="F638" s="47">
        <v>260</v>
      </c>
      <c r="G638" s="47">
        <v>947</v>
      </c>
      <c r="H638" s="49">
        <v>0</v>
      </c>
    </row>
    <row r="639" spans="1:8" x14ac:dyDescent="0.25">
      <c r="A639" s="161" t="s">
        <v>888</v>
      </c>
      <c r="B639" s="1">
        <v>44040</v>
      </c>
      <c r="C639" s="47">
        <v>123</v>
      </c>
      <c r="D639" s="47">
        <v>1231</v>
      </c>
      <c r="E639" s="48">
        <v>0</v>
      </c>
      <c r="F639" s="47">
        <v>155</v>
      </c>
      <c r="G639" s="47">
        <v>570</v>
      </c>
      <c r="H639" s="49">
        <v>0</v>
      </c>
    </row>
    <row r="640" spans="1:8" x14ac:dyDescent="0.25">
      <c r="A640" s="161" t="s">
        <v>889</v>
      </c>
      <c r="B640" s="1">
        <v>44040</v>
      </c>
      <c r="C640" s="47">
        <v>120</v>
      </c>
      <c r="D640" s="47">
        <v>1270</v>
      </c>
      <c r="E640" s="48">
        <v>0</v>
      </c>
      <c r="F640" s="47">
        <v>113</v>
      </c>
      <c r="G640" s="47">
        <v>478</v>
      </c>
      <c r="H640" s="49">
        <v>0</v>
      </c>
    </row>
    <row r="641" spans="1:8" x14ac:dyDescent="0.25">
      <c r="A641" s="161" t="s">
        <v>890</v>
      </c>
      <c r="B641" s="1">
        <v>44040</v>
      </c>
      <c r="C641" s="47">
        <v>76</v>
      </c>
      <c r="D641" s="47">
        <v>778</v>
      </c>
      <c r="E641" s="48">
        <v>0</v>
      </c>
      <c r="F641" s="47">
        <v>88</v>
      </c>
      <c r="G641" s="47">
        <v>324</v>
      </c>
      <c r="H641" s="49">
        <v>0</v>
      </c>
    </row>
    <row r="642" spans="1:8" x14ac:dyDescent="0.25">
      <c r="A642" s="161" t="s">
        <v>891</v>
      </c>
      <c r="B642" s="1">
        <v>44040</v>
      </c>
      <c r="C642" s="47">
        <v>92</v>
      </c>
      <c r="D642" s="47">
        <v>862</v>
      </c>
      <c r="E642" s="48">
        <v>0</v>
      </c>
      <c r="F642" s="47">
        <v>194</v>
      </c>
      <c r="G642" s="47">
        <v>671</v>
      </c>
      <c r="H642" s="49">
        <v>0</v>
      </c>
    </row>
    <row r="643" spans="1:8" x14ac:dyDescent="0.25">
      <c r="A643" s="161" t="s">
        <v>892</v>
      </c>
      <c r="B643" s="1">
        <v>44040</v>
      </c>
      <c r="C643" s="47">
        <v>129</v>
      </c>
      <c r="D643" s="47">
        <v>822</v>
      </c>
      <c r="E643" s="48">
        <v>0</v>
      </c>
      <c r="F643" s="47">
        <v>113</v>
      </c>
      <c r="G643" s="47">
        <v>252</v>
      </c>
      <c r="H643" s="49">
        <v>0</v>
      </c>
    </row>
    <row r="644" spans="1:8" x14ac:dyDescent="0.25">
      <c r="A644" s="161" t="s">
        <v>886</v>
      </c>
      <c r="B644" s="1">
        <v>44041</v>
      </c>
      <c r="C644" s="47">
        <v>391</v>
      </c>
      <c r="D644" s="47">
        <v>2428</v>
      </c>
      <c r="E644" s="48">
        <v>0</v>
      </c>
      <c r="F644" s="47">
        <v>252</v>
      </c>
      <c r="G644" s="47">
        <v>900</v>
      </c>
      <c r="H644" s="49">
        <v>0</v>
      </c>
    </row>
    <row r="645" spans="1:8" x14ac:dyDescent="0.25">
      <c r="A645" s="161" t="s">
        <v>888</v>
      </c>
      <c r="B645" s="1">
        <v>44041</v>
      </c>
      <c r="C645" s="47">
        <v>124</v>
      </c>
      <c r="D645" s="47">
        <v>1270</v>
      </c>
      <c r="E645" s="48">
        <v>0</v>
      </c>
      <c r="F645" s="47">
        <v>154</v>
      </c>
      <c r="G645" s="47">
        <v>531</v>
      </c>
      <c r="H645" s="49">
        <v>0</v>
      </c>
    </row>
    <row r="646" spans="1:8" x14ac:dyDescent="0.25">
      <c r="A646" s="161" t="s">
        <v>889</v>
      </c>
      <c r="B646" s="1">
        <v>44041</v>
      </c>
      <c r="C646" s="47">
        <v>119</v>
      </c>
      <c r="D646" s="47">
        <v>1340</v>
      </c>
      <c r="E646" s="48">
        <v>0</v>
      </c>
      <c r="F646" s="47">
        <v>116</v>
      </c>
      <c r="G646" s="47">
        <v>409</v>
      </c>
      <c r="H646" s="49">
        <v>0</v>
      </c>
    </row>
    <row r="647" spans="1:8" x14ac:dyDescent="0.25">
      <c r="A647" s="161" t="s">
        <v>890</v>
      </c>
      <c r="B647" s="1">
        <v>44041</v>
      </c>
      <c r="C647" s="47">
        <v>73</v>
      </c>
      <c r="D647" s="47">
        <v>819</v>
      </c>
      <c r="E647" s="48">
        <v>0</v>
      </c>
      <c r="F647" s="47">
        <v>91</v>
      </c>
      <c r="G647" s="47">
        <v>290</v>
      </c>
      <c r="H647" s="49">
        <v>0</v>
      </c>
    </row>
    <row r="648" spans="1:8" x14ac:dyDescent="0.25">
      <c r="A648" s="161" t="s">
        <v>891</v>
      </c>
      <c r="B648" s="1">
        <v>44041</v>
      </c>
      <c r="C648" s="47">
        <v>92</v>
      </c>
      <c r="D648" s="47">
        <v>858</v>
      </c>
      <c r="E648" s="48">
        <v>0</v>
      </c>
      <c r="F648" s="47">
        <v>194</v>
      </c>
      <c r="G648" s="47">
        <v>675</v>
      </c>
      <c r="H648" s="49">
        <v>0</v>
      </c>
    </row>
    <row r="649" spans="1:8" x14ac:dyDescent="0.25">
      <c r="A649" s="161" t="s">
        <v>892</v>
      </c>
      <c r="B649" s="1">
        <v>44041</v>
      </c>
      <c r="C649" s="47">
        <v>134</v>
      </c>
      <c r="D649" s="47">
        <v>830</v>
      </c>
      <c r="E649" s="48">
        <v>0</v>
      </c>
      <c r="F649" s="47">
        <v>108</v>
      </c>
      <c r="G649" s="47">
        <v>246</v>
      </c>
      <c r="H649" s="49">
        <v>0</v>
      </c>
    </row>
    <row r="650" spans="1:8" x14ac:dyDescent="0.25">
      <c r="A650" s="161" t="s">
        <v>886</v>
      </c>
      <c r="B650" s="1">
        <v>44042</v>
      </c>
      <c r="C650" s="47">
        <v>405</v>
      </c>
      <c r="D650" s="47">
        <v>2429</v>
      </c>
      <c r="E650" s="48">
        <v>0</v>
      </c>
      <c r="F650" s="47">
        <v>238</v>
      </c>
      <c r="G650" s="47">
        <v>899</v>
      </c>
      <c r="H650" s="49">
        <v>0</v>
      </c>
    </row>
    <row r="651" spans="1:8" x14ac:dyDescent="0.25">
      <c r="A651" s="161" t="s">
        <v>888</v>
      </c>
      <c r="B651" s="1">
        <v>44042</v>
      </c>
      <c r="C651" s="47">
        <v>134</v>
      </c>
      <c r="D651" s="47">
        <v>1290</v>
      </c>
      <c r="E651" s="48">
        <v>0</v>
      </c>
      <c r="F651" s="47">
        <v>144</v>
      </c>
      <c r="G651" s="47">
        <v>522</v>
      </c>
      <c r="H651" s="49">
        <v>0</v>
      </c>
    </row>
    <row r="652" spans="1:8" x14ac:dyDescent="0.25">
      <c r="A652" s="161" t="s">
        <v>889</v>
      </c>
      <c r="B652" s="1">
        <v>44042</v>
      </c>
      <c r="C652" s="47">
        <v>116</v>
      </c>
      <c r="D652" s="47">
        <v>1335</v>
      </c>
      <c r="E652" s="48">
        <v>0</v>
      </c>
      <c r="F652" s="47">
        <v>117</v>
      </c>
      <c r="G652" s="47">
        <v>415</v>
      </c>
      <c r="H652" s="49">
        <v>0</v>
      </c>
    </row>
    <row r="653" spans="1:8" x14ac:dyDescent="0.25">
      <c r="A653" s="161" t="s">
        <v>890</v>
      </c>
      <c r="B653" s="1">
        <v>44042</v>
      </c>
      <c r="C653" s="47">
        <v>73</v>
      </c>
      <c r="D653" s="47">
        <v>812</v>
      </c>
      <c r="E653" s="48">
        <v>0</v>
      </c>
      <c r="F653" s="47">
        <v>91</v>
      </c>
      <c r="G653" s="47">
        <v>297</v>
      </c>
      <c r="H653" s="49">
        <v>0</v>
      </c>
    </row>
    <row r="654" spans="1:8" x14ac:dyDescent="0.25">
      <c r="A654" s="161" t="s">
        <v>891</v>
      </c>
      <c r="B654" s="1">
        <v>44042</v>
      </c>
      <c r="C654" s="47">
        <v>87</v>
      </c>
      <c r="D654" s="47">
        <v>859</v>
      </c>
      <c r="E654" s="48">
        <v>0</v>
      </c>
      <c r="F654" s="47">
        <v>199</v>
      </c>
      <c r="G654" s="47">
        <v>668</v>
      </c>
      <c r="H654" s="49">
        <v>0</v>
      </c>
    </row>
    <row r="655" spans="1:8" x14ac:dyDescent="0.25">
      <c r="A655" s="161" t="s">
        <v>892</v>
      </c>
      <c r="B655" s="1">
        <v>44042</v>
      </c>
      <c r="C655" s="47">
        <v>131</v>
      </c>
      <c r="D655" s="47">
        <v>825</v>
      </c>
      <c r="E655" s="48">
        <v>0</v>
      </c>
      <c r="F655" s="47">
        <v>111</v>
      </c>
      <c r="G655" s="47">
        <v>251</v>
      </c>
      <c r="H655" s="49">
        <v>0</v>
      </c>
    </row>
    <row r="656" spans="1:8" x14ac:dyDescent="0.25">
      <c r="A656" s="161" t="s">
        <v>886</v>
      </c>
      <c r="B656" s="1">
        <v>44043</v>
      </c>
      <c r="C656" s="47">
        <v>405</v>
      </c>
      <c r="D656" s="47">
        <v>2389</v>
      </c>
      <c r="E656" s="48">
        <v>0</v>
      </c>
      <c r="F656" s="47">
        <v>236</v>
      </c>
      <c r="G656" s="47">
        <v>939</v>
      </c>
      <c r="H656" s="49">
        <v>0</v>
      </c>
    </row>
    <row r="657" spans="1:8" x14ac:dyDescent="0.25">
      <c r="A657" s="161" t="s">
        <v>888</v>
      </c>
      <c r="B657" s="1">
        <v>44043</v>
      </c>
      <c r="C657" s="47">
        <v>148</v>
      </c>
      <c r="D657" s="47">
        <v>1269</v>
      </c>
      <c r="E657" s="48">
        <v>0</v>
      </c>
      <c r="F657" s="47">
        <v>130</v>
      </c>
      <c r="G657" s="47">
        <v>542</v>
      </c>
      <c r="H657" s="49">
        <v>0</v>
      </c>
    </row>
    <row r="658" spans="1:8" x14ac:dyDescent="0.25">
      <c r="A658" s="161" t="s">
        <v>889</v>
      </c>
      <c r="B658" s="1">
        <v>44043</v>
      </c>
      <c r="C658" s="47">
        <v>116</v>
      </c>
      <c r="D658" s="47">
        <v>1324</v>
      </c>
      <c r="E658" s="48">
        <v>0</v>
      </c>
      <c r="F658" s="47">
        <v>117</v>
      </c>
      <c r="G658" s="47">
        <v>427</v>
      </c>
      <c r="H658" s="49">
        <v>0</v>
      </c>
    </row>
    <row r="659" spans="1:8" x14ac:dyDescent="0.25">
      <c r="A659" s="161" t="s">
        <v>890</v>
      </c>
      <c r="B659" s="1">
        <v>44043</v>
      </c>
      <c r="C659" s="47">
        <v>68</v>
      </c>
      <c r="D659" s="47">
        <v>814</v>
      </c>
      <c r="E659" s="48">
        <v>0</v>
      </c>
      <c r="F659" s="47">
        <v>96</v>
      </c>
      <c r="G659" s="47">
        <v>295</v>
      </c>
      <c r="H659" s="49">
        <v>0</v>
      </c>
    </row>
    <row r="660" spans="1:8" x14ac:dyDescent="0.25">
      <c r="A660" s="161" t="s">
        <v>891</v>
      </c>
      <c r="B660" s="1">
        <v>44043</v>
      </c>
      <c r="C660" s="47">
        <v>85</v>
      </c>
      <c r="D660" s="47">
        <v>879</v>
      </c>
      <c r="E660" s="48">
        <v>0</v>
      </c>
      <c r="F660" s="47">
        <v>201</v>
      </c>
      <c r="G660" s="47">
        <v>645</v>
      </c>
      <c r="H660" s="49">
        <v>0</v>
      </c>
    </row>
    <row r="661" spans="1:8" x14ac:dyDescent="0.25">
      <c r="A661" s="161" t="s">
        <v>892</v>
      </c>
      <c r="B661" s="1">
        <v>44043</v>
      </c>
      <c r="C661" s="47">
        <v>131</v>
      </c>
      <c r="D661" s="47">
        <v>805</v>
      </c>
      <c r="E661" s="48">
        <v>0</v>
      </c>
      <c r="F661" s="47">
        <v>123</v>
      </c>
      <c r="G661" s="47">
        <v>345</v>
      </c>
      <c r="H661" s="49">
        <v>0</v>
      </c>
    </row>
    <row r="662" spans="1:8" x14ac:dyDescent="0.25">
      <c r="A662" s="161" t="s">
        <v>886</v>
      </c>
      <c r="B662" s="1">
        <v>44044</v>
      </c>
      <c r="C662" s="47">
        <v>385</v>
      </c>
      <c r="D662" s="47">
        <v>2319</v>
      </c>
      <c r="E662" s="48">
        <v>0</v>
      </c>
      <c r="F662" s="47">
        <v>256</v>
      </c>
      <c r="G662" s="47">
        <v>1009</v>
      </c>
      <c r="H662" s="49">
        <v>0</v>
      </c>
    </row>
    <row r="663" spans="1:8" x14ac:dyDescent="0.25">
      <c r="A663" s="161" t="s">
        <v>888</v>
      </c>
      <c r="B663" s="1">
        <v>44044</v>
      </c>
      <c r="C663" s="47">
        <v>141</v>
      </c>
      <c r="D663" s="47">
        <v>1249</v>
      </c>
      <c r="E663" s="48">
        <v>0</v>
      </c>
      <c r="F663" s="47">
        <v>137</v>
      </c>
      <c r="G663" s="47">
        <v>557</v>
      </c>
      <c r="H663" s="49">
        <v>0</v>
      </c>
    </row>
    <row r="664" spans="1:8" x14ac:dyDescent="0.25">
      <c r="A664" s="161" t="s">
        <v>889</v>
      </c>
      <c r="B664" s="1">
        <v>44044</v>
      </c>
      <c r="C664" s="47">
        <v>111</v>
      </c>
      <c r="D664" s="47">
        <v>1252</v>
      </c>
      <c r="E664" s="48">
        <v>0</v>
      </c>
      <c r="F664" s="47">
        <v>122</v>
      </c>
      <c r="G664" s="47">
        <v>414</v>
      </c>
      <c r="H664" s="49">
        <v>0</v>
      </c>
    </row>
    <row r="665" spans="1:8" x14ac:dyDescent="0.25">
      <c r="A665" s="161" t="s">
        <v>890</v>
      </c>
      <c r="B665" s="1">
        <v>44044</v>
      </c>
      <c r="C665" s="47">
        <v>61</v>
      </c>
      <c r="D665" s="47">
        <v>788</v>
      </c>
      <c r="E665" s="48">
        <v>0</v>
      </c>
      <c r="F665" s="47">
        <v>103</v>
      </c>
      <c r="G665" s="47">
        <v>321</v>
      </c>
      <c r="H665" s="49">
        <v>0</v>
      </c>
    </row>
    <row r="666" spans="1:8" x14ac:dyDescent="0.25">
      <c r="A666" s="161" t="s">
        <v>891</v>
      </c>
      <c r="B666" s="1">
        <v>44044</v>
      </c>
      <c r="C666" s="47">
        <v>83</v>
      </c>
      <c r="D666" s="47">
        <v>846</v>
      </c>
      <c r="E666" s="48">
        <v>0</v>
      </c>
      <c r="F666" s="47">
        <v>203</v>
      </c>
      <c r="G666" s="47">
        <v>679</v>
      </c>
      <c r="H666" s="49">
        <v>0</v>
      </c>
    </row>
    <row r="667" spans="1:8" x14ac:dyDescent="0.25">
      <c r="A667" s="161" t="s">
        <v>892</v>
      </c>
      <c r="B667" s="1">
        <v>44044</v>
      </c>
      <c r="C667" s="47">
        <v>123</v>
      </c>
      <c r="D667" s="47">
        <v>821</v>
      </c>
      <c r="E667" s="48">
        <v>0</v>
      </c>
      <c r="F667" s="47">
        <v>131</v>
      </c>
      <c r="G667" s="47">
        <v>326</v>
      </c>
      <c r="H667" s="49">
        <v>0</v>
      </c>
    </row>
    <row r="668" spans="1:8" x14ac:dyDescent="0.25">
      <c r="A668" s="161" t="s">
        <v>886</v>
      </c>
      <c r="B668" s="1">
        <v>44045</v>
      </c>
      <c r="C668" s="47">
        <v>359</v>
      </c>
      <c r="D668" s="47">
        <v>2220</v>
      </c>
      <c r="E668" s="48">
        <v>0</v>
      </c>
      <c r="F668" s="47">
        <v>282</v>
      </c>
      <c r="G668" s="47">
        <v>1069</v>
      </c>
      <c r="H668" s="49">
        <v>0</v>
      </c>
    </row>
    <row r="669" spans="1:8" x14ac:dyDescent="0.25">
      <c r="A669" s="161" t="s">
        <v>888</v>
      </c>
      <c r="B669" s="1">
        <v>44045</v>
      </c>
      <c r="C669" s="47">
        <v>134</v>
      </c>
      <c r="D669" s="47">
        <v>1188</v>
      </c>
      <c r="E669" s="48">
        <v>0</v>
      </c>
      <c r="F669" s="47">
        <v>144</v>
      </c>
      <c r="G669" s="47">
        <v>613</v>
      </c>
      <c r="H669" s="49">
        <v>0</v>
      </c>
    </row>
    <row r="670" spans="1:8" x14ac:dyDescent="0.25">
      <c r="A670" s="161" t="s">
        <v>889</v>
      </c>
      <c r="B670" s="1">
        <v>44045</v>
      </c>
      <c r="C670" s="47">
        <v>97</v>
      </c>
      <c r="D670" s="47">
        <v>1218</v>
      </c>
      <c r="E670" s="48">
        <v>0</v>
      </c>
      <c r="F670" s="47">
        <v>133</v>
      </c>
      <c r="G670" s="47">
        <v>439</v>
      </c>
      <c r="H670" s="49">
        <v>0</v>
      </c>
    </row>
    <row r="671" spans="1:8" x14ac:dyDescent="0.25">
      <c r="A671" s="161" t="s">
        <v>890</v>
      </c>
      <c r="B671" s="1">
        <v>44045</v>
      </c>
      <c r="C671" s="47">
        <v>67</v>
      </c>
      <c r="D671" s="47">
        <v>736</v>
      </c>
      <c r="E671" s="48">
        <v>0</v>
      </c>
      <c r="F671" s="47">
        <v>97</v>
      </c>
      <c r="G671" s="47">
        <v>373</v>
      </c>
      <c r="H671" s="49">
        <v>0</v>
      </c>
    </row>
    <row r="672" spans="1:8" x14ac:dyDescent="0.25">
      <c r="A672" s="161" t="s">
        <v>891</v>
      </c>
      <c r="B672" s="1">
        <v>44045</v>
      </c>
      <c r="C672" s="47">
        <v>78</v>
      </c>
      <c r="D672" s="47">
        <v>847</v>
      </c>
      <c r="E672" s="48">
        <v>0</v>
      </c>
      <c r="F672" s="47">
        <v>208</v>
      </c>
      <c r="G672" s="47">
        <v>677</v>
      </c>
      <c r="H672" s="49">
        <v>0</v>
      </c>
    </row>
    <row r="673" spans="1:8" x14ac:dyDescent="0.25">
      <c r="A673" s="161" t="s">
        <v>892</v>
      </c>
      <c r="B673" s="1">
        <v>44045</v>
      </c>
      <c r="C673" s="47">
        <v>128</v>
      </c>
      <c r="D673" s="47">
        <v>789</v>
      </c>
      <c r="E673" s="48">
        <v>0</v>
      </c>
      <c r="F673" s="47">
        <v>126</v>
      </c>
      <c r="G673" s="47">
        <v>358</v>
      </c>
      <c r="H673" s="49">
        <v>0</v>
      </c>
    </row>
    <row r="674" spans="1:8" x14ac:dyDescent="0.25">
      <c r="A674" s="161" t="s">
        <v>886</v>
      </c>
      <c r="B674" s="1">
        <v>44046</v>
      </c>
      <c r="C674" s="47">
        <v>351</v>
      </c>
      <c r="D674" s="47">
        <v>2220</v>
      </c>
      <c r="E674" s="48">
        <v>0</v>
      </c>
      <c r="F674" s="47">
        <v>292</v>
      </c>
      <c r="G674" s="47">
        <v>1068</v>
      </c>
      <c r="H674" s="49">
        <v>0</v>
      </c>
    </row>
    <row r="675" spans="1:8" x14ac:dyDescent="0.25">
      <c r="A675" s="161" t="s">
        <v>888</v>
      </c>
      <c r="B675" s="1">
        <v>44046</v>
      </c>
      <c r="C675" s="47">
        <v>132</v>
      </c>
      <c r="D675" s="47">
        <v>1171</v>
      </c>
      <c r="E675" s="48">
        <v>0</v>
      </c>
      <c r="F675" s="47">
        <v>146</v>
      </c>
      <c r="G675" s="47">
        <v>641</v>
      </c>
      <c r="H675" s="49">
        <v>0</v>
      </c>
    </row>
    <row r="676" spans="1:8" x14ac:dyDescent="0.25">
      <c r="A676" s="161" t="s">
        <v>889</v>
      </c>
      <c r="B676" s="1">
        <v>44046</v>
      </c>
      <c r="C676" s="47">
        <v>112</v>
      </c>
      <c r="D676" s="47">
        <v>1239</v>
      </c>
      <c r="E676" s="48">
        <v>0</v>
      </c>
      <c r="F676" s="47">
        <v>118</v>
      </c>
      <c r="G676" s="47">
        <v>465</v>
      </c>
      <c r="H676" s="49">
        <v>0</v>
      </c>
    </row>
    <row r="677" spans="1:8" x14ac:dyDescent="0.25">
      <c r="A677" s="161" t="s">
        <v>890</v>
      </c>
      <c r="B677" s="1">
        <v>44046</v>
      </c>
      <c r="C677" s="47">
        <v>69</v>
      </c>
      <c r="D677" s="47">
        <v>746</v>
      </c>
      <c r="E677" s="48">
        <v>0</v>
      </c>
      <c r="F677" s="47">
        <v>95</v>
      </c>
      <c r="G677" s="47">
        <v>363</v>
      </c>
      <c r="H677" s="49">
        <v>0</v>
      </c>
    </row>
    <row r="678" spans="1:8" x14ac:dyDescent="0.25">
      <c r="A678" s="161" t="s">
        <v>891</v>
      </c>
      <c r="B678" s="1">
        <v>44046</v>
      </c>
      <c r="C678" s="47">
        <v>82</v>
      </c>
      <c r="D678" s="47">
        <v>839</v>
      </c>
      <c r="E678" s="48">
        <v>0</v>
      </c>
      <c r="F678" s="47">
        <v>204</v>
      </c>
      <c r="G678" s="47">
        <v>686</v>
      </c>
      <c r="H678" s="49">
        <v>0</v>
      </c>
    </row>
    <row r="679" spans="1:8" x14ac:dyDescent="0.25">
      <c r="A679" s="161" t="s">
        <v>892</v>
      </c>
      <c r="B679" s="1">
        <v>44046</v>
      </c>
      <c r="C679" s="47">
        <v>132</v>
      </c>
      <c r="D679" s="47">
        <v>817</v>
      </c>
      <c r="E679" s="48">
        <v>0</v>
      </c>
      <c r="F679" s="47">
        <v>122</v>
      </c>
      <c r="G679" s="47">
        <v>330</v>
      </c>
      <c r="H679" s="49">
        <v>0</v>
      </c>
    </row>
    <row r="680" spans="1:8" x14ac:dyDescent="0.25">
      <c r="A680" s="161" t="s">
        <v>886</v>
      </c>
      <c r="B680" s="1">
        <v>44047</v>
      </c>
      <c r="C680" s="47">
        <v>377</v>
      </c>
      <c r="D680" s="47">
        <v>2368</v>
      </c>
      <c r="E680" s="48">
        <v>0</v>
      </c>
      <c r="F680" s="47">
        <v>256</v>
      </c>
      <c r="G680" s="47">
        <v>918</v>
      </c>
      <c r="H680" s="49">
        <v>0</v>
      </c>
    </row>
    <row r="681" spans="1:8" x14ac:dyDescent="0.25">
      <c r="A681" s="161" t="s">
        <v>888</v>
      </c>
      <c r="B681" s="1">
        <v>44047</v>
      </c>
      <c r="C681" s="47">
        <v>131</v>
      </c>
      <c r="D681" s="47">
        <v>1234</v>
      </c>
      <c r="E681" s="48">
        <v>0</v>
      </c>
      <c r="F681" s="47">
        <v>143</v>
      </c>
      <c r="G681" s="47">
        <v>597</v>
      </c>
      <c r="H681" s="49">
        <v>0</v>
      </c>
    </row>
    <row r="682" spans="1:8" x14ac:dyDescent="0.25">
      <c r="A682" s="161" t="s">
        <v>889</v>
      </c>
      <c r="B682" s="1">
        <v>44047</v>
      </c>
      <c r="C682" s="47">
        <v>112</v>
      </c>
      <c r="D682" s="47">
        <v>1264</v>
      </c>
      <c r="E682" s="48">
        <v>0</v>
      </c>
      <c r="F682" s="47">
        <v>123</v>
      </c>
      <c r="G682" s="47">
        <v>462</v>
      </c>
      <c r="H682" s="49">
        <v>0</v>
      </c>
    </row>
    <row r="683" spans="1:8" x14ac:dyDescent="0.25">
      <c r="A683" s="161" t="s">
        <v>890</v>
      </c>
      <c r="B683" s="1">
        <v>44047</v>
      </c>
      <c r="C683" s="47">
        <v>81</v>
      </c>
      <c r="D683" s="47">
        <v>816</v>
      </c>
      <c r="E683" s="48">
        <v>0</v>
      </c>
      <c r="F683" s="47">
        <v>83</v>
      </c>
      <c r="G683" s="47">
        <v>293</v>
      </c>
      <c r="H683" s="49">
        <v>0</v>
      </c>
    </row>
    <row r="684" spans="1:8" x14ac:dyDescent="0.25">
      <c r="A684" s="161" t="s">
        <v>891</v>
      </c>
      <c r="B684" s="1">
        <v>44047</v>
      </c>
      <c r="C684" s="47">
        <v>89</v>
      </c>
      <c r="D684" s="47">
        <v>888</v>
      </c>
      <c r="E684" s="48">
        <v>0</v>
      </c>
      <c r="F684" s="47">
        <v>197</v>
      </c>
      <c r="G684" s="47">
        <v>642</v>
      </c>
      <c r="H684" s="49">
        <v>0</v>
      </c>
    </row>
    <row r="685" spans="1:8" x14ac:dyDescent="0.25">
      <c r="A685" s="161" t="s">
        <v>892</v>
      </c>
      <c r="B685" s="1">
        <v>44047</v>
      </c>
      <c r="C685" s="47">
        <v>139</v>
      </c>
      <c r="D685" s="47">
        <v>843</v>
      </c>
      <c r="E685" s="48">
        <v>0</v>
      </c>
      <c r="F685" s="47">
        <v>115</v>
      </c>
      <c r="G685" s="47">
        <v>307</v>
      </c>
      <c r="H685" s="49">
        <v>0</v>
      </c>
    </row>
    <row r="686" spans="1:8" x14ac:dyDescent="0.25">
      <c r="A686" s="161" t="s">
        <v>886</v>
      </c>
      <c r="B686" s="1">
        <v>44048</v>
      </c>
      <c r="C686" s="47">
        <v>398</v>
      </c>
      <c r="D686" s="47">
        <v>2407</v>
      </c>
      <c r="E686" s="48">
        <v>0</v>
      </c>
      <c r="F686" s="47">
        <v>243</v>
      </c>
      <c r="G686" s="47">
        <v>892</v>
      </c>
      <c r="H686" s="49">
        <v>0</v>
      </c>
    </row>
    <row r="687" spans="1:8" x14ac:dyDescent="0.25">
      <c r="A687" s="161" t="s">
        <v>888</v>
      </c>
      <c r="B687" s="1">
        <v>44048</v>
      </c>
      <c r="C687" s="47">
        <v>136</v>
      </c>
      <c r="D687" s="47">
        <v>1261</v>
      </c>
      <c r="E687" s="48">
        <v>0</v>
      </c>
      <c r="F687" s="47">
        <v>138</v>
      </c>
      <c r="G687" s="47">
        <v>570</v>
      </c>
      <c r="H687" s="49">
        <v>0</v>
      </c>
    </row>
    <row r="688" spans="1:8" x14ac:dyDescent="0.25">
      <c r="A688" s="161" t="s">
        <v>889</v>
      </c>
      <c r="B688" s="1">
        <v>44048</v>
      </c>
      <c r="C688" s="47">
        <v>107</v>
      </c>
      <c r="D688" s="47">
        <v>1281</v>
      </c>
      <c r="E688" s="48">
        <v>0</v>
      </c>
      <c r="F688" s="47">
        <v>114</v>
      </c>
      <c r="G688" s="47">
        <v>407</v>
      </c>
      <c r="H688" s="49">
        <v>0</v>
      </c>
    </row>
    <row r="689" spans="1:8" x14ac:dyDescent="0.25">
      <c r="A689" s="161" t="s">
        <v>890</v>
      </c>
      <c r="B689" s="1">
        <v>44048</v>
      </c>
      <c r="C689" s="47">
        <v>78</v>
      </c>
      <c r="D689" s="47">
        <v>802</v>
      </c>
      <c r="E689" s="48">
        <v>0</v>
      </c>
      <c r="F689" s="47">
        <v>86</v>
      </c>
      <c r="G689" s="47">
        <v>307</v>
      </c>
      <c r="H689" s="49">
        <v>0</v>
      </c>
    </row>
    <row r="690" spans="1:8" x14ac:dyDescent="0.25">
      <c r="A690" s="161" t="s">
        <v>891</v>
      </c>
      <c r="B690" s="1">
        <v>44048</v>
      </c>
      <c r="C690" s="47">
        <v>84</v>
      </c>
      <c r="D690" s="47">
        <v>927</v>
      </c>
      <c r="E690" s="48">
        <v>0</v>
      </c>
      <c r="F690" s="47">
        <v>202</v>
      </c>
      <c r="G690" s="47">
        <v>603</v>
      </c>
      <c r="H690" s="49">
        <v>0</v>
      </c>
    </row>
    <row r="691" spans="1:8" x14ac:dyDescent="0.25">
      <c r="A691" s="161" t="s">
        <v>892</v>
      </c>
      <c r="B691" s="1">
        <v>44048</v>
      </c>
      <c r="C691" s="47">
        <v>140</v>
      </c>
      <c r="D691" s="47">
        <v>838</v>
      </c>
      <c r="E691" s="48">
        <v>0</v>
      </c>
      <c r="F691" s="47">
        <v>126</v>
      </c>
      <c r="G691" s="47">
        <v>320</v>
      </c>
      <c r="H691" s="49">
        <v>0</v>
      </c>
    </row>
    <row r="692" spans="1:8" x14ac:dyDescent="0.25">
      <c r="A692" s="161" t="s">
        <v>886</v>
      </c>
      <c r="B692" s="1">
        <v>44049</v>
      </c>
      <c r="C692" s="47">
        <v>381</v>
      </c>
      <c r="D692" s="47">
        <v>2403</v>
      </c>
      <c r="E692" s="48">
        <v>0</v>
      </c>
      <c r="F692" s="47">
        <v>259</v>
      </c>
      <c r="G692" s="47">
        <v>894</v>
      </c>
      <c r="H692" s="49">
        <v>0</v>
      </c>
    </row>
    <row r="693" spans="1:8" x14ac:dyDescent="0.25">
      <c r="A693" s="161" t="s">
        <v>888</v>
      </c>
      <c r="B693" s="1">
        <v>44049</v>
      </c>
      <c r="C693" s="47">
        <v>124</v>
      </c>
      <c r="D693" s="47">
        <v>1249</v>
      </c>
      <c r="E693" s="48">
        <v>0</v>
      </c>
      <c r="F693" s="47">
        <v>150</v>
      </c>
      <c r="G693" s="47">
        <v>584</v>
      </c>
      <c r="H693" s="49">
        <v>0</v>
      </c>
    </row>
    <row r="694" spans="1:8" x14ac:dyDescent="0.25">
      <c r="A694" s="161" t="s">
        <v>889</v>
      </c>
      <c r="B694" s="1">
        <v>44049</v>
      </c>
      <c r="C694" s="47">
        <v>104</v>
      </c>
      <c r="D694" s="47">
        <v>1263</v>
      </c>
      <c r="E694" s="48">
        <v>0</v>
      </c>
      <c r="F694" s="47">
        <v>117</v>
      </c>
      <c r="G694" s="47">
        <v>420</v>
      </c>
      <c r="H694" s="49">
        <v>0</v>
      </c>
    </row>
    <row r="695" spans="1:8" x14ac:dyDescent="0.25">
      <c r="A695" s="161" t="s">
        <v>890</v>
      </c>
      <c r="B695" s="1">
        <v>44049</v>
      </c>
      <c r="C695" s="47">
        <v>76</v>
      </c>
      <c r="D695" s="47">
        <v>766</v>
      </c>
      <c r="E695" s="48">
        <v>0</v>
      </c>
      <c r="F695" s="47">
        <v>88</v>
      </c>
      <c r="G695" s="47">
        <v>343</v>
      </c>
      <c r="H695" s="49">
        <v>0</v>
      </c>
    </row>
    <row r="696" spans="1:8" x14ac:dyDescent="0.25">
      <c r="A696" s="161" t="s">
        <v>891</v>
      </c>
      <c r="B696" s="1">
        <v>44049</v>
      </c>
      <c r="C696" s="47">
        <v>87</v>
      </c>
      <c r="D696" s="47">
        <v>919</v>
      </c>
      <c r="E696" s="48">
        <v>0</v>
      </c>
      <c r="F696" s="47">
        <v>199</v>
      </c>
      <c r="G696" s="47">
        <v>609</v>
      </c>
      <c r="H696" s="49">
        <v>0</v>
      </c>
    </row>
    <row r="697" spans="1:8" x14ac:dyDescent="0.25">
      <c r="A697" s="161" t="s">
        <v>892</v>
      </c>
      <c r="B697" s="1">
        <v>44049</v>
      </c>
      <c r="C697" s="47">
        <v>137</v>
      </c>
      <c r="D697" s="47">
        <v>822</v>
      </c>
      <c r="E697" s="48">
        <v>0</v>
      </c>
      <c r="F697" s="47">
        <v>129</v>
      </c>
      <c r="G697" s="47">
        <v>336</v>
      </c>
      <c r="H697" s="49">
        <v>0</v>
      </c>
    </row>
    <row r="698" spans="1:8" x14ac:dyDescent="0.25">
      <c r="A698" s="161" t="s">
        <v>886</v>
      </c>
      <c r="B698" s="1">
        <v>44050</v>
      </c>
      <c r="C698" s="47">
        <v>389</v>
      </c>
      <c r="D698" s="47">
        <v>2413</v>
      </c>
      <c r="E698" s="48">
        <v>0</v>
      </c>
      <c r="F698" s="47">
        <v>252</v>
      </c>
      <c r="G698" s="47">
        <v>886</v>
      </c>
      <c r="H698" s="49">
        <v>0</v>
      </c>
    </row>
    <row r="699" spans="1:8" x14ac:dyDescent="0.25">
      <c r="A699" s="161" t="s">
        <v>888</v>
      </c>
      <c r="B699" s="1">
        <v>44050</v>
      </c>
      <c r="C699" s="47">
        <v>128</v>
      </c>
      <c r="D699" s="47">
        <v>1194</v>
      </c>
      <c r="E699" s="48">
        <v>0</v>
      </c>
      <c r="F699" s="47">
        <v>146</v>
      </c>
      <c r="G699" s="47">
        <v>637</v>
      </c>
      <c r="H699" s="49">
        <v>0</v>
      </c>
    </row>
    <row r="700" spans="1:8" x14ac:dyDescent="0.25">
      <c r="A700" s="161" t="s">
        <v>889</v>
      </c>
      <c r="B700" s="1">
        <v>44050</v>
      </c>
      <c r="C700" s="47">
        <v>107</v>
      </c>
      <c r="D700" s="47">
        <v>1234</v>
      </c>
      <c r="E700" s="48">
        <v>0</v>
      </c>
      <c r="F700" s="47">
        <v>111</v>
      </c>
      <c r="G700" s="47">
        <v>452</v>
      </c>
      <c r="H700" s="49">
        <v>0</v>
      </c>
    </row>
    <row r="701" spans="1:8" x14ac:dyDescent="0.25">
      <c r="A701" s="161" t="s">
        <v>890</v>
      </c>
      <c r="B701" s="1">
        <v>44050</v>
      </c>
      <c r="C701" s="47">
        <v>80</v>
      </c>
      <c r="D701" s="47">
        <v>773</v>
      </c>
      <c r="E701" s="48">
        <v>0</v>
      </c>
      <c r="F701" s="47">
        <v>84</v>
      </c>
      <c r="G701" s="47">
        <v>336</v>
      </c>
      <c r="H701" s="49">
        <v>0</v>
      </c>
    </row>
    <row r="702" spans="1:8" x14ac:dyDescent="0.25">
      <c r="A702" s="161" t="s">
        <v>891</v>
      </c>
      <c r="B702" s="1">
        <v>44050</v>
      </c>
      <c r="C702" s="47">
        <v>84</v>
      </c>
      <c r="D702" s="47">
        <v>912</v>
      </c>
      <c r="E702" s="48">
        <v>0</v>
      </c>
      <c r="F702" s="47">
        <v>202</v>
      </c>
      <c r="G702" s="47">
        <v>618</v>
      </c>
      <c r="H702" s="49">
        <v>0</v>
      </c>
    </row>
    <row r="703" spans="1:8" x14ac:dyDescent="0.25">
      <c r="A703" s="161" t="s">
        <v>892</v>
      </c>
      <c r="B703" s="1">
        <v>44050</v>
      </c>
      <c r="C703" s="47">
        <v>140</v>
      </c>
      <c r="D703" s="47">
        <v>785</v>
      </c>
      <c r="E703" s="48">
        <v>0</v>
      </c>
      <c r="F703" s="47">
        <v>126</v>
      </c>
      <c r="G703" s="47">
        <v>373</v>
      </c>
      <c r="H703" s="49">
        <v>0</v>
      </c>
    </row>
    <row r="704" spans="1:8" x14ac:dyDescent="0.25">
      <c r="A704" s="161" t="s">
        <v>886</v>
      </c>
      <c r="B704" s="1">
        <v>44051</v>
      </c>
      <c r="C704" s="47">
        <v>376</v>
      </c>
      <c r="D704" s="47">
        <v>2387</v>
      </c>
      <c r="E704" s="48">
        <v>0</v>
      </c>
      <c r="F704" s="47">
        <v>261</v>
      </c>
      <c r="G704" s="47">
        <v>911</v>
      </c>
      <c r="H704" s="49">
        <v>0</v>
      </c>
    </row>
    <row r="705" spans="1:8" x14ac:dyDescent="0.25">
      <c r="A705" s="161" t="s">
        <v>888</v>
      </c>
      <c r="B705" s="1">
        <v>44051</v>
      </c>
      <c r="C705" s="47">
        <v>120</v>
      </c>
      <c r="D705" s="47">
        <v>1181</v>
      </c>
      <c r="E705" s="48">
        <v>0</v>
      </c>
      <c r="F705" s="47">
        <v>154</v>
      </c>
      <c r="G705" s="47">
        <v>648</v>
      </c>
      <c r="H705" s="49">
        <v>0</v>
      </c>
    </row>
    <row r="706" spans="1:8" x14ac:dyDescent="0.25">
      <c r="A706" s="161" t="s">
        <v>889</v>
      </c>
      <c r="B706" s="1">
        <v>44051</v>
      </c>
      <c r="C706" s="47">
        <v>96</v>
      </c>
      <c r="D706" s="47">
        <v>1184</v>
      </c>
      <c r="E706" s="48">
        <v>0</v>
      </c>
      <c r="F706" s="47">
        <v>122</v>
      </c>
      <c r="G706" s="47">
        <v>506</v>
      </c>
      <c r="H706" s="49">
        <v>0</v>
      </c>
    </row>
    <row r="707" spans="1:8" x14ac:dyDescent="0.25">
      <c r="A707" s="161" t="s">
        <v>890</v>
      </c>
      <c r="B707" s="1">
        <v>44051</v>
      </c>
      <c r="C707" s="47">
        <v>65</v>
      </c>
      <c r="D707" s="47">
        <v>765</v>
      </c>
      <c r="E707" s="48">
        <v>0</v>
      </c>
      <c r="F707" s="47">
        <v>99</v>
      </c>
      <c r="G707" s="47">
        <v>344</v>
      </c>
      <c r="H707" s="49">
        <v>0</v>
      </c>
    </row>
    <row r="708" spans="1:8" x14ac:dyDescent="0.25">
      <c r="A708" s="161" t="s">
        <v>891</v>
      </c>
      <c r="B708" s="1">
        <v>44051</v>
      </c>
      <c r="C708" s="47">
        <v>79</v>
      </c>
      <c r="D708" s="47">
        <v>863</v>
      </c>
      <c r="E708" s="48">
        <v>0</v>
      </c>
      <c r="F708" s="47">
        <v>207</v>
      </c>
      <c r="G708" s="47">
        <v>664</v>
      </c>
      <c r="H708" s="49">
        <v>0</v>
      </c>
    </row>
    <row r="709" spans="1:8" x14ac:dyDescent="0.25">
      <c r="A709" s="161" t="s">
        <v>892</v>
      </c>
      <c r="B709" s="1">
        <v>44051</v>
      </c>
      <c r="C709" s="47">
        <v>138</v>
      </c>
      <c r="D709" s="47">
        <v>818</v>
      </c>
      <c r="E709" s="48">
        <v>0</v>
      </c>
      <c r="F709" s="47">
        <v>128</v>
      </c>
      <c r="G709" s="47">
        <v>334</v>
      </c>
      <c r="H709" s="49">
        <v>0</v>
      </c>
    </row>
    <row r="710" spans="1:8" x14ac:dyDescent="0.25">
      <c r="A710" s="161" t="s">
        <v>886</v>
      </c>
      <c r="B710" s="1">
        <v>44052</v>
      </c>
      <c r="C710" s="47">
        <v>363</v>
      </c>
      <c r="D710" s="47">
        <v>2243</v>
      </c>
      <c r="E710" s="48">
        <v>0</v>
      </c>
      <c r="F710" s="47">
        <v>275</v>
      </c>
      <c r="G710" s="47">
        <v>1049</v>
      </c>
      <c r="H710" s="49">
        <v>0</v>
      </c>
    </row>
    <row r="711" spans="1:8" x14ac:dyDescent="0.25">
      <c r="A711" s="161" t="s">
        <v>888</v>
      </c>
      <c r="B711" s="1">
        <v>44052</v>
      </c>
      <c r="C711" s="47">
        <v>127</v>
      </c>
      <c r="D711" s="47">
        <v>1122</v>
      </c>
      <c r="E711" s="48">
        <v>0</v>
      </c>
      <c r="F711" s="47">
        <v>147</v>
      </c>
      <c r="G711" s="47">
        <v>704</v>
      </c>
      <c r="H711" s="49">
        <v>0</v>
      </c>
    </row>
    <row r="712" spans="1:8" x14ac:dyDescent="0.25">
      <c r="A712" s="161" t="s">
        <v>889</v>
      </c>
      <c r="B712" s="1">
        <v>44052</v>
      </c>
      <c r="C712" s="47">
        <v>106</v>
      </c>
      <c r="D712" s="47">
        <v>1125</v>
      </c>
      <c r="E712" s="48">
        <v>0</v>
      </c>
      <c r="F712" s="47">
        <v>115</v>
      </c>
      <c r="G712" s="47">
        <v>562</v>
      </c>
      <c r="H712" s="49">
        <v>0</v>
      </c>
    </row>
    <row r="713" spans="1:8" x14ac:dyDescent="0.25">
      <c r="A713" s="161" t="s">
        <v>890</v>
      </c>
      <c r="B713" s="1">
        <v>44052</v>
      </c>
      <c r="C713" s="47">
        <v>59</v>
      </c>
      <c r="D713" s="47">
        <v>714</v>
      </c>
      <c r="E713" s="48">
        <v>0</v>
      </c>
      <c r="F713" s="47">
        <v>105</v>
      </c>
      <c r="G713" s="47">
        <v>395</v>
      </c>
      <c r="H713" s="49">
        <v>0</v>
      </c>
    </row>
    <row r="714" spans="1:8" x14ac:dyDescent="0.25">
      <c r="A714" s="161" t="s">
        <v>891</v>
      </c>
      <c r="B714" s="1">
        <v>44052</v>
      </c>
      <c r="C714" s="47">
        <v>81</v>
      </c>
      <c r="D714" s="47">
        <v>841</v>
      </c>
      <c r="E714" s="48">
        <v>0</v>
      </c>
      <c r="F714" s="47">
        <v>205</v>
      </c>
      <c r="G714" s="47">
        <v>686</v>
      </c>
      <c r="H714" s="49">
        <v>0</v>
      </c>
    </row>
    <row r="715" spans="1:8" x14ac:dyDescent="0.25">
      <c r="A715" s="161" t="s">
        <v>892</v>
      </c>
      <c r="B715" s="1">
        <v>44052</v>
      </c>
      <c r="C715" s="47">
        <v>136</v>
      </c>
      <c r="D715" s="47">
        <v>786</v>
      </c>
      <c r="E715" s="48">
        <v>0</v>
      </c>
      <c r="F715" s="47">
        <v>130</v>
      </c>
      <c r="G715" s="47">
        <v>366</v>
      </c>
      <c r="H715" s="49">
        <v>0</v>
      </c>
    </row>
    <row r="716" spans="1:8" x14ac:dyDescent="0.25">
      <c r="A716" s="161" t="s">
        <v>886</v>
      </c>
      <c r="B716" s="1">
        <v>44053</v>
      </c>
      <c r="C716" s="47">
        <v>370</v>
      </c>
      <c r="D716" s="47">
        <v>2259</v>
      </c>
      <c r="E716" s="48">
        <v>0</v>
      </c>
      <c r="F716" s="47">
        <v>269</v>
      </c>
      <c r="G716" s="47">
        <v>1020</v>
      </c>
      <c r="H716" s="49">
        <v>0</v>
      </c>
    </row>
    <row r="717" spans="1:8" x14ac:dyDescent="0.25">
      <c r="A717" s="161" t="s">
        <v>888</v>
      </c>
      <c r="B717" s="1">
        <v>44053</v>
      </c>
      <c r="C717" s="47">
        <v>126</v>
      </c>
      <c r="D717" s="47">
        <v>1115</v>
      </c>
      <c r="E717" s="48">
        <v>0</v>
      </c>
      <c r="F717" s="47">
        <v>148</v>
      </c>
      <c r="G717" s="47">
        <v>717</v>
      </c>
      <c r="H717" s="49">
        <v>0</v>
      </c>
    </row>
    <row r="718" spans="1:8" x14ac:dyDescent="0.25">
      <c r="A718" s="161" t="s">
        <v>889</v>
      </c>
      <c r="B718" s="1">
        <v>44053</v>
      </c>
      <c r="C718" s="47">
        <v>109</v>
      </c>
      <c r="D718" s="47">
        <v>1150</v>
      </c>
      <c r="E718" s="48">
        <v>0</v>
      </c>
      <c r="F718" s="47">
        <v>112</v>
      </c>
      <c r="G718" s="47">
        <v>537</v>
      </c>
      <c r="H718" s="49">
        <v>0</v>
      </c>
    </row>
    <row r="719" spans="1:8" x14ac:dyDescent="0.25">
      <c r="A719" s="161" t="s">
        <v>890</v>
      </c>
      <c r="B719" s="1">
        <v>44053</v>
      </c>
      <c r="C719" s="47">
        <v>60</v>
      </c>
      <c r="D719" s="47">
        <v>745</v>
      </c>
      <c r="E719" s="48">
        <v>0</v>
      </c>
      <c r="F719" s="47">
        <v>104</v>
      </c>
      <c r="G719" s="47">
        <v>364</v>
      </c>
      <c r="H719" s="49">
        <v>0</v>
      </c>
    </row>
    <row r="720" spans="1:8" x14ac:dyDescent="0.25">
      <c r="A720" s="161" t="s">
        <v>891</v>
      </c>
      <c r="B720" s="1">
        <v>44053</v>
      </c>
      <c r="C720" s="47">
        <v>79</v>
      </c>
      <c r="D720" s="47">
        <v>882</v>
      </c>
      <c r="E720" s="48">
        <v>0</v>
      </c>
      <c r="F720" s="47">
        <v>207</v>
      </c>
      <c r="G720" s="47">
        <v>645</v>
      </c>
      <c r="H720" s="49">
        <v>0</v>
      </c>
    </row>
    <row r="721" spans="1:8" x14ac:dyDescent="0.25">
      <c r="A721" s="161" t="s">
        <v>892</v>
      </c>
      <c r="B721" s="1">
        <v>44053</v>
      </c>
      <c r="C721" s="47">
        <v>130</v>
      </c>
      <c r="D721" s="47">
        <v>788</v>
      </c>
      <c r="E721" s="48">
        <v>0</v>
      </c>
      <c r="F721" s="47">
        <v>136</v>
      </c>
      <c r="G721" s="47">
        <v>364</v>
      </c>
      <c r="H721" s="49">
        <v>0</v>
      </c>
    </row>
    <row r="722" spans="1:8" x14ac:dyDescent="0.25">
      <c r="A722" s="161" t="s">
        <v>886</v>
      </c>
      <c r="B722" s="1">
        <v>44054</v>
      </c>
      <c r="C722" s="47">
        <v>384</v>
      </c>
      <c r="D722" s="47">
        <v>2413</v>
      </c>
      <c r="E722" s="48">
        <v>0</v>
      </c>
      <c r="F722" s="47">
        <v>253</v>
      </c>
      <c r="G722" s="47">
        <v>871</v>
      </c>
      <c r="H722" s="49">
        <v>0</v>
      </c>
    </row>
    <row r="723" spans="1:8" x14ac:dyDescent="0.25">
      <c r="A723" s="161" t="s">
        <v>888</v>
      </c>
      <c r="B723" s="1">
        <v>44054</v>
      </c>
      <c r="C723" s="47">
        <v>138</v>
      </c>
      <c r="D723" s="47">
        <v>1207</v>
      </c>
      <c r="E723" s="48">
        <v>0</v>
      </c>
      <c r="F723" s="47">
        <v>136</v>
      </c>
      <c r="G723" s="47">
        <v>615</v>
      </c>
      <c r="H723" s="49">
        <v>0</v>
      </c>
    </row>
    <row r="724" spans="1:8" x14ac:dyDescent="0.25">
      <c r="A724" s="161" t="s">
        <v>889</v>
      </c>
      <c r="B724" s="1">
        <v>44054</v>
      </c>
      <c r="C724" s="47">
        <v>119</v>
      </c>
      <c r="D724" s="47">
        <v>1273</v>
      </c>
      <c r="E724" s="48">
        <v>0</v>
      </c>
      <c r="F724" s="47">
        <v>102</v>
      </c>
      <c r="G724" s="47">
        <v>414</v>
      </c>
      <c r="H724" s="49">
        <v>0</v>
      </c>
    </row>
    <row r="725" spans="1:8" x14ac:dyDescent="0.25">
      <c r="A725" s="161" t="s">
        <v>890</v>
      </c>
      <c r="B725" s="1">
        <v>44054</v>
      </c>
      <c r="C725" s="47">
        <v>70</v>
      </c>
      <c r="D725" s="47">
        <v>767</v>
      </c>
      <c r="E725" s="48">
        <v>0</v>
      </c>
      <c r="F725" s="47">
        <v>94</v>
      </c>
      <c r="G725" s="47">
        <v>342</v>
      </c>
      <c r="H725" s="49">
        <v>0</v>
      </c>
    </row>
    <row r="726" spans="1:8" x14ac:dyDescent="0.25">
      <c r="A726" s="161" t="s">
        <v>891</v>
      </c>
      <c r="B726" s="1">
        <v>44054</v>
      </c>
      <c r="C726" s="47">
        <v>80</v>
      </c>
      <c r="D726" s="47">
        <v>905</v>
      </c>
      <c r="E726" s="48">
        <v>0</v>
      </c>
      <c r="F726" s="47">
        <v>206</v>
      </c>
      <c r="G726" s="47">
        <v>625</v>
      </c>
      <c r="H726" s="49">
        <v>0</v>
      </c>
    </row>
    <row r="727" spans="1:8" x14ac:dyDescent="0.25">
      <c r="A727" s="161" t="s">
        <v>892</v>
      </c>
      <c r="B727" s="1">
        <v>44054</v>
      </c>
      <c r="C727" s="47">
        <v>141</v>
      </c>
      <c r="D727" s="47">
        <v>848</v>
      </c>
      <c r="E727" s="48">
        <v>0</v>
      </c>
      <c r="F727" s="47">
        <v>125</v>
      </c>
      <c r="G727" s="47">
        <v>288</v>
      </c>
      <c r="H727" s="49">
        <v>0</v>
      </c>
    </row>
    <row r="728" spans="1:8" x14ac:dyDescent="0.25">
      <c r="A728" s="161" t="s">
        <v>886</v>
      </c>
      <c r="B728" s="1">
        <v>44055</v>
      </c>
      <c r="C728" s="47">
        <v>397</v>
      </c>
      <c r="D728" s="47">
        <v>2431</v>
      </c>
      <c r="E728" s="48">
        <v>0</v>
      </c>
      <c r="F728" s="47">
        <v>245</v>
      </c>
      <c r="G728" s="47">
        <v>861</v>
      </c>
      <c r="H728" s="49">
        <v>0</v>
      </c>
    </row>
    <row r="729" spans="1:8" x14ac:dyDescent="0.25">
      <c r="A729" s="161" t="s">
        <v>888</v>
      </c>
      <c r="B729" s="1">
        <v>44055</v>
      </c>
      <c r="C729" s="47">
        <v>127</v>
      </c>
      <c r="D729" s="47">
        <v>1252</v>
      </c>
      <c r="E729" s="48">
        <v>0</v>
      </c>
      <c r="F729" s="47">
        <v>147</v>
      </c>
      <c r="G729" s="47">
        <v>570</v>
      </c>
      <c r="H729" s="49">
        <v>0</v>
      </c>
    </row>
    <row r="730" spans="1:8" x14ac:dyDescent="0.25">
      <c r="A730" s="161" t="s">
        <v>889</v>
      </c>
      <c r="B730" s="1">
        <v>44055</v>
      </c>
      <c r="C730" s="47">
        <v>121</v>
      </c>
      <c r="D730" s="47">
        <v>1307</v>
      </c>
      <c r="E730" s="48">
        <v>0</v>
      </c>
      <c r="F730" s="47">
        <v>100</v>
      </c>
      <c r="G730" s="47">
        <v>380</v>
      </c>
      <c r="H730" s="49">
        <v>0</v>
      </c>
    </row>
    <row r="731" spans="1:8" x14ac:dyDescent="0.25">
      <c r="A731" s="161" t="s">
        <v>890</v>
      </c>
      <c r="B731" s="1">
        <v>44055</v>
      </c>
      <c r="C731" s="47">
        <v>67</v>
      </c>
      <c r="D731" s="47">
        <v>767</v>
      </c>
      <c r="E731" s="48">
        <v>0</v>
      </c>
      <c r="F731" s="47">
        <v>97</v>
      </c>
      <c r="G731" s="47">
        <v>342</v>
      </c>
      <c r="H731" s="49">
        <v>0</v>
      </c>
    </row>
    <row r="732" spans="1:8" x14ac:dyDescent="0.25">
      <c r="A732" s="161" t="s">
        <v>891</v>
      </c>
      <c r="B732" s="1">
        <v>44055</v>
      </c>
      <c r="C732" s="47">
        <v>83</v>
      </c>
      <c r="D732" s="47">
        <v>895</v>
      </c>
      <c r="E732" s="48">
        <v>0</v>
      </c>
      <c r="F732" s="47">
        <v>203</v>
      </c>
      <c r="G732" s="47">
        <v>632</v>
      </c>
      <c r="H732" s="49">
        <v>0</v>
      </c>
    </row>
    <row r="733" spans="1:8" x14ac:dyDescent="0.25">
      <c r="A733" s="161" t="s">
        <v>892</v>
      </c>
      <c r="B733" s="1">
        <v>44055</v>
      </c>
      <c r="C733" s="47">
        <v>131</v>
      </c>
      <c r="D733" s="47">
        <v>831</v>
      </c>
      <c r="E733" s="48">
        <v>0</v>
      </c>
      <c r="F733" s="47">
        <v>135</v>
      </c>
      <c r="G733" s="47">
        <v>311</v>
      </c>
      <c r="H733" s="49">
        <v>0</v>
      </c>
    </row>
    <row r="734" spans="1:8" x14ac:dyDescent="0.25">
      <c r="A734" s="161" t="s">
        <v>886</v>
      </c>
      <c r="B734" s="1">
        <v>44056</v>
      </c>
      <c r="C734" s="47">
        <v>404</v>
      </c>
      <c r="D734" s="47">
        <v>2438</v>
      </c>
      <c r="E734" s="48">
        <v>0</v>
      </c>
      <c r="F734" s="47">
        <v>239</v>
      </c>
      <c r="G734" s="47">
        <v>863</v>
      </c>
      <c r="H734" s="49">
        <v>0</v>
      </c>
    </row>
    <row r="735" spans="1:8" x14ac:dyDescent="0.25">
      <c r="A735" s="161" t="s">
        <v>888</v>
      </c>
      <c r="B735" s="1">
        <v>44056</v>
      </c>
      <c r="C735" s="47">
        <v>126</v>
      </c>
      <c r="D735" s="47">
        <v>1288</v>
      </c>
      <c r="E735" s="48">
        <v>0</v>
      </c>
      <c r="F735" s="47">
        <v>148</v>
      </c>
      <c r="G735" s="47">
        <v>536</v>
      </c>
      <c r="H735" s="49">
        <v>0</v>
      </c>
    </row>
    <row r="736" spans="1:8" x14ac:dyDescent="0.25">
      <c r="A736" s="161" t="s">
        <v>889</v>
      </c>
      <c r="B736" s="1">
        <v>44056</v>
      </c>
      <c r="C736" s="47">
        <v>113</v>
      </c>
      <c r="D736" s="47">
        <v>1331</v>
      </c>
      <c r="E736" s="48">
        <v>0</v>
      </c>
      <c r="F736" s="47">
        <v>108</v>
      </c>
      <c r="G736" s="47">
        <v>356</v>
      </c>
      <c r="H736" s="49">
        <v>0</v>
      </c>
    </row>
    <row r="737" spans="1:8" x14ac:dyDescent="0.25">
      <c r="A737" s="161" t="s">
        <v>890</v>
      </c>
      <c r="B737" s="1">
        <v>44056</v>
      </c>
      <c r="C737" s="47">
        <v>61</v>
      </c>
      <c r="D737" s="47">
        <v>786</v>
      </c>
      <c r="E737" s="48">
        <v>0</v>
      </c>
      <c r="F737" s="47">
        <v>103</v>
      </c>
      <c r="G737" s="47">
        <v>323</v>
      </c>
      <c r="H737" s="49">
        <v>0</v>
      </c>
    </row>
    <row r="738" spans="1:8" x14ac:dyDescent="0.25">
      <c r="A738" s="161" t="s">
        <v>891</v>
      </c>
      <c r="B738" s="1">
        <v>44056</v>
      </c>
      <c r="C738" s="47">
        <v>76</v>
      </c>
      <c r="D738" s="47">
        <v>881</v>
      </c>
      <c r="E738" s="48">
        <v>0</v>
      </c>
      <c r="F738" s="47">
        <v>210</v>
      </c>
      <c r="G738" s="47">
        <v>652</v>
      </c>
      <c r="H738" s="49">
        <v>0</v>
      </c>
    </row>
    <row r="739" spans="1:8" x14ac:dyDescent="0.25">
      <c r="A739" s="161" t="s">
        <v>892</v>
      </c>
      <c r="B739" s="1">
        <v>44056</v>
      </c>
      <c r="C739" s="47">
        <v>128</v>
      </c>
      <c r="D739" s="47">
        <v>802</v>
      </c>
      <c r="E739" s="48">
        <v>0</v>
      </c>
      <c r="F739" s="47">
        <v>138</v>
      </c>
      <c r="G739" s="47">
        <v>340</v>
      </c>
      <c r="H739" s="49">
        <v>0</v>
      </c>
    </row>
    <row r="740" spans="1:8" x14ac:dyDescent="0.25">
      <c r="A740" s="161" t="s">
        <v>886</v>
      </c>
      <c r="B740" s="1">
        <v>44057</v>
      </c>
      <c r="C740" s="47">
        <v>395</v>
      </c>
      <c r="D740" s="47">
        <v>2448</v>
      </c>
      <c r="E740" s="48">
        <v>0</v>
      </c>
      <c r="F740" s="47">
        <v>246</v>
      </c>
      <c r="G740" s="47">
        <v>847</v>
      </c>
      <c r="H740" s="49">
        <v>0</v>
      </c>
    </row>
    <row r="741" spans="1:8" x14ac:dyDescent="0.25">
      <c r="A741" s="161" t="s">
        <v>888</v>
      </c>
      <c r="B741" s="1">
        <v>44057</v>
      </c>
      <c r="C741" s="47">
        <v>138</v>
      </c>
      <c r="D741" s="47">
        <v>1247</v>
      </c>
      <c r="E741" s="48">
        <v>0</v>
      </c>
      <c r="F741" s="47">
        <v>136</v>
      </c>
      <c r="G741" s="47">
        <v>576</v>
      </c>
      <c r="H741" s="49">
        <v>0</v>
      </c>
    </row>
    <row r="742" spans="1:8" x14ac:dyDescent="0.25">
      <c r="A742" s="161" t="s">
        <v>889</v>
      </c>
      <c r="B742" s="1">
        <v>44057</v>
      </c>
      <c r="C742" s="47">
        <v>106</v>
      </c>
      <c r="D742" s="47">
        <v>1262</v>
      </c>
      <c r="E742" s="48">
        <v>0</v>
      </c>
      <c r="F742" s="47">
        <v>115</v>
      </c>
      <c r="G742" s="47">
        <v>425</v>
      </c>
      <c r="H742" s="49">
        <v>0</v>
      </c>
    </row>
    <row r="743" spans="1:8" x14ac:dyDescent="0.25">
      <c r="A743" s="161" t="s">
        <v>890</v>
      </c>
      <c r="B743" s="1">
        <v>44057</v>
      </c>
      <c r="C743" s="47">
        <v>62</v>
      </c>
      <c r="D743" s="47">
        <v>793</v>
      </c>
      <c r="E743" s="48">
        <v>0</v>
      </c>
      <c r="F743" s="47">
        <v>102</v>
      </c>
      <c r="G743" s="47">
        <v>316</v>
      </c>
      <c r="H743" s="49">
        <v>0</v>
      </c>
    </row>
    <row r="744" spans="1:8" x14ac:dyDescent="0.25">
      <c r="A744" s="161" t="s">
        <v>891</v>
      </c>
      <c r="B744" s="1">
        <v>44057</v>
      </c>
      <c r="C744" s="47">
        <v>80</v>
      </c>
      <c r="D744" s="47">
        <v>859</v>
      </c>
      <c r="E744" s="48">
        <v>0</v>
      </c>
      <c r="F744" s="47">
        <v>206</v>
      </c>
      <c r="G744" s="47">
        <v>668</v>
      </c>
      <c r="H744" s="49">
        <v>0</v>
      </c>
    </row>
    <row r="745" spans="1:8" x14ac:dyDescent="0.25">
      <c r="A745" s="161" t="s">
        <v>892</v>
      </c>
      <c r="B745" s="1">
        <v>44057</v>
      </c>
      <c r="C745" s="47">
        <v>135</v>
      </c>
      <c r="D745" s="47">
        <v>789</v>
      </c>
      <c r="E745" s="48">
        <v>0</v>
      </c>
      <c r="F745" s="47">
        <v>131</v>
      </c>
      <c r="G745" s="47">
        <v>351</v>
      </c>
      <c r="H745" s="49">
        <v>0</v>
      </c>
    </row>
    <row r="746" spans="1:8" x14ac:dyDescent="0.25">
      <c r="A746" s="161" t="s">
        <v>886</v>
      </c>
      <c r="B746" s="1">
        <v>44058</v>
      </c>
      <c r="C746" s="47">
        <v>403</v>
      </c>
      <c r="D746" s="47">
        <v>2358</v>
      </c>
      <c r="E746" s="48">
        <v>0</v>
      </c>
      <c r="F746" s="47">
        <v>237</v>
      </c>
      <c r="G746" s="47">
        <v>930</v>
      </c>
      <c r="H746" s="49">
        <v>0</v>
      </c>
    </row>
    <row r="747" spans="1:8" x14ac:dyDescent="0.25">
      <c r="A747" s="161" t="s">
        <v>888</v>
      </c>
      <c r="B747" s="1">
        <v>44058</v>
      </c>
      <c r="C747" s="47">
        <v>140</v>
      </c>
      <c r="D747" s="47">
        <v>1207</v>
      </c>
      <c r="E747" s="48">
        <v>0</v>
      </c>
      <c r="F747" s="47">
        <v>134</v>
      </c>
      <c r="G747" s="47">
        <v>611</v>
      </c>
      <c r="H747" s="49">
        <v>0</v>
      </c>
    </row>
    <row r="748" spans="1:8" x14ac:dyDescent="0.25">
      <c r="A748" s="161" t="s">
        <v>889</v>
      </c>
      <c r="B748" s="1">
        <v>44058</v>
      </c>
      <c r="C748" s="47">
        <v>113</v>
      </c>
      <c r="D748" s="47">
        <v>1147</v>
      </c>
      <c r="E748" s="48">
        <v>0</v>
      </c>
      <c r="F748" s="47">
        <v>108</v>
      </c>
      <c r="G748" s="47">
        <v>540</v>
      </c>
      <c r="H748" s="49">
        <v>0</v>
      </c>
    </row>
    <row r="749" spans="1:8" x14ac:dyDescent="0.25">
      <c r="A749" s="161" t="s">
        <v>890</v>
      </c>
      <c r="B749" s="1">
        <v>44058</v>
      </c>
      <c r="C749" s="47">
        <v>66</v>
      </c>
      <c r="D749" s="47">
        <v>733</v>
      </c>
      <c r="E749" s="48">
        <v>0</v>
      </c>
      <c r="F749" s="47">
        <v>98</v>
      </c>
      <c r="G749" s="47">
        <v>376</v>
      </c>
      <c r="H749" s="49">
        <v>0</v>
      </c>
    </row>
    <row r="750" spans="1:8" x14ac:dyDescent="0.25">
      <c r="A750" s="161" t="s">
        <v>891</v>
      </c>
      <c r="B750" s="1">
        <v>44058</v>
      </c>
      <c r="C750" s="47">
        <v>88</v>
      </c>
      <c r="D750" s="47">
        <v>855</v>
      </c>
      <c r="E750" s="48">
        <v>0</v>
      </c>
      <c r="F750" s="47">
        <v>198</v>
      </c>
      <c r="G750" s="47">
        <v>678</v>
      </c>
      <c r="H750" s="49">
        <v>0</v>
      </c>
    </row>
    <row r="751" spans="1:8" x14ac:dyDescent="0.25">
      <c r="A751" s="161" t="s">
        <v>892</v>
      </c>
      <c r="B751" s="1">
        <v>44058</v>
      </c>
      <c r="C751" s="47">
        <v>133</v>
      </c>
      <c r="D751" s="47">
        <v>751</v>
      </c>
      <c r="E751" s="48">
        <v>0</v>
      </c>
      <c r="F751" s="47">
        <v>133</v>
      </c>
      <c r="G751" s="47">
        <v>389</v>
      </c>
      <c r="H751" s="49">
        <v>0</v>
      </c>
    </row>
    <row r="752" spans="1:8" x14ac:dyDescent="0.25">
      <c r="A752" s="161" t="s">
        <v>886</v>
      </c>
      <c r="B752" s="1">
        <v>44059</v>
      </c>
      <c r="C752" s="47">
        <v>373</v>
      </c>
      <c r="D752" s="47">
        <v>2220</v>
      </c>
      <c r="E752" s="48">
        <v>0</v>
      </c>
      <c r="F752" s="47">
        <v>266</v>
      </c>
      <c r="G752" s="47">
        <v>1079</v>
      </c>
      <c r="H752" s="49">
        <v>0</v>
      </c>
    </row>
    <row r="753" spans="1:8" x14ac:dyDescent="0.25">
      <c r="A753" s="161" t="s">
        <v>888</v>
      </c>
      <c r="B753" s="1">
        <v>44059</v>
      </c>
      <c r="C753" s="47">
        <v>130</v>
      </c>
      <c r="D753" s="47">
        <v>1165</v>
      </c>
      <c r="E753" s="48">
        <v>0</v>
      </c>
      <c r="F753" s="47">
        <v>144</v>
      </c>
      <c r="G753" s="47">
        <v>654</v>
      </c>
      <c r="H753" s="49">
        <v>0</v>
      </c>
    </row>
    <row r="754" spans="1:8" x14ac:dyDescent="0.25">
      <c r="A754" s="161" t="s">
        <v>889</v>
      </c>
      <c r="B754" s="1">
        <v>44059</v>
      </c>
      <c r="C754" s="47">
        <v>116</v>
      </c>
      <c r="D754" s="47">
        <v>1118</v>
      </c>
      <c r="E754" s="48">
        <v>0</v>
      </c>
      <c r="F754" s="47">
        <v>105</v>
      </c>
      <c r="G754" s="47">
        <v>569</v>
      </c>
      <c r="H754" s="49">
        <v>0</v>
      </c>
    </row>
    <row r="755" spans="1:8" x14ac:dyDescent="0.25">
      <c r="A755" s="161" t="s">
        <v>890</v>
      </c>
      <c r="B755" s="1">
        <v>44059</v>
      </c>
      <c r="C755" s="47">
        <v>55</v>
      </c>
      <c r="D755" s="47">
        <v>735</v>
      </c>
      <c r="E755" s="48">
        <v>0</v>
      </c>
      <c r="F755" s="47">
        <v>109</v>
      </c>
      <c r="G755" s="47">
        <v>374</v>
      </c>
      <c r="H755" s="49">
        <v>0</v>
      </c>
    </row>
    <row r="756" spans="1:8" x14ac:dyDescent="0.25">
      <c r="A756" s="161" t="s">
        <v>891</v>
      </c>
      <c r="B756" s="1">
        <v>44059</v>
      </c>
      <c r="C756" s="47">
        <v>74</v>
      </c>
      <c r="D756" s="47">
        <v>838</v>
      </c>
      <c r="E756" s="48">
        <v>0</v>
      </c>
      <c r="F756" s="47">
        <v>212</v>
      </c>
      <c r="G756" s="47">
        <v>695</v>
      </c>
      <c r="H756" s="49">
        <v>0</v>
      </c>
    </row>
    <row r="757" spans="1:8" x14ac:dyDescent="0.25">
      <c r="A757" s="161" t="s">
        <v>892</v>
      </c>
      <c r="B757" s="1">
        <v>44059</v>
      </c>
      <c r="C757" s="47">
        <v>122</v>
      </c>
      <c r="D757" s="47">
        <v>731</v>
      </c>
      <c r="E757" s="48">
        <v>0</v>
      </c>
      <c r="F757" s="47">
        <v>144</v>
      </c>
      <c r="G757" s="47">
        <v>405</v>
      </c>
      <c r="H757" s="49">
        <v>0</v>
      </c>
    </row>
    <row r="758" spans="1:8" x14ac:dyDescent="0.25">
      <c r="A758" s="161" t="s">
        <v>886</v>
      </c>
      <c r="B758" s="1">
        <v>44060</v>
      </c>
      <c r="C758" s="47">
        <v>351</v>
      </c>
      <c r="D758" s="47">
        <v>2224</v>
      </c>
      <c r="E758" s="48">
        <v>0</v>
      </c>
      <c r="F758" s="47">
        <v>283</v>
      </c>
      <c r="G758" s="47">
        <v>1067</v>
      </c>
      <c r="H758" s="49">
        <v>0</v>
      </c>
    </row>
    <row r="759" spans="1:8" x14ac:dyDescent="0.25">
      <c r="A759" s="161" t="s">
        <v>888</v>
      </c>
      <c r="B759" s="1">
        <v>44060</v>
      </c>
      <c r="C759" s="47">
        <v>135</v>
      </c>
      <c r="D759" s="47">
        <v>1202</v>
      </c>
      <c r="E759" s="48">
        <v>0</v>
      </c>
      <c r="F759" s="47">
        <v>139</v>
      </c>
      <c r="G759" s="47">
        <v>621</v>
      </c>
      <c r="H759" s="49">
        <v>0</v>
      </c>
    </row>
    <row r="760" spans="1:8" x14ac:dyDescent="0.25">
      <c r="A760" s="161" t="s">
        <v>889</v>
      </c>
      <c r="B760" s="1">
        <v>44060</v>
      </c>
      <c r="C760" s="47">
        <v>108</v>
      </c>
      <c r="D760" s="47">
        <v>1129</v>
      </c>
      <c r="E760" s="48">
        <v>0</v>
      </c>
      <c r="F760" s="47">
        <v>113</v>
      </c>
      <c r="G760" s="47">
        <v>555</v>
      </c>
      <c r="H760" s="49">
        <v>0</v>
      </c>
    </row>
    <row r="761" spans="1:8" x14ac:dyDescent="0.25">
      <c r="A761" s="161" t="s">
        <v>890</v>
      </c>
      <c r="B761" s="1">
        <v>44060</v>
      </c>
      <c r="C761" s="47">
        <v>64</v>
      </c>
      <c r="D761" s="47">
        <v>736</v>
      </c>
      <c r="E761" s="48">
        <v>0</v>
      </c>
      <c r="F761" s="47">
        <v>100</v>
      </c>
      <c r="G761" s="47">
        <v>373</v>
      </c>
      <c r="H761" s="49">
        <v>0</v>
      </c>
    </row>
    <row r="762" spans="1:8" x14ac:dyDescent="0.25">
      <c r="A762" s="161" t="s">
        <v>891</v>
      </c>
      <c r="B762" s="1">
        <v>44060</v>
      </c>
      <c r="C762" s="47">
        <v>72</v>
      </c>
      <c r="D762" s="47">
        <v>842</v>
      </c>
      <c r="E762" s="48">
        <v>0</v>
      </c>
      <c r="F762" s="47">
        <v>214</v>
      </c>
      <c r="G762" s="47">
        <v>686</v>
      </c>
      <c r="H762" s="49">
        <v>0</v>
      </c>
    </row>
    <row r="763" spans="1:8" x14ac:dyDescent="0.25">
      <c r="A763" s="161" t="s">
        <v>892</v>
      </c>
      <c r="B763" s="1">
        <v>44060</v>
      </c>
      <c r="C763" s="47">
        <v>131</v>
      </c>
      <c r="D763" s="47">
        <v>745</v>
      </c>
      <c r="E763" s="48">
        <v>0</v>
      </c>
      <c r="F763" s="47">
        <v>135</v>
      </c>
      <c r="G763" s="47">
        <v>388</v>
      </c>
      <c r="H763" s="49">
        <v>0</v>
      </c>
    </row>
    <row r="764" spans="1:8" x14ac:dyDescent="0.25">
      <c r="A764" s="161" t="s">
        <v>886</v>
      </c>
      <c r="B764" s="1">
        <v>44061</v>
      </c>
      <c r="C764" s="47">
        <v>378</v>
      </c>
      <c r="D764" s="47">
        <v>2374</v>
      </c>
      <c r="E764" s="48">
        <v>0</v>
      </c>
      <c r="F764" s="47">
        <v>255</v>
      </c>
      <c r="G764" s="47">
        <v>916</v>
      </c>
      <c r="H764" s="49">
        <v>0</v>
      </c>
    </row>
    <row r="765" spans="1:8" x14ac:dyDescent="0.25">
      <c r="A765" s="161" t="s">
        <v>888</v>
      </c>
      <c r="B765" s="1">
        <v>44061</v>
      </c>
      <c r="C765" s="47">
        <v>149</v>
      </c>
      <c r="D765" s="47">
        <v>1258</v>
      </c>
      <c r="E765" s="48">
        <v>0</v>
      </c>
      <c r="F765" s="47">
        <v>125</v>
      </c>
      <c r="G765" s="47">
        <v>565</v>
      </c>
      <c r="H765" s="49">
        <v>0</v>
      </c>
    </row>
    <row r="766" spans="1:8" x14ac:dyDescent="0.25">
      <c r="A766" s="161" t="s">
        <v>889</v>
      </c>
      <c r="B766" s="1">
        <v>44061</v>
      </c>
      <c r="C766" s="47">
        <v>107</v>
      </c>
      <c r="D766" s="47">
        <v>1220</v>
      </c>
      <c r="E766" s="48">
        <v>0</v>
      </c>
      <c r="F766" s="47">
        <v>114</v>
      </c>
      <c r="G766" s="47">
        <v>464</v>
      </c>
      <c r="H766" s="49">
        <v>0</v>
      </c>
    </row>
    <row r="767" spans="1:8" x14ac:dyDescent="0.25">
      <c r="A767" s="161" t="s">
        <v>890</v>
      </c>
      <c r="B767" s="1">
        <v>44061</v>
      </c>
      <c r="C767" s="47">
        <v>58</v>
      </c>
      <c r="D767" s="47">
        <v>792</v>
      </c>
      <c r="E767" s="48">
        <v>0</v>
      </c>
      <c r="F767" s="47">
        <v>98</v>
      </c>
      <c r="G767" s="47">
        <v>328</v>
      </c>
      <c r="H767" s="49">
        <v>0</v>
      </c>
    </row>
    <row r="768" spans="1:8" x14ac:dyDescent="0.25">
      <c r="A768" s="161" t="s">
        <v>891</v>
      </c>
      <c r="B768" s="1">
        <v>44061</v>
      </c>
      <c r="C768" s="47">
        <v>72</v>
      </c>
      <c r="D768" s="47">
        <v>875</v>
      </c>
      <c r="E768" s="48">
        <v>0</v>
      </c>
      <c r="F768" s="47">
        <v>214</v>
      </c>
      <c r="G768" s="47">
        <v>651</v>
      </c>
      <c r="H768" s="49">
        <v>0</v>
      </c>
    </row>
    <row r="769" spans="1:8" x14ac:dyDescent="0.25">
      <c r="A769" s="161" t="s">
        <v>892</v>
      </c>
      <c r="B769" s="1">
        <v>44061</v>
      </c>
      <c r="C769" s="47">
        <v>126</v>
      </c>
      <c r="D769" s="47">
        <v>785</v>
      </c>
      <c r="E769" s="48">
        <v>0</v>
      </c>
      <c r="F769" s="47">
        <v>140</v>
      </c>
      <c r="G769" s="47">
        <v>348</v>
      </c>
      <c r="H769" s="49">
        <v>0</v>
      </c>
    </row>
    <row r="770" spans="1:8" x14ac:dyDescent="0.25">
      <c r="A770" s="161" t="s">
        <v>886</v>
      </c>
      <c r="B770" s="1">
        <v>44062</v>
      </c>
      <c r="C770" s="47">
        <v>395</v>
      </c>
      <c r="D770" s="47">
        <v>2431</v>
      </c>
      <c r="E770" s="48">
        <v>0</v>
      </c>
      <c r="F770" s="47">
        <v>244</v>
      </c>
      <c r="G770" s="47">
        <v>884</v>
      </c>
      <c r="H770" s="49">
        <v>0</v>
      </c>
    </row>
    <row r="771" spans="1:8" x14ac:dyDescent="0.25">
      <c r="A771" s="161" t="s">
        <v>888</v>
      </c>
      <c r="B771" s="1">
        <v>44062</v>
      </c>
      <c r="C771" s="47">
        <v>147</v>
      </c>
      <c r="D771" s="47">
        <v>1303</v>
      </c>
      <c r="E771" s="48">
        <v>0</v>
      </c>
      <c r="F771" s="47">
        <v>127</v>
      </c>
      <c r="G771" s="47">
        <v>520</v>
      </c>
      <c r="H771" s="49">
        <v>0</v>
      </c>
    </row>
    <row r="772" spans="1:8" x14ac:dyDescent="0.25">
      <c r="A772" s="161" t="s">
        <v>889</v>
      </c>
      <c r="B772" s="1">
        <v>44062</v>
      </c>
      <c r="C772" s="47">
        <v>112</v>
      </c>
      <c r="D772" s="47">
        <v>1259</v>
      </c>
      <c r="E772" s="48">
        <v>0</v>
      </c>
      <c r="F772" s="47">
        <v>109</v>
      </c>
      <c r="G772" s="47">
        <v>425</v>
      </c>
      <c r="H772" s="49">
        <v>0</v>
      </c>
    </row>
    <row r="773" spans="1:8" x14ac:dyDescent="0.25">
      <c r="A773" s="161" t="s">
        <v>890</v>
      </c>
      <c r="B773" s="1">
        <v>44062</v>
      </c>
      <c r="C773" s="47">
        <v>71</v>
      </c>
      <c r="D773" s="47">
        <v>798</v>
      </c>
      <c r="E773" s="48">
        <v>0</v>
      </c>
      <c r="F773" s="47">
        <v>85</v>
      </c>
      <c r="G773" s="47">
        <v>322</v>
      </c>
      <c r="H773" s="49">
        <v>0</v>
      </c>
    </row>
    <row r="774" spans="1:8" x14ac:dyDescent="0.25">
      <c r="A774" s="161" t="s">
        <v>891</v>
      </c>
      <c r="B774" s="1">
        <v>44062</v>
      </c>
      <c r="C774" s="47">
        <v>69</v>
      </c>
      <c r="D774" s="47">
        <v>889</v>
      </c>
      <c r="E774" s="48">
        <v>0</v>
      </c>
      <c r="F774" s="47">
        <v>217</v>
      </c>
      <c r="G774" s="47">
        <v>641</v>
      </c>
      <c r="H774" s="49">
        <v>0</v>
      </c>
    </row>
    <row r="775" spans="1:8" x14ac:dyDescent="0.25">
      <c r="A775" s="161" t="s">
        <v>892</v>
      </c>
      <c r="B775" s="1">
        <v>44062</v>
      </c>
      <c r="C775" s="47">
        <v>136</v>
      </c>
      <c r="D775" s="47">
        <v>821</v>
      </c>
      <c r="E775" s="48">
        <v>0</v>
      </c>
      <c r="F775" s="47">
        <v>130</v>
      </c>
      <c r="G775" s="47">
        <v>315</v>
      </c>
      <c r="H775" s="49">
        <v>0</v>
      </c>
    </row>
    <row r="776" spans="1:8" x14ac:dyDescent="0.25">
      <c r="A776" s="161" t="s">
        <v>886</v>
      </c>
      <c r="B776" s="1">
        <v>44063</v>
      </c>
      <c r="C776" s="47">
        <v>397</v>
      </c>
      <c r="D776" s="47">
        <v>2418</v>
      </c>
      <c r="E776" s="48">
        <v>0</v>
      </c>
      <c r="F776" s="47">
        <v>243</v>
      </c>
      <c r="G776" s="47">
        <v>890</v>
      </c>
      <c r="H776" s="49">
        <v>0</v>
      </c>
    </row>
    <row r="777" spans="1:8" x14ac:dyDescent="0.25">
      <c r="A777" s="161" t="s">
        <v>888</v>
      </c>
      <c r="B777" s="1">
        <v>44063</v>
      </c>
      <c r="C777" s="47">
        <v>146</v>
      </c>
      <c r="D777" s="47">
        <v>1248</v>
      </c>
      <c r="E777" s="48">
        <v>0</v>
      </c>
      <c r="F777" s="47">
        <v>114</v>
      </c>
      <c r="G777" s="47">
        <v>576</v>
      </c>
      <c r="H777" s="49">
        <v>0</v>
      </c>
    </row>
    <row r="778" spans="1:8" x14ac:dyDescent="0.25">
      <c r="A778" s="161" t="s">
        <v>889</v>
      </c>
      <c r="B778" s="1">
        <v>44063</v>
      </c>
      <c r="C778" s="47">
        <v>114</v>
      </c>
      <c r="D778" s="47">
        <v>1243</v>
      </c>
      <c r="E778" s="48">
        <v>0</v>
      </c>
      <c r="F778" s="47">
        <v>107</v>
      </c>
      <c r="G778" s="47">
        <v>445</v>
      </c>
      <c r="H778" s="49">
        <v>0</v>
      </c>
    </row>
    <row r="779" spans="1:8" x14ac:dyDescent="0.25">
      <c r="A779" s="161" t="s">
        <v>890</v>
      </c>
      <c r="B779" s="1">
        <v>44063</v>
      </c>
      <c r="C779" s="47">
        <v>70</v>
      </c>
      <c r="D779" s="47">
        <v>794</v>
      </c>
      <c r="E779" s="48">
        <v>0</v>
      </c>
      <c r="F779" s="47">
        <v>86</v>
      </c>
      <c r="G779" s="47">
        <v>326</v>
      </c>
      <c r="H779" s="49">
        <v>0</v>
      </c>
    </row>
    <row r="780" spans="1:8" x14ac:dyDescent="0.25">
      <c r="A780" s="161" t="s">
        <v>891</v>
      </c>
      <c r="B780" s="1">
        <v>44063</v>
      </c>
      <c r="C780" s="47">
        <v>75</v>
      </c>
      <c r="D780" s="47">
        <v>869</v>
      </c>
      <c r="E780" s="48">
        <v>0</v>
      </c>
      <c r="F780" s="47">
        <v>211</v>
      </c>
      <c r="G780" s="47">
        <v>661</v>
      </c>
      <c r="H780" s="49">
        <v>0</v>
      </c>
    </row>
    <row r="781" spans="1:8" x14ac:dyDescent="0.25">
      <c r="A781" s="161" t="s">
        <v>892</v>
      </c>
      <c r="B781" s="1">
        <v>44063</v>
      </c>
      <c r="C781" s="47">
        <v>131</v>
      </c>
      <c r="D781" s="47">
        <v>836</v>
      </c>
      <c r="E781" s="48">
        <v>0</v>
      </c>
      <c r="F781" s="47">
        <v>135</v>
      </c>
      <c r="G781" s="47">
        <v>300</v>
      </c>
      <c r="H781" s="49">
        <v>0</v>
      </c>
    </row>
    <row r="782" spans="1:8" x14ac:dyDescent="0.25">
      <c r="A782" s="161" t="s">
        <v>886</v>
      </c>
      <c r="B782" s="1">
        <v>44064</v>
      </c>
      <c r="C782" s="47">
        <v>389</v>
      </c>
      <c r="D782" s="47">
        <v>2352</v>
      </c>
      <c r="E782" s="48">
        <v>0</v>
      </c>
      <c r="F782" s="47">
        <v>251</v>
      </c>
      <c r="G782" s="47">
        <v>952</v>
      </c>
      <c r="H782" s="49">
        <v>0</v>
      </c>
    </row>
    <row r="783" spans="1:8" x14ac:dyDescent="0.25">
      <c r="A783" s="161" t="s">
        <v>888</v>
      </c>
      <c r="B783" s="1">
        <v>44064</v>
      </c>
      <c r="C783" s="47">
        <v>149</v>
      </c>
      <c r="D783" s="47">
        <v>1189</v>
      </c>
      <c r="E783" s="48">
        <v>0</v>
      </c>
      <c r="F783" s="47">
        <v>112</v>
      </c>
      <c r="G783" s="47">
        <v>635</v>
      </c>
      <c r="H783" s="49">
        <v>0</v>
      </c>
    </row>
    <row r="784" spans="1:8" x14ac:dyDescent="0.25">
      <c r="A784" s="161" t="s">
        <v>889</v>
      </c>
      <c r="B784" s="1">
        <v>44064</v>
      </c>
      <c r="C784" s="47">
        <v>103</v>
      </c>
      <c r="D784" s="47">
        <v>1183</v>
      </c>
      <c r="E784" s="48">
        <v>0</v>
      </c>
      <c r="F784" s="47">
        <v>118</v>
      </c>
      <c r="G784" s="47">
        <v>505</v>
      </c>
      <c r="H784" s="49">
        <v>0</v>
      </c>
    </row>
    <row r="785" spans="1:8" x14ac:dyDescent="0.25">
      <c r="A785" s="161" t="s">
        <v>890</v>
      </c>
      <c r="B785" s="1">
        <v>44064</v>
      </c>
      <c r="C785" s="47">
        <v>65</v>
      </c>
      <c r="D785" s="47">
        <v>782</v>
      </c>
      <c r="E785" s="48">
        <v>0</v>
      </c>
      <c r="F785" s="47">
        <v>91</v>
      </c>
      <c r="G785" s="47">
        <v>338</v>
      </c>
      <c r="H785" s="49">
        <v>0</v>
      </c>
    </row>
    <row r="786" spans="1:8" x14ac:dyDescent="0.25">
      <c r="A786" s="161" t="s">
        <v>891</v>
      </c>
      <c r="B786" s="1">
        <v>44064</v>
      </c>
      <c r="C786" s="47">
        <v>79</v>
      </c>
      <c r="D786" s="47">
        <v>848</v>
      </c>
      <c r="E786" s="48">
        <v>0</v>
      </c>
      <c r="F786" s="47">
        <v>207</v>
      </c>
      <c r="G786" s="47">
        <v>685</v>
      </c>
      <c r="H786" s="49">
        <v>0</v>
      </c>
    </row>
    <row r="787" spans="1:8" x14ac:dyDescent="0.25">
      <c r="A787" s="161" t="s">
        <v>892</v>
      </c>
      <c r="B787" s="1">
        <v>44064</v>
      </c>
      <c r="C787" s="47">
        <v>130</v>
      </c>
      <c r="D787" s="47">
        <v>835</v>
      </c>
      <c r="E787" s="48">
        <v>0</v>
      </c>
      <c r="F787" s="47">
        <v>143</v>
      </c>
      <c r="G787" s="47">
        <v>296</v>
      </c>
      <c r="H787" s="49">
        <v>0</v>
      </c>
    </row>
    <row r="788" spans="1:8" x14ac:dyDescent="0.25">
      <c r="A788" s="161" t="s">
        <v>886</v>
      </c>
      <c r="B788" s="1">
        <v>44065</v>
      </c>
      <c r="C788" s="47">
        <v>370</v>
      </c>
      <c r="D788" s="47">
        <v>2270</v>
      </c>
      <c r="E788" s="48">
        <v>0</v>
      </c>
      <c r="F788" s="47">
        <v>272</v>
      </c>
      <c r="G788" s="47">
        <v>1027</v>
      </c>
      <c r="H788" s="49">
        <v>0</v>
      </c>
    </row>
    <row r="789" spans="1:8" x14ac:dyDescent="0.25">
      <c r="A789" s="161" t="s">
        <v>888</v>
      </c>
      <c r="B789" s="1">
        <v>44065</v>
      </c>
      <c r="C789" s="47">
        <v>146</v>
      </c>
      <c r="D789" s="47">
        <v>1139</v>
      </c>
      <c r="E789" s="48">
        <v>0</v>
      </c>
      <c r="F789" s="47">
        <v>114</v>
      </c>
      <c r="G789" s="47">
        <v>685</v>
      </c>
      <c r="H789" s="49">
        <v>0</v>
      </c>
    </row>
    <row r="790" spans="1:8" x14ac:dyDescent="0.25">
      <c r="A790" s="161" t="s">
        <v>889</v>
      </c>
      <c r="B790" s="1">
        <v>44065</v>
      </c>
      <c r="C790" s="47">
        <v>110</v>
      </c>
      <c r="D790" s="47">
        <v>1171</v>
      </c>
      <c r="E790" s="48">
        <v>0</v>
      </c>
      <c r="F790" s="47">
        <v>111</v>
      </c>
      <c r="G790" s="47">
        <v>516</v>
      </c>
      <c r="H790" s="49">
        <v>0</v>
      </c>
    </row>
    <row r="791" spans="1:8" x14ac:dyDescent="0.25">
      <c r="A791" s="161" t="s">
        <v>890</v>
      </c>
      <c r="B791" s="1">
        <v>44065</v>
      </c>
      <c r="C791" s="47">
        <v>65</v>
      </c>
      <c r="D791" s="47">
        <v>741</v>
      </c>
      <c r="E791" s="48">
        <v>0</v>
      </c>
      <c r="F791" s="47">
        <v>91</v>
      </c>
      <c r="G791" s="47">
        <v>379</v>
      </c>
      <c r="H791" s="49">
        <v>0</v>
      </c>
    </row>
    <row r="792" spans="1:8" x14ac:dyDescent="0.25">
      <c r="A792" s="161" t="s">
        <v>891</v>
      </c>
      <c r="B792" s="1">
        <v>44065</v>
      </c>
      <c r="C792" s="47">
        <v>73</v>
      </c>
      <c r="D792" s="47">
        <v>873</v>
      </c>
      <c r="E792" s="48">
        <v>0</v>
      </c>
      <c r="F792" s="47">
        <v>213</v>
      </c>
      <c r="G792" s="47">
        <v>657</v>
      </c>
      <c r="H792" s="49">
        <v>0</v>
      </c>
    </row>
    <row r="793" spans="1:8" x14ac:dyDescent="0.25">
      <c r="A793" s="161" t="s">
        <v>892</v>
      </c>
      <c r="B793" s="1">
        <v>44065</v>
      </c>
      <c r="C793" s="47">
        <v>129</v>
      </c>
      <c r="D793" s="47">
        <v>800</v>
      </c>
      <c r="E793" s="48">
        <v>0</v>
      </c>
      <c r="F793" s="47">
        <v>144</v>
      </c>
      <c r="G793" s="47">
        <v>331</v>
      </c>
      <c r="H793" s="49">
        <v>0</v>
      </c>
    </row>
    <row r="794" spans="1:8" x14ac:dyDescent="0.25">
      <c r="A794" s="161" t="s">
        <v>886</v>
      </c>
      <c r="B794" s="1">
        <v>44066</v>
      </c>
      <c r="C794" s="47">
        <v>367</v>
      </c>
      <c r="D794" s="47">
        <v>2191</v>
      </c>
      <c r="E794" s="48">
        <v>0</v>
      </c>
      <c r="F794" s="47">
        <v>278</v>
      </c>
      <c r="G794" s="47">
        <v>1137</v>
      </c>
      <c r="H794" s="49">
        <v>0</v>
      </c>
    </row>
    <row r="795" spans="1:8" x14ac:dyDescent="0.25">
      <c r="A795" s="161" t="s">
        <v>888</v>
      </c>
      <c r="B795" s="1">
        <v>44066</v>
      </c>
      <c r="C795" s="47">
        <v>128</v>
      </c>
      <c r="D795" s="47">
        <v>1133</v>
      </c>
      <c r="E795" s="48">
        <v>0</v>
      </c>
      <c r="F795" s="47">
        <v>132</v>
      </c>
      <c r="G795" s="47">
        <v>691</v>
      </c>
      <c r="H795" s="49">
        <v>0</v>
      </c>
    </row>
    <row r="796" spans="1:8" x14ac:dyDescent="0.25">
      <c r="A796" s="161" t="s">
        <v>889</v>
      </c>
      <c r="B796" s="1">
        <v>44066</v>
      </c>
      <c r="C796" s="47">
        <v>105</v>
      </c>
      <c r="D796" s="47">
        <v>1160</v>
      </c>
      <c r="E796" s="48">
        <v>0</v>
      </c>
      <c r="F796" s="47">
        <v>116</v>
      </c>
      <c r="G796" s="47">
        <v>527</v>
      </c>
      <c r="H796" s="49">
        <v>0</v>
      </c>
    </row>
    <row r="797" spans="1:8" x14ac:dyDescent="0.25">
      <c r="A797" s="161" t="s">
        <v>890</v>
      </c>
      <c r="B797" s="1">
        <v>44066</v>
      </c>
      <c r="C797" s="47">
        <v>68</v>
      </c>
      <c r="D797" s="47">
        <v>748</v>
      </c>
      <c r="E797" s="48">
        <v>0</v>
      </c>
      <c r="F797" s="47">
        <v>88</v>
      </c>
      <c r="G797" s="47">
        <v>372</v>
      </c>
      <c r="H797" s="49">
        <v>0</v>
      </c>
    </row>
    <row r="798" spans="1:8" x14ac:dyDescent="0.25">
      <c r="A798" s="161" t="s">
        <v>891</v>
      </c>
      <c r="B798" s="1">
        <v>44066</v>
      </c>
      <c r="C798" s="47">
        <v>72</v>
      </c>
      <c r="D798" s="47">
        <v>839</v>
      </c>
      <c r="E798" s="48">
        <v>0</v>
      </c>
      <c r="F798" s="47">
        <v>214</v>
      </c>
      <c r="G798" s="47">
        <v>691</v>
      </c>
      <c r="H798" s="49">
        <v>0</v>
      </c>
    </row>
    <row r="799" spans="1:8" x14ac:dyDescent="0.25">
      <c r="A799" s="161" t="s">
        <v>892</v>
      </c>
      <c r="B799" s="1">
        <v>44066</v>
      </c>
      <c r="C799" s="47">
        <v>118</v>
      </c>
      <c r="D799" s="47">
        <v>784</v>
      </c>
      <c r="E799" s="48">
        <v>0</v>
      </c>
      <c r="F799" s="47">
        <v>155</v>
      </c>
      <c r="G799" s="47">
        <v>347</v>
      </c>
      <c r="H799" s="49">
        <v>0</v>
      </c>
    </row>
    <row r="800" spans="1:8" x14ac:dyDescent="0.25">
      <c r="A800" s="161" t="s">
        <v>886</v>
      </c>
      <c r="B800" s="1">
        <v>44067</v>
      </c>
      <c r="C800" s="47">
        <v>354</v>
      </c>
      <c r="D800" s="47">
        <v>2167</v>
      </c>
      <c r="E800" s="48">
        <v>0</v>
      </c>
      <c r="F800" s="47">
        <v>291</v>
      </c>
      <c r="G800" s="47">
        <v>1161</v>
      </c>
      <c r="H800" s="49">
        <v>0</v>
      </c>
    </row>
    <row r="801" spans="1:8" x14ac:dyDescent="0.25">
      <c r="A801" s="161" t="s">
        <v>888</v>
      </c>
      <c r="B801" s="1">
        <v>44067</v>
      </c>
      <c r="C801" s="47">
        <v>125</v>
      </c>
      <c r="D801" s="47">
        <v>1103</v>
      </c>
      <c r="E801" s="48">
        <v>0</v>
      </c>
      <c r="F801" s="47">
        <v>135</v>
      </c>
      <c r="G801" s="47">
        <v>721</v>
      </c>
      <c r="H801" s="49">
        <v>0</v>
      </c>
    </row>
    <row r="802" spans="1:8" x14ac:dyDescent="0.25">
      <c r="A802" s="161" t="s">
        <v>889</v>
      </c>
      <c r="B802" s="1">
        <v>44067</v>
      </c>
      <c r="C802" s="47">
        <v>104</v>
      </c>
      <c r="D802" s="47">
        <v>1189</v>
      </c>
      <c r="E802" s="48">
        <v>0</v>
      </c>
      <c r="F802" s="47">
        <v>117</v>
      </c>
      <c r="G802" s="47">
        <v>501</v>
      </c>
      <c r="H802" s="49">
        <v>0</v>
      </c>
    </row>
    <row r="803" spans="1:8" x14ac:dyDescent="0.25">
      <c r="A803" s="161" t="s">
        <v>890</v>
      </c>
      <c r="B803" s="1">
        <v>44067</v>
      </c>
      <c r="C803" s="47">
        <v>69</v>
      </c>
      <c r="D803" s="47">
        <v>782</v>
      </c>
      <c r="E803" s="48">
        <v>0</v>
      </c>
      <c r="F803" s="47">
        <v>87</v>
      </c>
      <c r="G803" s="47">
        <v>338</v>
      </c>
      <c r="H803" s="49">
        <v>0</v>
      </c>
    </row>
    <row r="804" spans="1:8" x14ac:dyDescent="0.25">
      <c r="A804" s="161" t="s">
        <v>891</v>
      </c>
      <c r="B804" s="1">
        <v>44067</v>
      </c>
      <c r="C804" s="47">
        <v>73</v>
      </c>
      <c r="D804" s="47">
        <v>852</v>
      </c>
      <c r="E804" s="48">
        <v>0</v>
      </c>
      <c r="F804" s="47">
        <v>213</v>
      </c>
      <c r="G804" s="47">
        <v>678</v>
      </c>
      <c r="H804" s="49">
        <v>0</v>
      </c>
    </row>
    <row r="805" spans="1:8" x14ac:dyDescent="0.25">
      <c r="A805" s="161" t="s">
        <v>892</v>
      </c>
      <c r="B805" s="1">
        <v>44067</v>
      </c>
      <c r="C805" s="47">
        <v>122</v>
      </c>
      <c r="D805" s="47">
        <v>804</v>
      </c>
      <c r="E805" s="48">
        <v>0</v>
      </c>
      <c r="F805" s="47">
        <v>149</v>
      </c>
      <c r="G805" s="47">
        <v>350</v>
      </c>
      <c r="H805" s="49">
        <v>0</v>
      </c>
    </row>
    <row r="806" spans="1:8" x14ac:dyDescent="0.25">
      <c r="A806" s="161" t="s">
        <v>886</v>
      </c>
      <c r="B806" s="1">
        <v>44068</v>
      </c>
      <c r="C806" s="47">
        <v>362</v>
      </c>
      <c r="D806" s="47">
        <v>2320</v>
      </c>
      <c r="E806" s="48">
        <v>0</v>
      </c>
      <c r="F806" s="47">
        <v>283</v>
      </c>
      <c r="G806" s="47">
        <v>1008</v>
      </c>
      <c r="H806" s="49">
        <v>0</v>
      </c>
    </row>
    <row r="807" spans="1:8" x14ac:dyDescent="0.25">
      <c r="A807" s="161" t="s">
        <v>888</v>
      </c>
      <c r="B807" s="1">
        <v>44068</v>
      </c>
      <c r="C807" s="47">
        <v>129</v>
      </c>
      <c r="D807" s="47">
        <v>1182</v>
      </c>
      <c r="E807" s="48">
        <v>0</v>
      </c>
      <c r="F807" s="47">
        <v>131</v>
      </c>
      <c r="G807" s="47">
        <v>642</v>
      </c>
      <c r="H807" s="49">
        <v>0</v>
      </c>
    </row>
    <row r="808" spans="1:8" x14ac:dyDescent="0.25">
      <c r="A808" s="161" t="s">
        <v>889</v>
      </c>
      <c r="B808" s="1">
        <v>44068</v>
      </c>
      <c r="C808" s="47">
        <v>112</v>
      </c>
      <c r="D808" s="47">
        <v>1231</v>
      </c>
      <c r="E808" s="48">
        <v>0</v>
      </c>
      <c r="F808" s="47">
        <v>109</v>
      </c>
      <c r="G808" s="47">
        <v>459</v>
      </c>
      <c r="H808" s="49">
        <v>0</v>
      </c>
    </row>
    <row r="809" spans="1:8" x14ac:dyDescent="0.25">
      <c r="A809" s="161" t="s">
        <v>890</v>
      </c>
      <c r="B809" s="1">
        <v>44068</v>
      </c>
      <c r="C809" s="47">
        <v>78</v>
      </c>
      <c r="D809" s="47">
        <v>832</v>
      </c>
      <c r="E809" s="48">
        <v>0</v>
      </c>
      <c r="F809" s="47">
        <v>78</v>
      </c>
      <c r="G809" s="47">
        <v>288</v>
      </c>
      <c r="H809" s="49">
        <v>0</v>
      </c>
    </row>
    <row r="810" spans="1:8" x14ac:dyDescent="0.25">
      <c r="A810" s="161" t="s">
        <v>891</v>
      </c>
      <c r="B810" s="1">
        <v>44068</v>
      </c>
      <c r="C810" s="47">
        <v>78</v>
      </c>
      <c r="D810" s="47">
        <v>845</v>
      </c>
      <c r="E810" s="48">
        <v>0</v>
      </c>
      <c r="F810" s="47">
        <v>208</v>
      </c>
      <c r="G810" s="47">
        <v>682</v>
      </c>
      <c r="H810" s="49">
        <v>0</v>
      </c>
    </row>
    <row r="811" spans="1:8" x14ac:dyDescent="0.25">
      <c r="A811" s="161" t="s">
        <v>892</v>
      </c>
      <c r="B811" s="1">
        <v>44068</v>
      </c>
      <c r="C811" s="47">
        <v>129</v>
      </c>
      <c r="D811" s="47">
        <v>892</v>
      </c>
      <c r="E811" s="48">
        <v>0</v>
      </c>
      <c r="F811" s="47">
        <v>144</v>
      </c>
      <c r="G811" s="47">
        <v>262</v>
      </c>
      <c r="H811" s="49">
        <v>0</v>
      </c>
    </row>
    <row r="812" spans="1:8" x14ac:dyDescent="0.25">
      <c r="A812" s="161" t="s">
        <v>886</v>
      </c>
      <c r="B812" s="1">
        <v>44069</v>
      </c>
      <c r="C812" s="47">
        <v>376</v>
      </c>
      <c r="D812" s="47">
        <v>2383</v>
      </c>
      <c r="E812" s="48">
        <v>0</v>
      </c>
      <c r="F812" s="47">
        <v>269</v>
      </c>
      <c r="G812" s="47">
        <v>945</v>
      </c>
      <c r="H812" s="49">
        <v>0</v>
      </c>
    </row>
    <row r="813" spans="1:8" x14ac:dyDescent="0.25">
      <c r="A813" s="161" t="s">
        <v>888</v>
      </c>
      <c r="B813" s="1">
        <v>44069</v>
      </c>
      <c r="C813" s="47">
        <v>137</v>
      </c>
      <c r="D813" s="47">
        <v>1208</v>
      </c>
      <c r="E813" s="48">
        <v>0</v>
      </c>
      <c r="F813" s="47">
        <v>123</v>
      </c>
      <c r="G813" s="47">
        <v>616</v>
      </c>
      <c r="H813" s="49">
        <v>0</v>
      </c>
    </row>
    <row r="814" spans="1:8" x14ac:dyDescent="0.25">
      <c r="A814" s="161" t="s">
        <v>889</v>
      </c>
      <c r="B814" s="1">
        <v>44069</v>
      </c>
      <c r="C814" s="47">
        <v>107</v>
      </c>
      <c r="D814" s="47">
        <v>1246</v>
      </c>
      <c r="E814" s="48">
        <v>0</v>
      </c>
      <c r="F814" s="47">
        <v>114</v>
      </c>
      <c r="G814" s="47">
        <v>444</v>
      </c>
      <c r="H814" s="49">
        <v>0</v>
      </c>
    </row>
    <row r="815" spans="1:8" x14ac:dyDescent="0.25">
      <c r="A815" s="161" t="s">
        <v>890</v>
      </c>
      <c r="B815" s="1">
        <v>44069</v>
      </c>
      <c r="C815" s="47">
        <v>76</v>
      </c>
      <c r="D815" s="47">
        <v>813</v>
      </c>
      <c r="E815" s="48">
        <v>0</v>
      </c>
      <c r="F815" s="47">
        <v>80</v>
      </c>
      <c r="G815" s="47">
        <v>307</v>
      </c>
      <c r="H815" s="49">
        <v>0</v>
      </c>
    </row>
    <row r="816" spans="1:8" x14ac:dyDescent="0.25">
      <c r="A816" s="161" t="s">
        <v>891</v>
      </c>
      <c r="B816" s="1">
        <v>44069</v>
      </c>
      <c r="C816" s="47">
        <v>85</v>
      </c>
      <c r="D816" s="47">
        <v>848</v>
      </c>
      <c r="E816" s="48">
        <v>0</v>
      </c>
      <c r="F816" s="47">
        <v>201</v>
      </c>
      <c r="G816" s="47">
        <v>679</v>
      </c>
      <c r="H816" s="49">
        <v>0</v>
      </c>
    </row>
    <row r="817" spans="1:8" x14ac:dyDescent="0.25">
      <c r="A817" s="161" t="s">
        <v>892</v>
      </c>
      <c r="B817" s="1">
        <v>44069</v>
      </c>
      <c r="C817" s="47">
        <v>139</v>
      </c>
      <c r="D817" s="47">
        <v>907</v>
      </c>
      <c r="E817" s="48">
        <v>0</v>
      </c>
      <c r="F817" s="47">
        <v>134</v>
      </c>
      <c r="G817" s="47">
        <v>251</v>
      </c>
      <c r="H817" s="49">
        <v>0</v>
      </c>
    </row>
    <row r="818" spans="1:8" x14ac:dyDescent="0.25">
      <c r="A818" s="161" t="s">
        <v>886</v>
      </c>
      <c r="B818" s="1">
        <v>44070</v>
      </c>
      <c r="C818" s="47">
        <v>376</v>
      </c>
      <c r="D818" s="47">
        <v>2407</v>
      </c>
      <c r="E818" s="48">
        <v>0</v>
      </c>
      <c r="F818" s="47">
        <v>269</v>
      </c>
      <c r="G818" s="47">
        <v>921</v>
      </c>
      <c r="H818" s="49">
        <v>0</v>
      </c>
    </row>
    <row r="819" spans="1:8" x14ac:dyDescent="0.25">
      <c r="A819" s="161" t="s">
        <v>888</v>
      </c>
      <c r="B819" s="1">
        <v>44070</v>
      </c>
      <c r="C819" s="47">
        <v>141</v>
      </c>
      <c r="D819" s="47">
        <v>1179</v>
      </c>
      <c r="E819" s="48">
        <v>0</v>
      </c>
      <c r="F819" s="47">
        <v>119</v>
      </c>
      <c r="G819" s="47">
        <v>645</v>
      </c>
      <c r="H819" s="49">
        <v>0</v>
      </c>
    </row>
    <row r="820" spans="1:8" x14ac:dyDescent="0.25">
      <c r="A820" s="161" t="s">
        <v>889</v>
      </c>
      <c r="B820" s="1">
        <v>44070</v>
      </c>
      <c r="C820" s="47">
        <v>106</v>
      </c>
      <c r="D820" s="47">
        <v>1274</v>
      </c>
      <c r="E820" s="48">
        <v>0</v>
      </c>
      <c r="F820" s="47">
        <v>115</v>
      </c>
      <c r="G820" s="47">
        <v>416</v>
      </c>
      <c r="H820" s="49">
        <v>0</v>
      </c>
    </row>
    <row r="821" spans="1:8" x14ac:dyDescent="0.25">
      <c r="A821" s="161" t="s">
        <v>890</v>
      </c>
      <c r="B821" s="1">
        <v>44070</v>
      </c>
      <c r="C821" s="47">
        <v>70</v>
      </c>
      <c r="D821" s="47">
        <v>777</v>
      </c>
      <c r="E821" s="48">
        <v>0</v>
      </c>
      <c r="F821" s="47">
        <v>86</v>
      </c>
      <c r="G821" s="47">
        <v>343</v>
      </c>
      <c r="H821" s="49">
        <v>0</v>
      </c>
    </row>
    <row r="822" spans="1:8" x14ac:dyDescent="0.25">
      <c r="A822" s="161" t="s">
        <v>891</v>
      </c>
      <c r="B822" s="1">
        <v>44070</v>
      </c>
      <c r="C822" s="47">
        <v>73</v>
      </c>
      <c r="D822" s="47">
        <v>842</v>
      </c>
      <c r="E822" s="48">
        <v>0</v>
      </c>
      <c r="F822" s="47">
        <v>213</v>
      </c>
      <c r="G822" s="47">
        <v>688</v>
      </c>
      <c r="H822" s="49">
        <v>0</v>
      </c>
    </row>
    <row r="823" spans="1:8" x14ac:dyDescent="0.25">
      <c r="A823" s="161" t="s">
        <v>892</v>
      </c>
      <c r="B823" s="1">
        <v>44070</v>
      </c>
      <c r="C823" s="47">
        <v>141</v>
      </c>
      <c r="D823" s="47">
        <v>881</v>
      </c>
      <c r="E823" s="48">
        <v>0</v>
      </c>
      <c r="F823" s="47">
        <v>132</v>
      </c>
      <c r="G823" s="47">
        <v>273</v>
      </c>
      <c r="H823" s="49">
        <v>0</v>
      </c>
    </row>
    <row r="824" spans="1:8" x14ac:dyDescent="0.25">
      <c r="A824" s="161" t="s">
        <v>886</v>
      </c>
      <c r="B824" s="1">
        <v>44071</v>
      </c>
      <c r="C824" s="47">
        <v>374</v>
      </c>
      <c r="D824" s="47">
        <v>2381</v>
      </c>
      <c r="E824" s="48">
        <v>0</v>
      </c>
      <c r="F824" s="47">
        <v>271</v>
      </c>
      <c r="G824" s="47">
        <v>947</v>
      </c>
      <c r="H824" s="49">
        <v>0</v>
      </c>
    </row>
    <row r="825" spans="1:8" x14ac:dyDescent="0.25">
      <c r="A825" s="161" t="s">
        <v>888</v>
      </c>
      <c r="B825" s="1">
        <v>44071</v>
      </c>
      <c r="C825" s="47">
        <v>140</v>
      </c>
      <c r="D825" s="47">
        <v>1176</v>
      </c>
      <c r="E825" s="48">
        <v>0</v>
      </c>
      <c r="F825" s="47">
        <v>120</v>
      </c>
      <c r="G825" s="47">
        <v>648</v>
      </c>
      <c r="H825" s="49">
        <v>0</v>
      </c>
    </row>
    <row r="826" spans="1:8" x14ac:dyDescent="0.25">
      <c r="A826" s="161" t="s">
        <v>889</v>
      </c>
      <c r="B826" s="1">
        <v>44071</v>
      </c>
      <c r="C826" s="47">
        <v>108</v>
      </c>
      <c r="D826" s="47">
        <v>1267</v>
      </c>
      <c r="E826" s="48">
        <v>0</v>
      </c>
      <c r="F826" s="47">
        <v>113</v>
      </c>
      <c r="G826" s="47">
        <v>423</v>
      </c>
      <c r="H826" s="49">
        <v>0</v>
      </c>
    </row>
    <row r="827" spans="1:8" x14ac:dyDescent="0.25">
      <c r="A827" s="161" t="s">
        <v>890</v>
      </c>
      <c r="B827" s="1">
        <v>44071</v>
      </c>
      <c r="C827" s="47">
        <v>78</v>
      </c>
      <c r="D827" s="47">
        <v>818</v>
      </c>
      <c r="E827" s="48">
        <v>0</v>
      </c>
      <c r="F827" s="47">
        <v>78</v>
      </c>
      <c r="G827" s="47">
        <v>276</v>
      </c>
      <c r="H827" s="49">
        <v>0</v>
      </c>
    </row>
    <row r="828" spans="1:8" x14ac:dyDescent="0.25">
      <c r="A828" s="161" t="s">
        <v>891</v>
      </c>
      <c r="B828" s="1">
        <v>44071</v>
      </c>
      <c r="C828" s="47">
        <v>77</v>
      </c>
      <c r="D828" s="47">
        <v>850</v>
      </c>
      <c r="E828" s="48">
        <v>0</v>
      </c>
      <c r="F828" s="47">
        <v>209</v>
      </c>
      <c r="G828" s="47">
        <v>678</v>
      </c>
      <c r="H828" s="49">
        <v>0</v>
      </c>
    </row>
    <row r="829" spans="1:8" x14ac:dyDescent="0.25">
      <c r="A829" s="161" t="s">
        <v>892</v>
      </c>
      <c r="B829" s="1">
        <v>44071</v>
      </c>
      <c r="C829" s="47">
        <v>134</v>
      </c>
      <c r="D829" s="47">
        <v>871</v>
      </c>
      <c r="E829" s="48">
        <v>0</v>
      </c>
      <c r="F829" s="47">
        <v>139</v>
      </c>
      <c r="G829" s="47">
        <v>287</v>
      </c>
      <c r="H829" s="49">
        <v>0</v>
      </c>
    </row>
    <row r="830" spans="1:8" x14ac:dyDescent="0.25">
      <c r="A830" s="161" t="s">
        <v>886</v>
      </c>
      <c r="B830" s="1">
        <v>44072</v>
      </c>
      <c r="C830" s="47">
        <v>383</v>
      </c>
      <c r="D830" s="47">
        <v>2315</v>
      </c>
      <c r="E830" s="48">
        <v>0</v>
      </c>
      <c r="F830" s="47">
        <v>262</v>
      </c>
      <c r="G830" s="47">
        <v>1013</v>
      </c>
      <c r="H830" s="49">
        <v>0</v>
      </c>
    </row>
    <row r="831" spans="1:8" x14ac:dyDescent="0.25">
      <c r="A831" s="161" t="s">
        <v>888</v>
      </c>
      <c r="B831" s="1">
        <v>44072</v>
      </c>
      <c r="C831" s="47">
        <v>132</v>
      </c>
      <c r="D831" s="47">
        <v>1100</v>
      </c>
      <c r="E831" s="48">
        <v>0</v>
      </c>
      <c r="F831" s="47">
        <v>126</v>
      </c>
      <c r="G831" s="47">
        <v>724</v>
      </c>
      <c r="H831" s="49">
        <v>0</v>
      </c>
    </row>
    <row r="832" spans="1:8" x14ac:dyDescent="0.25">
      <c r="A832" s="161" t="s">
        <v>889</v>
      </c>
      <c r="B832" s="1">
        <v>44072</v>
      </c>
      <c r="C832" s="47">
        <v>107</v>
      </c>
      <c r="D832" s="47">
        <v>1159</v>
      </c>
      <c r="E832" s="48">
        <v>0</v>
      </c>
      <c r="F832" s="47">
        <v>114</v>
      </c>
      <c r="G832" s="47">
        <v>531</v>
      </c>
      <c r="H832" s="49">
        <v>0</v>
      </c>
    </row>
    <row r="833" spans="1:8" x14ac:dyDescent="0.25">
      <c r="A833" s="161" t="s">
        <v>890</v>
      </c>
      <c r="B833" s="1">
        <v>44072</v>
      </c>
      <c r="C833" s="47">
        <v>74</v>
      </c>
      <c r="D833" s="47">
        <v>755</v>
      </c>
      <c r="E833" s="48">
        <v>0</v>
      </c>
      <c r="F833" s="47">
        <v>82</v>
      </c>
      <c r="G833" s="47">
        <v>339</v>
      </c>
      <c r="H833" s="49">
        <v>0</v>
      </c>
    </row>
    <row r="834" spans="1:8" x14ac:dyDescent="0.25">
      <c r="A834" s="161" t="s">
        <v>891</v>
      </c>
      <c r="B834" s="1">
        <v>44072</v>
      </c>
      <c r="C834" s="47">
        <v>71</v>
      </c>
      <c r="D834" s="47">
        <v>793</v>
      </c>
      <c r="E834" s="48">
        <v>0</v>
      </c>
      <c r="F834" s="47">
        <v>215</v>
      </c>
      <c r="G834" s="47">
        <v>737</v>
      </c>
      <c r="H834" s="49">
        <v>0</v>
      </c>
    </row>
    <row r="835" spans="1:8" x14ac:dyDescent="0.25">
      <c r="A835" s="161" t="s">
        <v>892</v>
      </c>
      <c r="B835" s="1">
        <v>44072</v>
      </c>
      <c r="C835" s="47">
        <v>141</v>
      </c>
      <c r="D835" s="47">
        <v>808</v>
      </c>
      <c r="E835" s="48">
        <v>0</v>
      </c>
      <c r="F835" s="47">
        <v>132</v>
      </c>
      <c r="G835" s="47">
        <v>350</v>
      </c>
      <c r="H835" s="49">
        <v>0</v>
      </c>
    </row>
    <row r="836" spans="1:8" x14ac:dyDescent="0.25">
      <c r="A836" s="161" t="s">
        <v>886</v>
      </c>
      <c r="B836" s="1">
        <v>44073</v>
      </c>
      <c r="C836" s="47">
        <v>376</v>
      </c>
      <c r="D836" s="47">
        <v>2237</v>
      </c>
      <c r="E836" s="48">
        <v>0</v>
      </c>
      <c r="F836" s="47">
        <v>269</v>
      </c>
      <c r="G836" s="47">
        <v>1091</v>
      </c>
      <c r="H836" s="49">
        <v>0</v>
      </c>
    </row>
    <row r="837" spans="1:8" x14ac:dyDescent="0.25">
      <c r="A837" s="161" t="s">
        <v>888</v>
      </c>
      <c r="B837" s="1">
        <v>44073</v>
      </c>
      <c r="C837" s="47">
        <v>125</v>
      </c>
      <c r="D837" s="47">
        <v>1060</v>
      </c>
      <c r="E837" s="48">
        <v>0</v>
      </c>
      <c r="F837" s="47">
        <v>135</v>
      </c>
      <c r="G837" s="47">
        <v>764</v>
      </c>
      <c r="H837" s="49">
        <v>0</v>
      </c>
    </row>
    <row r="838" spans="1:8" x14ac:dyDescent="0.25">
      <c r="A838" s="161" t="s">
        <v>889</v>
      </c>
      <c r="B838" s="1">
        <v>44073</v>
      </c>
      <c r="C838" s="47">
        <v>107</v>
      </c>
      <c r="D838" s="47">
        <v>1132</v>
      </c>
      <c r="E838" s="48">
        <v>0</v>
      </c>
      <c r="F838" s="47">
        <v>114</v>
      </c>
      <c r="G838" s="47">
        <v>558</v>
      </c>
      <c r="H838" s="49">
        <v>0</v>
      </c>
    </row>
    <row r="839" spans="1:8" x14ac:dyDescent="0.25">
      <c r="A839" s="161" t="s">
        <v>890</v>
      </c>
      <c r="B839" s="1">
        <v>44073</v>
      </c>
      <c r="C839" s="47">
        <v>75</v>
      </c>
      <c r="D839" s="47">
        <v>733</v>
      </c>
      <c r="E839" s="48">
        <v>0</v>
      </c>
      <c r="F839" s="47">
        <v>81</v>
      </c>
      <c r="G839" s="47">
        <v>361</v>
      </c>
      <c r="H839" s="49">
        <v>0</v>
      </c>
    </row>
    <row r="840" spans="1:8" x14ac:dyDescent="0.25">
      <c r="A840" s="161" t="s">
        <v>891</v>
      </c>
      <c r="B840" s="1">
        <v>44073</v>
      </c>
      <c r="C840" s="47">
        <v>68</v>
      </c>
      <c r="D840" s="47">
        <v>784</v>
      </c>
      <c r="E840" s="48">
        <v>0</v>
      </c>
      <c r="F840" s="47">
        <v>218</v>
      </c>
      <c r="G840" s="47">
        <v>743</v>
      </c>
      <c r="H840" s="49">
        <v>0</v>
      </c>
    </row>
    <row r="841" spans="1:8" x14ac:dyDescent="0.25">
      <c r="A841" s="161" t="s">
        <v>892</v>
      </c>
      <c r="B841" s="1">
        <v>44073</v>
      </c>
      <c r="C841" s="47">
        <v>131</v>
      </c>
      <c r="D841" s="47">
        <v>773</v>
      </c>
      <c r="E841" s="48">
        <v>0</v>
      </c>
      <c r="F841" s="47">
        <v>142</v>
      </c>
      <c r="G841" s="47">
        <v>385</v>
      </c>
      <c r="H841" s="49">
        <v>0</v>
      </c>
    </row>
    <row r="842" spans="1:8" x14ac:dyDescent="0.25">
      <c r="A842" s="161" t="s">
        <v>886</v>
      </c>
      <c r="B842" s="1">
        <v>44074</v>
      </c>
      <c r="C842" s="47">
        <v>367</v>
      </c>
      <c r="D842" s="47">
        <v>2209</v>
      </c>
      <c r="E842" s="48">
        <v>0</v>
      </c>
      <c r="F842" s="47">
        <v>278</v>
      </c>
      <c r="G842" s="47">
        <v>1119</v>
      </c>
      <c r="H842" s="49">
        <v>0</v>
      </c>
    </row>
    <row r="843" spans="1:8" x14ac:dyDescent="0.25">
      <c r="A843" s="161" t="s">
        <v>888</v>
      </c>
      <c r="B843" s="1">
        <v>44074</v>
      </c>
      <c r="C843" s="47">
        <v>129</v>
      </c>
      <c r="D843" s="47">
        <v>1088</v>
      </c>
      <c r="E843" s="48">
        <v>0</v>
      </c>
      <c r="F843" s="47">
        <v>131</v>
      </c>
      <c r="G843" s="47">
        <v>736</v>
      </c>
      <c r="H843" s="49">
        <v>0</v>
      </c>
    </row>
    <row r="844" spans="1:8" x14ac:dyDescent="0.25">
      <c r="A844" s="161" t="s">
        <v>889</v>
      </c>
      <c r="B844" s="1">
        <v>44074</v>
      </c>
      <c r="C844" s="47">
        <v>105</v>
      </c>
      <c r="D844" s="47">
        <v>1165</v>
      </c>
      <c r="E844" s="48">
        <v>0</v>
      </c>
      <c r="F844" s="47">
        <v>116</v>
      </c>
      <c r="G844" s="47">
        <v>525</v>
      </c>
      <c r="H844" s="49">
        <v>0</v>
      </c>
    </row>
    <row r="845" spans="1:8" x14ac:dyDescent="0.25">
      <c r="A845" s="161" t="s">
        <v>890</v>
      </c>
      <c r="B845" s="1">
        <v>44074</v>
      </c>
      <c r="C845" s="47">
        <v>75</v>
      </c>
      <c r="D845" s="47">
        <v>743</v>
      </c>
      <c r="E845" s="48">
        <v>0</v>
      </c>
      <c r="F845" s="47">
        <v>81</v>
      </c>
      <c r="G845" s="47">
        <v>377</v>
      </c>
      <c r="H845" s="49">
        <v>0</v>
      </c>
    </row>
    <row r="846" spans="1:8" x14ac:dyDescent="0.25">
      <c r="A846" s="161" t="s">
        <v>891</v>
      </c>
      <c r="B846" s="1">
        <v>44074</v>
      </c>
      <c r="C846" s="47">
        <v>76</v>
      </c>
      <c r="D846" s="47">
        <v>803</v>
      </c>
      <c r="E846" s="48">
        <v>0</v>
      </c>
      <c r="F846" s="47">
        <v>210</v>
      </c>
      <c r="G846" s="47">
        <v>724</v>
      </c>
      <c r="H846" s="49">
        <v>0</v>
      </c>
    </row>
    <row r="847" spans="1:8" x14ac:dyDescent="0.25">
      <c r="A847" s="161" t="s">
        <v>892</v>
      </c>
      <c r="B847" s="1">
        <v>44074</v>
      </c>
      <c r="C847" s="47">
        <v>136</v>
      </c>
      <c r="D847" s="47">
        <v>807</v>
      </c>
      <c r="E847" s="48">
        <v>0</v>
      </c>
      <c r="F847" s="47">
        <v>137</v>
      </c>
      <c r="G847" s="47">
        <v>349</v>
      </c>
      <c r="H847" s="49">
        <v>0</v>
      </c>
    </row>
    <row r="848" spans="1:8" x14ac:dyDescent="0.25">
      <c r="A848" s="161" t="s">
        <v>886</v>
      </c>
      <c r="B848" s="1">
        <v>44075</v>
      </c>
      <c r="C848" s="47">
        <v>388</v>
      </c>
      <c r="D848" s="47">
        <v>2348</v>
      </c>
      <c r="E848" s="48">
        <v>0</v>
      </c>
      <c r="F848" s="47">
        <v>257</v>
      </c>
      <c r="G848" s="47">
        <v>980</v>
      </c>
      <c r="H848" s="49">
        <v>0</v>
      </c>
    </row>
    <row r="849" spans="1:8" x14ac:dyDescent="0.25">
      <c r="A849" s="161" t="s">
        <v>888</v>
      </c>
      <c r="B849" s="1">
        <v>44075</v>
      </c>
      <c r="C849" s="47">
        <v>133</v>
      </c>
      <c r="D849" s="47">
        <v>1174</v>
      </c>
      <c r="E849" s="48">
        <v>0</v>
      </c>
      <c r="F849" s="47">
        <v>127</v>
      </c>
      <c r="G849" s="47">
        <v>650</v>
      </c>
      <c r="H849" s="49">
        <v>0</v>
      </c>
    </row>
    <row r="850" spans="1:8" x14ac:dyDescent="0.25">
      <c r="A850" s="161" t="s">
        <v>889</v>
      </c>
      <c r="B850" s="1">
        <v>44075</v>
      </c>
      <c r="C850" s="47">
        <v>101</v>
      </c>
      <c r="D850" s="47">
        <v>1217</v>
      </c>
      <c r="E850" s="48">
        <v>0</v>
      </c>
      <c r="F850" s="47">
        <v>120</v>
      </c>
      <c r="G850" s="47">
        <v>473</v>
      </c>
      <c r="H850" s="49">
        <v>0</v>
      </c>
    </row>
    <row r="851" spans="1:8" x14ac:dyDescent="0.25">
      <c r="A851" s="161" t="s">
        <v>890</v>
      </c>
      <c r="B851" s="1">
        <v>44075</v>
      </c>
      <c r="C851" s="47">
        <v>80</v>
      </c>
      <c r="D851" s="47">
        <v>820</v>
      </c>
      <c r="E851" s="48">
        <v>0</v>
      </c>
      <c r="F851" s="47">
        <v>76</v>
      </c>
      <c r="G851" s="47">
        <v>300</v>
      </c>
      <c r="H851" s="49">
        <v>0</v>
      </c>
    </row>
    <row r="852" spans="1:8" x14ac:dyDescent="0.25">
      <c r="A852" s="161" t="s">
        <v>891</v>
      </c>
      <c r="B852" s="1">
        <v>44075</v>
      </c>
      <c r="C852" s="47">
        <v>73</v>
      </c>
      <c r="D852" s="47">
        <v>859</v>
      </c>
      <c r="E852" s="48">
        <v>0</v>
      </c>
      <c r="F852" s="47">
        <v>213</v>
      </c>
      <c r="G852" s="47">
        <v>671</v>
      </c>
      <c r="H852" s="49">
        <v>0</v>
      </c>
    </row>
    <row r="853" spans="1:8" x14ac:dyDescent="0.25">
      <c r="A853" s="161" t="s">
        <v>892</v>
      </c>
      <c r="B853" s="1">
        <v>44075</v>
      </c>
      <c r="C853" s="47">
        <v>140</v>
      </c>
      <c r="D853" s="47">
        <v>886</v>
      </c>
      <c r="E853" s="48">
        <v>0</v>
      </c>
      <c r="F853" s="47">
        <v>133</v>
      </c>
      <c r="G853" s="47">
        <v>270</v>
      </c>
      <c r="H853" s="49">
        <v>0</v>
      </c>
    </row>
    <row r="854" spans="1:8" x14ac:dyDescent="0.25">
      <c r="A854" s="161" t="s">
        <v>886</v>
      </c>
      <c r="B854" s="1">
        <v>44076</v>
      </c>
      <c r="C854" s="47">
        <v>400</v>
      </c>
      <c r="D854" s="47">
        <v>2383</v>
      </c>
      <c r="E854" s="48">
        <v>0</v>
      </c>
      <c r="F854" s="47">
        <v>245</v>
      </c>
      <c r="G854" s="47">
        <v>945</v>
      </c>
      <c r="H854" s="49">
        <v>0</v>
      </c>
    </row>
    <row r="855" spans="1:8" x14ac:dyDescent="0.25">
      <c r="A855" s="161" t="s">
        <v>888</v>
      </c>
      <c r="B855" s="1">
        <v>44076</v>
      </c>
      <c r="C855" s="47">
        <v>125</v>
      </c>
      <c r="D855" s="47">
        <v>1172</v>
      </c>
      <c r="E855" s="48">
        <v>0</v>
      </c>
      <c r="F855" s="47">
        <v>135</v>
      </c>
      <c r="G855" s="47">
        <v>652</v>
      </c>
      <c r="H855" s="49">
        <v>0</v>
      </c>
    </row>
    <row r="856" spans="1:8" x14ac:dyDescent="0.25">
      <c r="A856" s="161" t="s">
        <v>889</v>
      </c>
      <c r="B856" s="1">
        <v>44076</v>
      </c>
      <c r="C856" s="47">
        <v>105</v>
      </c>
      <c r="D856" s="47">
        <v>1234</v>
      </c>
      <c r="E856" s="48">
        <v>0</v>
      </c>
      <c r="F856" s="47">
        <v>116</v>
      </c>
      <c r="G856" s="47">
        <v>456</v>
      </c>
      <c r="H856" s="49">
        <v>0</v>
      </c>
    </row>
    <row r="857" spans="1:8" x14ac:dyDescent="0.25">
      <c r="A857" s="161" t="s">
        <v>890</v>
      </c>
      <c r="B857" s="1">
        <v>44076</v>
      </c>
      <c r="C857" s="47">
        <v>82</v>
      </c>
      <c r="D857" s="47">
        <v>822</v>
      </c>
      <c r="E857" s="48">
        <v>0</v>
      </c>
      <c r="F857" s="47">
        <v>74</v>
      </c>
      <c r="G857" s="47">
        <v>298</v>
      </c>
      <c r="H857" s="49">
        <v>0</v>
      </c>
    </row>
    <row r="858" spans="1:8" x14ac:dyDescent="0.25">
      <c r="A858" s="161" t="s">
        <v>891</v>
      </c>
      <c r="B858" s="1">
        <v>44076</v>
      </c>
      <c r="C858" s="47">
        <v>69</v>
      </c>
      <c r="D858" s="47">
        <v>860</v>
      </c>
      <c r="E858" s="48">
        <v>0</v>
      </c>
      <c r="F858" s="47">
        <v>217</v>
      </c>
      <c r="G858" s="47">
        <v>672</v>
      </c>
      <c r="H858" s="49">
        <v>0</v>
      </c>
    </row>
    <row r="859" spans="1:8" x14ac:dyDescent="0.25">
      <c r="A859" s="161" t="s">
        <v>892</v>
      </c>
      <c r="B859" s="1">
        <v>44076</v>
      </c>
      <c r="C859" s="47">
        <v>140</v>
      </c>
      <c r="D859" s="47">
        <v>860</v>
      </c>
      <c r="E859" s="48">
        <v>0</v>
      </c>
      <c r="F859" s="47">
        <v>133</v>
      </c>
      <c r="G859" s="47">
        <v>298</v>
      </c>
      <c r="H859" s="49">
        <v>0</v>
      </c>
    </row>
    <row r="860" spans="1:8" x14ac:dyDescent="0.25">
      <c r="A860" s="161" t="s">
        <v>886</v>
      </c>
      <c r="B860" s="1">
        <v>44077</v>
      </c>
      <c r="C860" s="47">
        <v>402</v>
      </c>
      <c r="D860" s="47">
        <v>2404</v>
      </c>
      <c r="E860" s="48">
        <v>0</v>
      </c>
      <c r="F860" s="47">
        <v>243</v>
      </c>
      <c r="G860" s="47">
        <v>924</v>
      </c>
      <c r="H860" s="49">
        <v>0</v>
      </c>
    </row>
    <row r="861" spans="1:8" x14ac:dyDescent="0.25">
      <c r="A861" s="161" t="s">
        <v>888</v>
      </c>
      <c r="B861" s="1">
        <v>44077</v>
      </c>
      <c r="C861" s="47">
        <v>124</v>
      </c>
      <c r="D861" s="47">
        <v>1181</v>
      </c>
      <c r="E861" s="48">
        <v>0</v>
      </c>
      <c r="F861" s="47">
        <v>136</v>
      </c>
      <c r="G861" s="47">
        <v>639</v>
      </c>
      <c r="H861" s="49">
        <v>0</v>
      </c>
    </row>
    <row r="862" spans="1:8" x14ac:dyDescent="0.25">
      <c r="A862" s="161" t="s">
        <v>889</v>
      </c>
      <c r="B862" s="1">
        <v>44077</v>
      </c>
      <c r="C862" s="47">
        <v>115</v>
      </c>
      <c r="D862" s="47">
        <v>1250</v>
      </c>
      <c r="E862" s="48">
        <v>0</v>
      </c>
      <c r="F862" s="47">
        <v>106</v>
      </c>
      <c r="G862" s="47">
        <v>448</v>
      </c>
      <c r="H862" s="49">
        <v>0</v>
      </c>
    </row>
    <row r="863" spans="1:8" x14ac:dyDescent="0.25">
      <c r="A863" s="161" t="s">
        <v>890</v>
      </c>
      <c r="B863" s="1">
        <v>44077</v>
      </c>
      <c r="C863" s="47">
        <v>84</v>
      </c>
      <c r="D863" s="47">
        <v>812</v>
      </c>
      <c r="E863" s="48">
        <v>0</v>
      </c>
      <c r="F863" s="47">
        <v>72</v>
      </c>
      <c r="G863" s="47">
        <v>322</v>
      </c>
      <c r="H863" s="49">
        <v>0</v>
      </c>
    </row>
    <row r="864" spans="1:8" x14ac:dyDescent="0.25">
      <c r="A864" s="161" t="s">
        <v>891</v>
      </c>
      <c r="B864" s="1">
        <v>44077</v>
      </c>
      <c r="C864" s="47">
        <v>71</v>
      </c>
      <c r="D864" s="47">
        <v>819</v>
      </c>
      <c r="E864" s="48">
        <v>0</v>
      </c>
      <c r="F864" s="47">
        <v>215</v>
      </c>
      <c r="G864" s="47">
        <v>714</v>
      </c>
      <c r="H864" s="49">
        <v>0</v>
      </c>
    </row>
    <row r="865" spans="1:8" x14ac:dyDescent="0.25">
      <c r="A865" s="161" t="s">
        <v>892</v>
      </c>
      <c r="B865" s="1">
        <v>44077</v>
      </c>
      <c r="C865" s="47">
        <v>128</v>
      </c>
      <c r="D865" s="47">
        <v>885</v>
      </c>
      <c r="E865" s="48">
        <v>0</v>
      </c>
      <c r="F865" s="47">
        <v>145</v>
      </c>
      <c r="G865" s="47">
        <v>271</v>
      </c>
      <c r="H865" s="49">
        <v>0</v>
      </c>
    </row>
    <row r="866" spans="1:8" x14ac:dyDescent="0.25">
      <c r="A866" s="161" t="s">
        <v>886</v>
      </c>
      <c r="B866" s="1">
        <v>44078</v>
      </c>
      <c r="C866" s="47">
        <v>396</v>
      </c>
      <c r="D866" s="47">
        <v>2345</v>
      </c>
      <c r="E866" s="48">
        <v>0</v>
      </c>
      <c r="F866" s="47">
        <v>249</v>
      </c>
      <c r="G866" s="47">
        <v>983</v>
      </c>
      <c r="H866" s="49">
        <v>0</v>
      </c>
    </row>
    <row r="867" spans="1:8" x14ac:dyDescent="0.25">
      <c r="A867" s="161" t="s">
        <v>888</v>
      </c>
      <c r="B867" s="1">
        <v>44078</v>
      </c>
      <c r="C867" s="47">
        <v>126</v>
      </c>
      <c r="D867" s="47">
        <v>1146</v>
      </c>
      <c r="E867" s="48">
        <v>0</v>
      </c>
      <c r="F867" s="47">
        <v>134</v>
      </c>
      <c r="G867" s="47">
        <v>674</v>
      </c>
      <c r="H867" s="49">
        <v>0</v>
      </c>
    </row>
    <row r="868" spans="1:8" x14ac:dyDescent="0.25">
      <c r="A868" s="161" t="s">
        <v>889</v>
      </c>
      <c r="B868" s="1">
        <v>44078</v>
      </c>
      <c r="C868" s="47">
        <v>112</v>
      </c>
      <c r="D868" s="47">
        <v>1219</v>
      </c>
      <c r="E868" s="48">
        <v>0</v>
      </c>
      <c r="F868" s="47">
        <v>109</v>
      </c>
      <c r="G868" s="47">
        <v>476</v>
      </c>
      <c r="H868" s="49">
        <v>0</v>
      </c>
    </row>
    <row r="869" spans="1:8" x14ac:dyDescent="0.25">
      <c r="A869" s="161" t="s">
        <v>890</v>
      </c>
      <c r="B869" s="1">
        <v>44078</v>
      </c>
      <c r="C869" s="47">
        <v>82</v>
      </c>
      <c r="D869" s="47">
        <v>830</v>
      </c>
      <c r="E869" s="48">
        <v>0</v>
      </c>
      <c r="F869" s="47">
        <v>74</v>
      </c>
      <c r="G869" s="47">
        <v>305</v>
      </c>
      <c r="H869" s="49">
        <v>0</v>
      </c>
    </row>
    <row r="870" spans="1:8" x14ac:dyDescent="0.25">
      <c r="A870" s="161" t="s">
        <v>891</v>
      </c>
      <c r="B870" s="1">
        <v>44078</v>
      </c>
      <c r="C870" s="47">
        <v>73</v>
      </c>
      <c r="D870" s="47">
        <v>808</v>
      </c>
      <c r="E870" s="48">
        <v>0</v>
      </c>
      <c r="F870" s="47">
        <v>213</v>
      </c>
      <c r="G870" s="47">
        <v>719</v>
      </c>
      <c r="H870" s="49">
        <v>0</v>
      </c>
    </row>
    <row r="871" spans="1:8" x14ac:dyDescent="0.25">
      <c r="A871" s="161" t="s">
        <v>892</v>
      </c>
      <c r="B871" s="1">
        <v>44078</v>
      </c>
      <c r="C871" s="47">
        <v>129</v>
      </c>
      <c r="D871" s="47">
        <v>893</v>
      </c>
      <c r="E871" s="48">
        <v>0</v>
      </c>
      <c r="F871" s="47">
        <v>142</v>
      </c>
      <c r="G871" s="47">
        <v>265</v>
      </c>
      <c r="H871" s="49">
        <v>0</v>
      </c>
    </row>
    <row r="872" spans="1:8" x14ac:dyDescent="0.25">
      <c r="A872" s="161" t="s">
        <v>886</v>
      </c>
      <c r="B872" s="1">
        <v>44079</v>
      </c>
      <c r="C872" s="47">
        <v>386</v>
      </c>
      <c r="D872" s="47">
        <v>2322</v>
      </c>
      <c r="E872" s="48">
        <v>0</v>
      </c>
      <c r="F872" s="47">
        <v>259</v>
      </c>
      <c r="G872" s="47">
        <v>1006</v>
      </c>
      <c r="H872" s="49">
        <v>0</v>
      </c>
    </row>
    <row r="873" spans="1:8" x14ac:dyDescent="0.25">
      <c r="A873" s="161" t="s">
        <v>888</v>
      </c>
      <c r="B873" s="1">
        <v>44079</v>
      </c>
      <c r="C873" s="47">
        <v>125</v>
      </c>
      <c r="D873" s="47">
        <v>1119</v>
      </c>
      <c r="E873" s="48">
        <v>0</v>
      </c>
      <c r="F873" s="47">
        <v>135</v>
      </c>
      <c r="G873" s="47">
        <v>701</v>
      </c>
      <c r="H873" s="49">
        <v>0</v>
      </c>
    </row>
    <row r="874" spans="1:8" x14ac:dyDescent="0.25">
      <c r="A874" s="161" t="s">
        <v>889</v>
      </c>
      <c r="B874" s="1">
        <v>44079</v>
      </c>
      <c r="C874" s="47">
        <v>117</v>
      </c>
      <c r="D874" s="47">
        <v>1193</v>
      </c>
      <c r="E874" s="48">
        <v>0</v>
      </c>
      <c r="F874" s="47">
        <v>104</v>
      </c>
      <c r="G874" s="47">
        <v>499</v>
      </c>
      <c r="H874" s="49">
        <v>0</v>
      </c>
    </row>
    <row r="875" spans="1:8" x14ac:dyDescent="0.25">
      <c r="A875" s="161" t="s">
        <v>890</v>
      </c>
      <c r="B875" s="1">
        <v>44079</v>
      </c>
      <c r="C875" s="47">
        <v>73</v>
      </c>
      <c r="D875" s="47">
        <v>798</v>
      </c>
      <c r="E875" s="48">
        <v>0</v>
      </c>
      <c r="F875" s="47">
        <v>83</v>
      </c>
      <c r="G875" s="47">
        <v>336</v>
      </c>
      <c r="H875" s="49">
        <v>0</v>
      </c>
    </row>
    <row r="876" spans="1:8" x14ac:dyDescent="0.25">
      <c r="A876" s="161" t="s">
        <v>891</v>
      </c>
      <c r="B876" s="1">
        <v>44079</v>
      </c>
      <c r="C876" s="47">
        <v>67</v>
      </c>
      <c r="D876" s="47">
        <v>796</v>
      </c>
      <c r="E876" s="48">
        <v>0</v>
      </c>
      <c r="F876" s="47">
        <v>219</v>
      </c>
      <c r="G876" s="47">
        <v>731</v>
      </c>
      <c r="H876" s="49">
        <v>0</v>
      </c>
    </row>
    <row r="877" spans="1:8" x14ac:dyDescent="0.25">
      <c r="A877" s="161" t="s">
        <v>892</v>
      </c>
      <c r="B877" s="1">
        <v>44079</v>
      </c>
      <c r="C877" s="47">
        <v>124</v>
      </c>
      <c r="D877" s="47">
        <v>870</v>
      </c>
      <c r="E877" s="48">
        <v>0</v>
      </c>
      <c r="F877" s="47">
        <v>147</v>
      </c>
      <c r="G877" s="47">
        <v>288</v>
      </c>
      <c r="H877" s="49">
        <v>0</v>
      </c>
    </row>
    <row r="878" spans="1:8" x14ac:dyDescent="0.25">
      <c r="A878" s="161" t="s">
        <v>886</v>
      </c>
      <c r="B878" s="1">
        <v>44080</v>
      </c>
      <c r="C878" s="47">
        <v>387</v>
      </c>
      <c r="D878" s="47">
        <v>2182</v>
      </c>
      <c r="E878" s="48">
        <v>0</v>
      </c>
      <c r="F878" s="47">
        <v>258</v>
      </c>
      <c r="G878" s="47">
        <v>1146</v>
      </c>
      <c r="H878" s="49">
        <v>0</v>
      </c>
    </row>
    <row r="879" spans="1:8" x14ac:dyDescent="0.25">
      <c r="A879" s="161" t="s">
        <v>888</v>
      </c>
      <c r="B879" s="1">
        <v>44080</v>
      </c>
      <c r="C879" s="47">
        <v>121</v>
      </c>
      <c r="D879" s="47">
        <v>1096</v>
      </c>
      <c r="E879" s="48">
        <v>0</v>
      </c>
      <c r="F879" s="47">
        <v>139</v>
      </c>
      <c r="G879" s="47">
        <v>724</v>
      </c>
      <c r="H879" s="49">
        <v>0</v>
      </c>
    </row>
    <row r="880" spans="1:8" x14ac:dyDescent="0.25">
      <c r="A880" s="161" t="s">
        <v>889</v>
      </c>
      <c r="B880" s="1">
        <v>44080</v>
      </c>
      <c r="C880" s="47">
        <v>115</v>
      </c>
      <c r="D880" s="47">
        <v>1147</v>
      </c>
      <c r="E880" s="48">
        <v>0</v>
      </c>
      <c r="F880" s="47">
        <v>105</v>
      </c>
      <c r="G880" s="47">
        <v>545</v>
      </c>
      <c r="H880" s="49">
        <v>0</v>
      </c>
    </row>
    <row r="881" spans="1:8" x14ac:dyDescent="0.25">
      <c r="A881" s="161" t="s">
        <v>890</v>
      </c>
      <c r="B881" s="1">
        <v>44080</v>
      </c>
      <c r="C881" s="47">
        <v>70</v>
      </c>
      <c r="D881" s="47">
        <v>744</v>
      </c>
      <c r="E881" s="48">
        <v>0</v>
      </c>
      <c r="F881" s="47">
        <v>86</v>
      </c>
      <c r="G881" s="47">
        <v>390</v>
      </c>
      <c r="H881" s="49">
        <v>0</v>
      </c>
    </row>
    <row r="882" spans="1:8" x14ac:dyDescent="0.25">
      <c r="A882" s="161" t="s">
        <v>891</v>
      </c>
      <c r="B882" s="1">
        <v>44080</v>
      </c>
      <c r="C882" s="47">
        <v>62</v>
      </c>
      <c r="D882" s="47">
        <v>773</v>
      </c>
      <c r="E882" s="48">
        <v>0</v>
      </c>
      <c r="F882" s="47">
        <v>224</v>
      </c>
      <c r="G882" s="47">
        <v>757</v>
      </c>
      <c r="H882" s="49">
        <v>0</v>
      </c>
    </row>
    <row r="883" spans="1:8" x14ac:dyDescent="0.25">
      <c r="A883" s="161" t="s">
        <v>892</v>
      </c>
      <c r="B883" s="1">
        <v>44080</v>
      </c>
      <c r="C883" s="47">
        <v>115</v>
      </c>
      <c r="D883" s="47">
        <v>795</v>
      </c>
      <c r="E883" s="48">
        <v>0</v>
      </c>
      <c r="F883" s="47">
        <v>156</v>
      </c>
      <c r="G883" s="47">
        <v>363</v>
      </c>
      <c r="H883" s="49">
        <v>0</v>
      </c>
    </row>
    <row r="884" spans="1:8" x14ac:dyDescent="0.25">
      <c r="A884" s="161" t="s">
        <v>886</v>
      </c>
      <c r="B884" s="1">
        <v>44081</v>
      </c>
      <c r="C884" s="47">
        <v>371</v>
      </c>
      <c r="D884" s="47">
        <v>2181</v>
      </c>
      <c r="E884" s="48">
        <v>0</v>
      </c>
      <c r="F884" s="47">
        <v>274</v>
      </c>
      <c r="G884" s="47">
        <v>1147</v>
      </c>
      <c r="H884" s="49">
        <v>0</v>
      </c>
    </row>
    <row r="885" spans="1:8" x14ac:dyDescent="0.25">
      <c r="A885" s="161" t="s">
        <v>888</v>
      </c>
      <c r="B885" s="1">
        <v>44081</v>
      </c>
      <c r="C885" s="47">
        <v>123</v>
      </c>
      <c r="D885" s="47">
        <v>1097</v>
      </c>
      <c r="E885" s="48">
        <v>0</v>
      </c>
      <c r="F885" s="47">
        <v>137</v>
      </c>
      <c r="G885" s="47">
        <v>723</v>
      </c>
      <c r="H885" s="49">
        <v>0</v>
      </c>
    </row>
    <row r="886" spans="1:8" x14ac:dyDescent="0.25">
      <c r="A886" s="161" t="s">
        <v>889</v>
      </c>
      <c r="B886" s="1">
        <v>44081</v>
      </c>
      <c r="C886" s="47">
        <v>113</v>
      </c>
      <c r="D886" s="47">
        <v>1177</v>
      </c>
      <c r="E886" s="48">
        <v>0</v>
      </c>
      <c r="F886" s="47">
        <v>108</v>
      </c>
      <c r="G886" s="47">
        <v>512</v>
      </c>
      <c r="H886" s="49">
        <v>0</v>
      </c>
    </row>
    <row r="887" spans="1:8" x14ac:dyDescent="0.25">
      <c r="A887" s="161" t="s">
        <v>890</v>
      </c>
      <c r="B887" s="1">
        <v>44081</v>
      </c>
      <c r="C887" s="47">
        <v>77</v>
      </c>
      <c r="D887" s="47">
        <v>763</v>
      </c>
      <c r="E887" s="48">
        <v>0</v>
      </c>
      <c r="F887" s="47">
        <v>79</v>
      </c>
      <c r="G887" s="47">
        <v>371</v>
      </c>
      <c r="H887" s="49">
        <v>0</v>
      </c>
    </row>
    <row r="888" spans="1:8" x14ac:dyDescent="0.25">
      <c r="A888" s="161" t="s">
        <v>891</v>
      </c>
      <c r="B888" s="1">
        <v>44081</v>
      </c>
      <c r="C888" s="47">
        <v>62</v>
      </c>
      <c r="D888" s="47">
        <v>781</v>
      </c>
      <c r="E888" s="48">
        <v>0</v>
      </c>
      <c r="F888" s="47">
        <v>224</v>
      </c>
      <c r="G888" s="47">
        <v>744</v>
      </c>
      <c r="H888" s="49">
        <v>0</v>
      </c>
    </row>
    <row r="889" spans="1:8" x14ac:dyDescent="0.25">
      <c r="A889" s="161" t="s">
        <v>892</v>
      </c>
      <c r="B889" s="1">
        <v>44081</v>
      </c>
      <c r="C889" s="47">
        <v>124</v>
      </c>
      <c r="D889" s="47">
        <v>786</v>
      </c>
      <c r="E889" s="48">
        <v>0</v>
      </c>
      <c r="F889" s="47">
        <v>147</v>
      </c>
      <c r="G889" s="47">
        <v>372</v>
      </c>
      <c r="H889" s="49">
        <v>0</v>
      </c>
    </row>
    <row r="890" spans="1:8" x14ac:dyDescent="0.25">
      <c r="A890" s="161" t="s">
        <v>886</v>
      </c>
      <c r="B890" s="1">
        <v>44082</v>
      </c>
      <c r="C890" s="47">
        <v>377</v>
      </c>
      <c r="D890" s="47">
        <v>2273</v>
      </c>
      <c r="E890" s="48">
        <v>0</v>
      </c>
      <c r="F890" s="47">
        <v>268</v>
      </c>
      <c r="G890" s="47">
        <v>1099</v>
      </c>
      <c r="H890" s="49">
        <v>0</v>
      </c>
    </row>
    <row r="891" spans="1:8" x14ac:dyDescent="0.25">
      <c r="A891" s="161" t="s">
        <v>888</v>
      </c>
      <c r="B891" s="1">
        <v>44082</v>
      </c>
      <c r="C891" s="47">
        <v>123</v>
      </c>
      <c r="D891" s="47">
        <v>1139</v>
      </c>
      <c r="E891" s="48">
        <v>0</v>
      </c>
      <c r="F891" s="47">
        <v>137</v>
      </c>
      <c r="G891" s="47">
        <v>689</v>
      </c>
      <c r="H891" s="49">
        <v>0</v>
      </c>
    </row>
    <row r="892" spans="1:8" x14ac:dyDescent="0.25">
      <c r="A892" s="161" t="s">
        <v>889</v>
      </c>
      <c r="B892" s="1">
        <v>44082</v>
      </c>
      <c r="C892" s="47">
        <v>107</v>
      </c>
      <c r="D892" s="47">
        <v>1221</v>
      </c>
      <c r="E892" s="48">
        <v>0</v>
      </c>
      <c r="F892" s="47">
        <v>114</v>
      </c>
      <c r="G892" s="47">
        <v>486</v>
      </c>
      <c r="H892" s="49">
        <v>0</v>
      </c>
    </row>
    <row r="893" spans="1:8" x14ac:dyDescent="0.25">
      <c r="A893" s="161" t="s">
        <v>890</v>
      </c>
      <c r="B893" s="1">
        <v>44082</v>
      </c>
      <c r="C893" s="47">
        <v>79</v>
      </c>
      <c r="D893" s="47">
        <v>777</v>
      </c>
      <c r="E893" s="48">
        <v>0</v>
      </c>
      <c r="F893" s="47">
        <v>77</v>
      </c>
      <c r="G893" s="47">
        <v>357</v>
      </c>
      <c r="H893" s="49">
        <v>0</v>
      </c>
    </row>
    <row r="894" spans="1:8" x14ac:dyDescent="0.25">
      <c r="A894" s="161" t="s">
        <v>891</v>
      </c>
      <c r="B894" s="1">
        <v>44082</v>
      </c>
      <c r="C894" s="47">
        <v>65</v>
      </c>
      <c r="D894" s="47">
        <v>862</v>
      </c>
      <c r="E894" s="48">
        <v>0</v>
      </c>
      <c r="F894" s="47">
        <v>221</v>
      </c>
      <c r="G894" s="47">
        <v>725</v>
      </c>
      <c r="H894" s="49">
        <v>0</v>
      </c>
    </row>
    <row r="895" spans="1:8" x14ac:dyDescent="0.25">
      <c r="A895" s="161" t="s">
        <v>892</v>
      </c>
      <c r="B895" s="1">
        <v>44082</v>
      </c>
      <c r="C895" s="47">
        <v>126</v>
      </c>
      <c r="D895" s="47">
        <v>827</v>
      </c>
      <c r="E895" s="48">
        <v>0</v>
      </c>
      <c r="F895" s="47">
        <v>147</v>
      </c>
      <c r="G895" s="47">
        <v>325</v>
      </c>
      <c r="H895" s="49">
        <v>0</v>
      </c>
    </row>
    <row r="896" spans="1:8" x14ac:dyDescent="0.25">
      <c r="A896" s="161" t="s">
        <v>886</v>
      </c>
      <c r="B896" s="1">
        <v>44083</v>
      </c>
      <c r="C896" s="47">
        <v>391</v>
      </c>
      <c r="D896" s="47">
        <v>2394</v>
      </c>
      <c r="E896" s="48">
        <v>0</v>
      </c>
      <c r="F896" s="47">
        <v>254</v>
      </c>
      <c r="G896" s="47">
        <v>978</v>
      </c>
      <c r="H896" s="49">
        <v>0</v>
      </c>
    </row>
    <row r="897" spans="1:8" x14ac:dyDescent="0.25">
      <c r="A897" s="161" t="s">
        <v>888</v>
      </c>
      <c r="B897" s="1">
        <v>44083</v>
      </c>
      <c r="C897" s="47">
        <v>140</v>
      </c>
      <c r="D897" s="47">
        <v>1203</v>
      </c>
      <c r="E897" s="48">
        <v>0</v>
      </c>
      <c r="F897" s="47">
        <v>120</v>
      </c>
      <c r="G897" s="47">
        <v>625</v>
      </c>
      <c r="H897" s="49">
        <v>0</v>
      </c>
    </row>
    <row r="898" spans="1:8" x14ac:dyDescent="0.25">
      <c r="A898" s="161" t="s">
        <v>889</v>
      </c>
      <c r="B898" s="1">
        <v>44083</v>
      </c>
      <c r="C898" s="47">
        <v>115</v>
      </c>
      <c r="D898" s="47">
        <v>1279</v>
      </c>
      <c r="E898" s="48">
        <v>0</v>
      </c>
      <c r="F898" s="47">
        <v>106</v>
      </c>
      <c r="G898" s="47">
        <v>428</v>
      </c>
      <c r="H898" s="49">
        <v>0</v>
      </c>
    </row>
    <row r="899" spans="1:8" x14ac:dyDescent="0.25">
      <c r="A899" s="161" t="s">
        <v>890</v>
      </c>
      <c r="B899" s="1">
        <v>44083</v>
      </c>
      <c r="C899" s="47">
        <v>77</v>
      </c>
      <c r="D899" s="47">
        <v>815</v>
      </c>
      <c r="E899" s="48">
        <v>0</v>
      </c>
      <c r="F899" s="47">
        <v>79</v>
      </c>
      <c r="G899" s="47">
        <v>331</v>
      </c>
      <c r="H899" s="49">
        <v>0</v>
      </c>
    </row>
    <row r="900" spans="1:8" x14ac:dyDescent="0.25">
      <c r="A900" s="161" t="s">
        <v>891</v>
      </c>
      <c r="B900" s="1">
        <v>44083</v>
      </c>
      <c r="C900" s="47">
        <v>72</v>
      </c>
      <c r="D900" s="47">
        <v>932</v>
      </c>
      <c r="E900" s="48">
        <v>0</v>
      </c>
      <c r="F900" s="47">
        <v>214</v>
      </c>
      <c r="G900" s="47">
        <v>653</v>
      </c>
      <c r="H900" s="49">
        <v>0</v>
      </c>
    </row>
    <row r="901" spans="1:8" x14ac:dyDescent="0.25">
      <c r="A901" s="161" t="s">
        <v>892</v>
      </c>
      <c r="B901" s="1">
        <v>44083</v>
      </c>
      <c r="C901" s="47">
        <v>136</v>
      </c>
      <c r="D901" s="47">
        <v>885</v>
      </c>
      <c r="E901" s="48">
        <v>0</v>
      </c>
      <c r="F901" s="47">
        <v>137</v>
      </c>
      <c r="G901" s="47">
        <v>267</v>
      </c>
      <c r="H901" s="49">
        <v>0</v>
      </c>
    </row>
    <row r="902" spans="1:8" x14ac:dyDescent="0.25">
      <c r="A902" s="161" t="s">
        <v>886</v>
      </c>
      <c r="B902" s="1">
        <v>44084</v>
      </c>
      <c r="C902" s="47">
        <v>402</v>
      </c>
      <c r="D902" s="47">
        <v>2473</v>
      </c>
      <c r="E902" s="48">
        <v>0</v>
      </c>
      <c r="F902" s="47">
        <v>243</v>
      </c>
      <c r="G902" s="47">
        <v>899</v>
      </c>
      <c r="H902" s="49">
        <v>0</v>
      </c>
    </row>
    <row r="903" spans="1:8" x14ac:dyDescent="0.25">
      <c r="A903" s="161" t="s">
        <v>888</v>
      </c>
      <c r="B903" s="1">
        <v>44084</v>
      </c>
      <c r="C903" s="47">
        <v>128</v>
      </c>
      <c r="D903" s="47">
        <v>1217</v>
      </c>
      <c r="E903" s="48">
        <v>0</v>
      </c>
      <c r="F903" s="47">
        <v>132</v>
      </c>
      <c r="G903" s="47">
        <v>611</v>
      </c>
      <c r="H903" s="49">
        <v>0</v>
      </c>
    </row>
    <row r="904" spans="1:8" x14ac:dyDescent="0.25">
      <c r="A904" s="161" t="s">
        <v>889</v>
      </c>
      <c r="B904" s="1">
        <v>44084</v>
      </c>
      <c r="C904" s="47">
        <v>119</v>
      </c>
      <c r="D904" s="47">
        <v>1327</v>
      </c>
      <c r="E904" s="48">
        <v>0</v>
      </c>
      <c r="F904" s="47">
        <v>102</v>
      </c>
      <c r="G904" s="47">
        <v>380</v>
      </c>
      <c r="H904" s="49">
        <v>0</v>
      </c>
    </row>
    <row r="905" spans="1:8" x14ac:dyDescent="0.25">
      <c r="A905" s="161" t="s">
        <v>890</v>
      </c>
      <c r="B905" s="1">
        <v>44084</v>
      </c>
      <c r="C905" s="47">
        <v>77</v>
      </c>
      <c r="D905" s="47">
        <v>836</v>
      </c>
      <c r="E905" s="48">
        <v>0</v>
      </c>
      <c r="F905" s="47">
        <v>79</v>
      </c>
      <c r="G905" s="47">
        <v>310</v>
      </c>
      <c r="H905" s="49">
        <v>0</v>
      </c>
    </row>
    <row r="906" spans="1:8" x14ac:dyDescent="0.25">
      <c r="A906" s="161" t="s">
        <v>891</v>
      </c>
      <c r="B906" s="1">
        <v>44084</v>
      </c>
      <c r="C906" s="47">
        <v>83</v>
      </c>
      <c r="D906" s="47">
        <v>941</v>
      </c>
      <c r="E906" s="48">
        <v>0</v>
      </c>
      <c r="F906" s="47">
        <v>203</v>
      </c>
      <c r="G906" s="47">
        <v>645</v>
      </c>
      <c r="H906" s="49">
        <v>0</v>
      </c>
    </row>
    <row r="907" spans="1:8" x14ac:dyDescent="0.25">
      <c r="A907" s="161" t="s">
        <v>892</v>
      </c>
      <c r="B907" s="1">
        <v>44084</v>
      </c>
      <c r="C907" s="47">
        <v>135</v>
      </c>
      <c r="D907" s="47">
        <v>895</v>
      </c>
      <c r="E907" s="48">
        <v>0</v>
      </c>
      <c r="F907" s="47">
        <v>138</v>
      </c>
      <c r="G907" s="47">
        <v>261</v>
      </c>
      <c r="H907" s="49">
        <v>0</v>
      </c>
    </row>
    <row r="908" spans="1:8" x14ac:dyDescent="0.25">
      <c r="A908" s="161" t="s">
        <v>886</v>
      </c>
      <c r="B908" s="1">
        <v>44085</v>
      </c>
      <c r="C908" s="47">
        <v>399</v>
      </c>
      <c r="D908" s="47">
        <v>2456</v>
      </c>
      <c r="E908" s="48">
        <v>0</v>
      </c>
      <c r="F908" s="47">
        <v>246</v>
      </c>
      <c r="G908" s="47">
        <v>916</v>
      </c>
      <c r="H908" s="49">
        <v>0</v>
      </c>
    </row>
    <row r="909" spans="1:8" x14ac:dyDescent="0.25">
      <c r="A909" s="161" t="s">
        <v>888</v>
      </c>
      <c r="B909" s="1">
        <v>44085</v>
      </c>
      <c r="C909" s="47">
        <v>140</v>
      </c>
      <c r="D909" s="47">
        <v>1247</v>
      </c>
      <c r="E909" s="48">
        <v>0</v>
      </c>
      <c r="F909" s="47">
        <v>120</v>
      </c>
      <c r="G909" s="47">
        <v>581</v>
      </c>
      <c r="H909" s="49">
        <v>0</v>
      </c>
    </row>
    <row r="910" spans="1:8" x14ac:dyDescent="0.25">
      <c r="A910" s="161" t="s">
        <v>889</v>
      </c>
      <c r="B910" s="1">
        <v>44085</v>
      </c>
      <c r="C910" s="47">
        <v>126</v>
      </c>
      <c r="D910" s="47">
        <v>1281</v>
      </c>
      <c r="E910" s="48">
        <v>0</v>
      </c>
      <c r="F910" s="47">
        <v>95</v>
      </c>
      <c r="G910" s="47">
        <v>428</v>
      </c>
      <c r="H910" s="49">
        <v>0</v>
      </c>
    </row>
    <row r="911" spans="1:8" x14ac:dyDescent="0.25">
      <c r="A911" s="161" t="s">
        <v>890</v>
      </c>
      <c r="B911" s="1">
        <v>44085</v>
      </c>
      <c r="C911" s="47">
        <v>78</v>
      </c>
      <c r="D911" s="47">
        <v>814</v>
      </c>
      <c r="E911" s="48">
        <v>0</v>
      </c>
      <c r="F911" s="47">
        <v>78</v>
      </c>
      <c r="G911" s="47">
        <v>332</v>
      </c>
      <c r="H911" s="49">
        <v>0</v>
      </c>
    </row>
    <row r="912" spans="1:8" x14ac:dyDescent="0.25">
      <c r="A912" s="161" t="s">
        <v>891</v>
      </c>
      <c r="B912" s="1">
        <v>44085</v>
      </c>
      <c r="C912" s="47">
        <v>84</v>
      </c>
      <c r="D912" s="47">
        <v>943</v>
      </c>
      <c r="E912" s="48">
        <v>0</v>
      </c>
      <c r="F912" s="47">
        <v>202</v>
      </c>
      <c r="G912" s="47">
        <v>642</v>
      </c>
      <c r="H912" s="49">
        <v>0</v>
      </c>
    </row>
    <row r="913" spans="1:8" x14ac:dyDescent="0.25">
      <c r="A913" s="161" t="s">
        <v>892</v>
      </c>
      <c r="B913" s="1">
        <v>44085</v>
      </c>
      <c r="C913" s="47">
        <v>138</v>
      </c>
      <c r="D913" s="47">
        <v>863</v>
      </c>
      <c r="E913" s="48">
        <v>0</v>
      </c>
      <c r="F913" s="47">
        <v>135</v>
      </c>
      <c r="G913" s="47">
        <v>293</v>
      </c>
      <c r="H913" s="49">
        <v>0</v>
      </c>
    </row>
    <row r="914" spans="1:8" x14ac:dyDescent="0.25">
      <c r="A914" s="161" t="s">
        <v>886</v>
      </c>
      <c r="B914" s="1">
        <v>44086</v>
      </c>
      <c r="C914" s="47">
        <v>391</v>
      </c>
      <c r="D914" s="47">
        <v>2395</v>
      </c>
      <c r="E914" s="48">
        <v>0</v>
      </c>
      <c r="F914" s="47">
        <v>254</v>
      </c>
      <c r="G914" s="47">
        <v>977</v>
      </c>
      <c r="H914" s="49">
        <v>0</v>
      </c>
    </row>
    <row r="915" spans="1:8" x14ac:dyDescent="0.25">
      <c r="A915" s="161" t="s">
        <v>888</v>
      </c>
      <c r="B915" s="1">
        <v>44086</v>
      </c>
      <c r="C915" s="47">
        <v>131</v>
      </c>
      <c r="D915" s="47">
        <v>1177</v>
      </c>
      <c r="E915" s="48">
        <v>0</v>
      </c>
      <c r="F915" s="47">
        <v>129</v>
      </c>
      <c r="G915" s="47">
        <v>651</v>
      </c>
      <c r="H915" s="49">
        <v>0</v>
      </c>
    </row>
    <row r="916" spans="1:8" x14ac:dyDescent="0.25">
      <c r="A916" s="161" t="s">
        <v>889</v>
      </c>
      <c r="B916" s="1">
        <v>44086</v>
      </c>
      <c r="C916" s="47">
        <v>110</v>
      </c>
      <c r="D916" s="47">
        <v>1196</v>
      </c>
      <c r="E916" s="48">
        <v>0</v>
      </c>
      <c r="F916" s="47">
        <v>111</v>
      </c>
      <c r="G916" s="47">
        <v>513</v>
      </c>
      <c r="H916" s="49">
        <v>0</v>
      </c>
    </row>
    <row r="917" spans="1:8" x14ac:dyDescent="0.25">
      <c r="A917" s="161" t="s">
        <v>890</v>
      </c>
      <c r="B917" s="1">
        <v>44086</v>
      </c>
      <c r="C917" s="47">
        <v>75</v>
      </c>
      <c r="D917" s="47">
        <v>794</v>
      </c>
      <c r="E917" s="48">
        <v>0</v>
      </c>
      <c r="F917" s="47">
        <v>81</v>
      </c>
      <c r="G917" s="47">
        <v>352</v>
      </c>
      <c r="H917" s="49">
        <v>0</v>
      </c>
    </row>
    <row r="918" spans="1:8" x14ac:dyDescent="0.25">
      <c r="A918" s="161" t="s">
        <v>891</v>
      </c>
      <c r="B918" s="1">
        <v>44086</v>
      </c>
      <c r="C918" s="47">
        <v>72</v>
      </c>
      <c r="D918" s="47">
        <v>892</v>
      </c>
      <c r="E918" s="48">
        <v>0</v>
      </c>
      <c r="F918" s="47">
        <v>214</v>
      </c>
      <c r="G918" s="47">
        <v>699</v>
      </c>
      <c r="H918" s="49">
        <v>0</v>
      </c>
    </row>
    <row r="919" spans="1:8" x14ac:dyDescent="0.25">
      <c r="A919" s="161" t="s">
        <v>892</v>
      </c>
      <c r="B919" s="1">
        <v>44086</v>
      </c>
      <c r="C919" s="47">
        <v>143</v>
      </c>
      <c r="D919" s="47">
        <v>819</v>
      </c>
      <c r="E919" s="48">
        <v>0</v>
      </c>
      <c r="F919" s="47">
        <v>130</v>
      </c>
      <c r="G919" s="47">
        <v>337</v>
      </c>
      <c r="H919" s="49">
        <v>0</v>
      </c>
    </row>
    <row r="920" spans="1:8" x14ac:dyDescent="0.25">
      <c r="A920" s="161" t="s">
        <v>886</v>
      </c>
      <c r="B920" s="1">
        <v>44087</v>
      </c>
      <c r="C920" s="47">
        <v>360</v>
      </c>
      <c r="D920" s="47">
        <v>2249</v>
      </c>
      <c r="E920" s="48">
        <v>0</v>
      </c>
      <c r="F920" s="47">
        <v>285</v>
      </c>
      <c r="G920" s="47">
        <v>1123</v>
      </c>
      <c r="H920" s="49">
        <v>0</v>
      </c>
    </row>
    <row r="921" spans="1:8" x14ac:dyDescent="0.25">
      <c r="A921" s="161" t="s">
        <v>888</v>
      </c>
      <c r="B921" s="1">
        <v>44087</v>
      </c>
      <c r="C921" s="47">
        <v>124</v>
      </c>
      <c r="D921" s="47">
        <v>1133</v>
      </c>
      <c r="E921" s="48">
        <v>0</v>
      </c>
      <c r="F921" s="47">
        <v>136</v>
      </c>
      <c r="G921" s="47">
        <v>695</v>
      </c>
      <c r="H921" s="49">
        <v>0</v>
      </c>
    </row>
    <row r="922" spans="1:8" x14ac:dyDescent="0.25">
      <c r="A922" s="161" t="s">
        <v>889</v>
      </c>
      <c r="B922" s="1">
        <v>44087</v>
      </c>
      <c r="C922" s="47">
        <v>109</v>
      </c>
      <c r="D922" s="47">
        <v>1137</v>
      </c>
      <c r="E922" s="48">
        <v>0</v>
      </c>
      <c r="F922" s="47">
        <v>112</v>
      </c>
      <c r="G922" s="47">
        <v>572</v>
      </c>
      <c r="H922" s="49">
        <v>0</v>
      </c>
    </row>
    <row r="923" spans="1:8" x14ac:dyDescent="0.25">
      <c r="A923" s="161" t="s">
        <v>890</v>
      </c>
      <c r="B923" s="1">
        <v>44087</v>
      </c>
      <c r="C923" s="47">
        <v>74</v>
      </c>
      <c r="D923" s="47">
        <v>780</v>
      </c>
      <c r="E923" s="48">
        <v>0</v>
      </c>
      <c r="F923" s="47">
        <v>82</v>
      </c>
      <c r="G923" s="47">
        <v>366</v>
      </c>
      <c r="H923" s="49">
        <v>0</v>
      </c>
    </row>
    <row r="924" spans="1:8" x14ac:dyDescent="0.25">
      <c r="A924" s="161" t="s">
        <v>891</v>
      </c>
      <c r="B924" s="1">
        <v>44087</v>
      </c>
      <c r="C924" s="47">
        <v>65</v>
      </c>
      <c r="D924" s="47">
        <v>831</v>
      </c>
      <c r="E924" s="48">
        <v>0</v>
      </c>
      <c r="F924" s="47">
        <v>221</v>
      </c>
      <c r="G924" s="47">
        <v>754</v>
      </c>
      <c r="H924" s="49">
        <v>0</v>
      </c>
    </row>
    <row r="925" spans="1:8" x14ac:dyDescent="0.25">
      <c r="A925" s="161" t="s">
        <v>892</v>
      </c>
      <c r="B925" s="1">
        <v>44087</v>
      </c>
      <c r="C925" s="47">
        <v>134</v>
      </c>
      <c r="D925" s="47">
        <v>797</v>
      </c>
      <c r="E925" s="48">
        <v>0</v>
      </c>
      <c r="F925" s="47">
        <v>139</v>
      </c>
      <c r="G925" s="47">
        <v>361</v>
      </c>
      <c r="H925" s="49">
        <v>0</v>
      </c>
    </row>
    <row r="926" spans="1:8" x14ac:dyDescent="0.25">
      <c r="A926" s="161" t="s">
        <v>886</v>
      </c>
      <c r="B926" s="1">
        <v>44088</v>
      </c>
      <c r="C926" s="47">
        <v>367</v>
      </c>
      <c r="D926" s="47">
        <v>2314</v>
      </c>
      <c r="E926" s="48">
        <v>0</v>
      </c>
      <c r="F926" s="47">
        <v>278</v>
      </c>
      <c r="G926" s="47">
        <v>1017</v>
      </c>
      <c r="H926" s="49">
        <v>0</v>
      </c>
    </row>
    <row r="927" spans="1:8" x14ac:dyDescent="0.25">
      <c r="A927" s="161" t="s">
        <v>888</v>
      </c>
      <c r="B927" s="1">
        <v>44088</v>
      </c>
      <c r="C927" s="47">
        <v>119</v>
      </c>
      <c r="D927" s="47">
        <v>1116</v>
      </c>
      <c r="E927" s="48">
        <v>0</v>
      </c>
      <c r="F927" s="47">
        <v>141</v>
      </c>
      <c r="G927" s="47">
        <v>712</v>
      </c>
      <c r="H927" s="49">
        <v>0</v>
      </c>
    </row>
    <row r="928" spans="1:8" x14ac:dyDescent="0.25">
      <c r="A928" s="161" t="s">
        <v>889</v>
      </c>
      <c r="B928" s="1">
        <v>44088</v>
      </c>
      <c r="C928" s="47">
        <v>95</v>
      </c>
      <c r="D928" s="47">
        <v>1127</v>
      </c>
      <c r="E928" s="48">
        <v>0</v>
      </c>
      <c r="F928" s="47">
        <v>126</v>
      </c>
      <c r="G928" s="47">
        <v>580</v>
      </c>
      <c r="H928" s="49">
        <v>0</v>
      </c>
    </row>
    <row r="929" spans="1:8" x14ac:dyDescent="0.25">
      <c r="A929" s="161" t="s">
        <v>890</v>
      </c>
      <c r="B929" s="1">
        <v>44088</v>
      </c>
      <c r="C929" s="47">
        <v>71</v>
      </c>
      <c r="D929" s="47">
        <v>797</v>
      </c>
      <c r="E929" s="48">
        <v>0</v>
      </c>
      <c r="F929" s="47">
        <v>85</v>
      </c>
      <c r="G929" s="47">
        <v>349</v>
      </c>
      <c r="H929" s="49">
        <v>0</v>
      </c>
    </row>
    <row r="930" spans="1:8" x14ac:dyDescent="0.25">
      <c r="A930" s="161" t="s">
        <v>891</v>
      </c>
      <c r="B930" s="1">
        <v>44088</v>
      </c>
      <c r="C930" s="47">
        <v>80</v>
      </c>
      <c r="D930" s="47">
        <v>844</v>
      </c>
      <c r="E930" s="48">
        <v>0</v>
      </c>
      <c r="F930" s="47">
        <v>206</v>
      </c>
      <c r="G930" s="47">
        <v>739</v>
      </c>
      <c r="H930" s="49">
        <v>0</v>
      </c>
    </row>
    <row r="931" spans="1:8" x14ac:dyDescent="0.25">
      <c r="A931" s="161" t="s">
        <v>892</v>
      </c>
      <c r="B931" s="1">
        <v>44088</v>
      </c>
      <c r="C931" s="47">
        <v>131</v>
      </c>
      <c r="D931" s="47">
        <v>826</v>
      </c>
      <c r="E931" s="48">
        <v>0</v>
      </c>
      <c r="F931" s="47">
        <v>142</v>
      </c>
      <c r="G931" s="47">
        <v>330</v>
      </c>
      <c r="H931" s="49">
        <v>0</v>
      </c>
    </row>
    <row r="932" spans="1:8" x14ac:dyDescent="0.25">
      <c r="A932" s="161" t="s">
        <v>886</v>
      </c>
      <c r="B932" s="1">
        <v>44089</v>
      </c>
      <c r="C932" s="47">
        <v>389</v>
      </c>
      <c r="D932" s="47">
        <v>2510</v>
      </c>
      <c r="E932" s="48">
        <v>0</v>
      </c>
      <c r="F932" s="47">
        <v>256</v>
      </c>
      <c r="G932" s="47">
        <v>827</v>
      </c>
      <c r="H932" s="49">
        <v>0</v>
      </c>
    </row>
    <row r="933" spans="1:8" x14ac:dyDescent="0.25">
      <c r="A933" s="161" t="s">
        <v>888</v>
      </c>
      <c r="B933" s="1">
        <v>44089</v>
      </c>
      <c r="C933" s="47">
        <v>123</v>
      </c>
      <c r="D933" s="47">
        <v>1182</v>
      </c>
      <c r="E933" s="48">
        <v>0</v>
      </c>
      <c r="F933" s="47">
        <v>137</v>
      </c>
      <c r="G933" s="47">
        <v>646</v>
      </c>
      <c r="H933" s="49">
        <v>0</v>
      </c>
    </row>
    <row r="934" spans="1:8" x14ac:dyDescent="0.25">
      <c r="A934" s="161" t="s">
        <v>889</v>
      </c>
      <c r="B934" s="1">
        <v>44089</v>
      </c>
      <c r="C934" s="47">
        <v>111</v>
      </c>
      <c r="D934" s="47">
        <v>1243</v>
      </c>
      <c r="E934" s="48">
        <v>0</v>
      </c>
      <c r="F934" s="47">
        <v>110</v>
      </c>
      <c r="G934" s="47">
        <v>465</v>
      </c>
      <c r="H934" s="49">
        <v>0</v>
      </c>
    </row>
    <row r="935" spans="1:8" x14ac:dyDescent="0.25">
      <c r="A935" s="161" t="s">
        <v>890</v>
      </c>
      <c r="B935" s="1">
        <v>44089</v>
      </c>
      <c r="C935" s="47">
        <v>83</v>
      </c>
      <c r="D935" s="47">
        <v>816</v>
      </c>
      <c r="E935" s="48">
        <v>0</v>
      </c>
      <c r="F935" s="47">
        <v>73</v>
      </c>
      <c r="G935" s="47">
        <v>330</v>
      </c>
      <c r="H935" s="49">
        <v>0</v>
      </c>
    </row>
    <row r="936" spans="1:8" x14ac:dyDescent="0.25">
      <c r="A936" s="161" t="s">
        <v>891</v>
      </c>
      <c r="B936" s="1">
        <v>44089</v>
      </c>
      <c r="C936" s="47">
        <v>80</v>
      </c>
      <c r="D936" s="47">
        <v>886</v>
      </c>
      <c r="E936" s="48">
        <v>0</v>
      </c>
      <c r="F936" s="47">
        <v>206</v>
      </c>
      <c r="G936" s="47">
        <v>705</v>
      </c>
      <c r="H936" s="49">
        <v>0</v>
      </c>
    </row>
    <row r="937" spans="1:8" x14ac:dyDescent="0.25">
      <c r="A937" s="161" t="s">
        <v>892</v>
      </c>
      <c r="B937" s="1">
        <v>44089</v>
      </c>
      <c r="C937" s="47">
        <v>144</v>
      </c>
      <c r="D937" s="47">
        <v>879</v>
      </c>
      <c r="E937" s="48">
        <v>0</v>
      </c>
      <c r="F937" s="47">
        <v>129</v>
      </c>
      <c r="G937" s="47">
        <v>269</v>
      </c>
      <c r="H937" s="49">
        <v>0</v>
      </c>
    </row>
    <row r="938" spans="1:8" x14ac:dyDescent="0.25">
      <c r="A938" s="161" t="s">
        <v>886</v>
      </c>
      <c r="B938" s="1">
        <v>44090</v>
      </c>
      <c r="C938" s="47">
        <v>385</v>
      </c>
      <c r="D938" s="47">
        <v>2540</v>
      </c>
      <c r="E938" s="48">
        <v>0</v>
      </c>
      <c r="F938" s="47">
        <v>260</v>
      </c>
      <c r="G938" s="47">
        <v>797</v>
      </c>
      <c r="H938" s="49">
        <v>0</v>
      </c>
    </row>
    <row r="939" spans="1:8" x14ac:dyDescent="0.25">
      <c r="A939" s="161" t="s">
        <v>888</v>
      </c>
      <c r="B939" s="1">
        <v>44090</v>
      </c>
      <c r="C939" s="47">
        <v>126</v>
      </c>
      <c r="D939" s="47">
        <v>1225</v>
      </c>
      <c r="E939" s="48">
        <v>0</v>
      </c>
      <c r="F939" s="47">
        <v>134</v>
      </c>
      <c r="G939" s="47">
        <v>603</v>
      </c>
      <c r="H939" s="49">
        <v>0</v>
      </c>
    </row>
    <row r="940" spans="1:8" x14ac:dyDescent="0.25">
      <c r="A940" s="161" t="s">
        <v>889</v>
      </c>
      <c r="B940" s="1">
        <v>44090</v>
      </c>
      <c r="C940" s="47">
        <v>117</v>
      </c>
      <c r="D940" s="47">
        <v>1265</v>
      </c>
      <c r="E940" s="48">
        <v>0</v>
      </c>
      <c r="F940" s="47">
        <v>104</v>
      </c>
      <c r="G940" s="47">
        <v>447</v>
      </c>
      <c r="H940" s="49">
        <v>0</v>
      </c>
    </row>
    <row r="941" spans="1:8" x14ac:dyDescent="0.25">
      <c r="A941" s="161" t="s">
        <v>890</v>
      </c>
      <c r="B941" s="1">
        <v>44090</v>
      </c>
      <c r="C941" s="47">
        <v>82</v>
      </c>
      <c r="D941" s="47">
        <v>816</v>
      </c>
      <c r="E941" s="48">
        <v>0</v>
      </c>
      <c r="F941" s="47">
        <v>74</v>
      </c>
      <c r="G941" s="47">
        <v>330</v>
      </c>
      <c r="H941" s="49">
        <v>0</v>
      </c>
    </row>
    <row r="942" spans="1:8" x14ac:dyDescent="0.25">
      <c r="A942" s="161" t="s">
        <v>891</v>
      </c>
      <c r="B942" s="1">
        <v>44090</v>
      </c>
      <c r="C942" s="47">
        <v>87</v>
      </c>
      <c r="D942" s="47">
        <v>917</v>
      </c>
      <c r="E942" s="48">
        <v>0</v>
      </c>
      <c r="F942" s="47">
        <v>199</v>
      </c>
      <c r="G942" s="47">
        <v>672</v>
      </c>
      <c r="H942" s="49">
        <v>0</v>
      </c>
    </row>
    <row r="943" spans="1:8" x14ac:dyDescent="0.25">
      <c r="A943" s="161" t="s">
        <v>892</v>
      </c>
      <c r="B943" s="1">
        <v>44090</v>
      </c>
      <c r="C943" s="47">
        <v>147</v>
      </c>
      <c r="D943" s="47">
        <v>905</v>
      </c>
      <c r="E943" s="48">
        <v>0</v>
      </c>
      <c r="F943" s="47">
        <v>126</v>
      </c>
      <c r="G943" s="47">
        <v>247</v>
      </c>
      <c r="H943" s="49">
        <v>0</v>
      </c>
    </row>
    <row r="944" spans="1:8" x14ac:dyDescent="0.25">
      <c r="A944" s="161" t="s">
        <v>886</v>
      </c>
      <c r="B944" s="1">
        <v>44091</v>
      </c>
      <c r="C944" s="47">
        <v>409</v>
      </c>
      <c r="D944" s="47">
        <v>2585</v>
      </c>
      <c r="E944" s="48">
        <v>0</v>
      </c>
      <c r="F944" s="47">
        <v>236</v>
      </c>
      <c r="G944" s="47">
        <v>752</v>
      </c>
      <c r="H944" s="49">
        <v>0</v>
      </c>
    </row>
    <row r="945" spans="1:8" x14ac:dyDescent="0.25">
      <c r="A945" s="161" t="s">
        <v>888</v>
      </c>
      <c r="B945" s="1">
        <v>44091</v>
      </c>
      <c r="C945" s="47">
        <v>130</v>
      </c>
      <c r="D945" s="47">
        <v>1195</v>
      </c>
      <c r="E945" s="48">
        <v>0</v>
      </c>
      <c r="F945" s="47">
        <v>130</v>
      </c>
      <c r="G945" s="47">
        <v>633</v>
      </c>
      <c r="H945" s="49">
        <v>0</v>
      </c>
    </row>
    <row r="946" spans="1:8" x14ac:dyDescent="0.25">
      <c r="A946" s="161" t="s">
        <v>889</v>
      </c>
      <c r="B946" s="1">
        <v>44091</v>
      </c>
      <c r="C946" s="47">
        <v>120</v>
      </c>
      <c r="D946" s="47">
        <v>1293</v>
      </c>
      <c r="E946" s="48">
        <v>0</v>
      </c>
      <c r="F946" s="47">
        <v>101</v>
      </c>
      <c r="G946" s="47">
        <v>416</v>
      </c>
      <c r="H946" s="49">
        <v>0</v>
      </c>
    </row>
    <row r="947" spans="1:8" x14ac:dyDescent="0.25">
      <c r="A947" s="161" t="s">
        <v>890</v>
      </c>
      <c r="B947" s="1">
        <v>44091</v>
      </c>
      <c r="C947" s="47">
        <v>82</v>
      </c>
      <c r="D947" s="47">
        <v>796</v>
      </c>
      <c r="E947" s="48">
        <v>0</v>
      </c>
      <c r="F947" s="47">
        <v>74</v>
      </c>
      <c r="G947" s="47">
        <v>350</v>
      </c>
      <c r="H947" s="49">
        <v>0</v>
      </c>
    </row>
    <row r="948" spans="1:8" x14ac:dyDescent="0.25">
      <c r="A948" s="161" t="s">
        <v>891</v>
      </c>
      <c r="B948" s="1">
        <v>44091</v>
      </c>
      <c r="C948" s="47">
        <v>81</v>
      </c>
      <c r="D948" s="47">
        <v>901</v>
      </c>
      <c r="E948" s="48">
        <v>0</v>
      </c>
      <c r="F948" s="47">
        <v>205</v>
      </c>
      <c r="G948" s="47">
        <v>686</v>
      </c>
      <c r="H948" s="49">
        <v>0</v>
      </c>
    </row>
    <row r="949" spans="1:8" x14ac:dyDescent="0.25">
      <c r="A949" s="161" t="s">
        <v>892</v>
      </c>
      <c r="B949" s="1">
        <v>44091</v>
      </c>
      <c r="C949" s="47">
        <v>146</v>
      </c>
      <c r="D949" s="47">
        <v>913</v>
      </c>
      <c r="E949" s="48">
        <v>0</v>
      </c>
      <c r="F949" s="47">
        <v>127</v>
      </c>
      <c r="G949" s="47">
        <v>245</v>
      </c>
      <c r="H949" s="49">
        <v>0</v>
      </c>
    </row>
    <row r="950" spans="1:8" x14ac:dyDescent="0.25">
      <c r="A950" s="161" t="s">
        <v>886</v>
      </c>
      <c r="B950" s="1">
        <v>44092</v>
      </c>
      <c r="C950" s="47">
        <v>408</v>
      </c>
      <c r="D950" s="47">
        <v>2604</v>
      </c>
      <c r="E950" s="48">
        <v>0</v>
      </c>
      <c r="F950" s="47">
        <v>237</v>
      </c>
      <c r="G950" s="47">
        <v>733</v>
      </c>
      <c r="H950" s="49">
        <v>0</v>
      </c>
    </row>
    <row r="951" spans="1:8" x14ac:dyDescent="0.25">
      <c r="A951" s="161" t="s">
        <v>888</v>
      </c>
      <c r="B951" s="1">
        <v>44092</v>
      </c>
      <c r="C951" s="47">
        <v>139</v>
      </c>
      <c r="D951" s="47">
        <v>1175</v>
      </c>
      <c r="E951" s="48">
        <v>0</v>
      </c>
      <c r="F951" s="47">
        <v>121</v>
      </c>
      <c r="G951" s="47">
        <v>653</v>
      </c>
      <c r="H951" s="49">
        <v>0</v>
      </c>
    </row>
    <row r="952" spans="1:8" x14ac:dyDescent="0.25">
      <c r="A952" s="161" t="s">
        <v>889</v>
      </c>
      <c r="B952" s="1">
        <v>44092</v>
      </c>
      <c r="C952" s="47">
        <v>122</v>
      </c>
      <c r="D952" s="47">
        <v>1271</v>
      </c>
      <c r="E952" s="48">
        <v>0</v>
      </c>
      <c r="F952" s="47">
        <v>99</v>
      </c>
      <c r="G952" s="47">
        <v>436</v>
      </c>
      <c r="H952" s="49">
        <v>0</v>
      </c>
    </row>
    <row r="953" spans="1:8" x14ac:dyDescent="0.25">
      <c r="A953" s="161" t="s">
        <v>890</v>
      </c>
      <c r="B953" s="1">
        <v>44092</v>
      </c>
      <c r="C953" s="47">
        <v>78</v>
      </c>
      <c r="D953" s="47">
        <v>784</v>
      </c>
      <c r="E953" s="48">
        <v>0</v>
      </c>
      <c r="F953" s="47">
        <v>78</v>
      </c>
      <c r="G953" s="47">
        <v>362</v>
      </c>
      <c r="H953" s="49">
        <v>0</v>
      </c>
    </row>
    <row r="954" spans="1:8" x14ac:dyDescent="0.25">
      <c r="A954" s="161" t="s">
        <v>891</v>
      </c>
      <c r="B954" s="1">
        <v>44092</v>
      </c>
      <c r="C954" s="47">
        <v>81</v>
      </c>
      <c r="D954" s="47">
        <v>895</v>
      </c>
      <c r="E954" s="48">
        <v>0</v>
      </c>
      <c r="F954" s="47">
        <v>205</v>
      </c>
      <c r="G954" s="47">
        <v>693</v>
      </c>
      <c r="H954" s="49">
        <v>0</v>
      </c>
    </row>
    <row r="955" spans="1:8" x14ac:dyDescent="0.25">
      <c r="A955" s="161" t="s">
        <v>892</v>
      </c>
      <c r="B955" s="1">
        <v>44092</v>
      </c>
      <c r="C955" s="47">
        <v>149</v>
      </c>
      <c r="D955" s="47">
        <v>903</v>
      </c>
      <c r="E955" s="48">
        <v>0</v>
      </c>
      <c r="F955" s="47">
        <v>124</v>
      </c>
      <c r="G955" s="47">
        <v>255</v>
      </c>
      <c r="H955" s="49">
        <v>0</v>
      </c>
    </row>
    <row r="956" spans="1:8" x14ac:dyDescent="0.25">
      <c r="A956" s="161" t="s">
        <v>886</v>
      </c>
      <c r="B956" s="1">
        <v>44093</v>
      </c>
      <c r="C956" s="47">
        <v>416</v>
      </c>
      <c r="D956" s="47">
        <v>2542</v>
      </c>
      <c r="E956" s="48">
        <v>0</v>
      </c>
      <c r="F956" s="47">
        <v>229</v>
      </c>
      <c r="G956" s="47">
        <v>795</v>
      </c>
      <c r="H956" s="49">
        <v>0</v>
      </c>
    </row>
    <row r="957" spans="1:8" x14ac:dyDescent="0.25">
      <c r="A957" s="161" t="s">
        <v>888</v>
      </c>
      <c r="B957" s="1">
        <v>44093</v>
      </c>
      <c r="C957" s="47">
        <v>143</v>
      </c>
      <c r="D957" s="47">
        <v>1117</v>
      </c>
      <c r="E957" s="48">
        <v>0</v>
      </c>
      <c r="F957" s="47">
        <v>117</v>
      </c>
      <c r="G957" s="47">
        <v>711</v>
      </c>
      <c r="H957" s="49">
        <v>0</v>
      </c>
    </row>
    <row r="958" spans="1:8" x14ac:dyDescent="0.25">
      <c r="A958" s="161" t="s">
        <v>889</v>
      </c>
      <c r="B958" s="1">
        <v>44093</v>
      </c>
      <c r="C958" s="47">
        <v>131</v>
      </c>
      <c r="D958" s="47">
        <v>1224</v>
      </c>
      <c r="E958" s="48">
        <v>0</v>
      </c>
      <c r="F958" s="47">
        <v>89</v>
      </c>
      <c r="G958" s="47">
        <v>483</v>
      </c>
      <c r="H958" s="49">
        <v>0</v>
      </c>
    </row>
    <row r="959" spans="1:8" x14ac:dyDescent="0.25">
      <c r="A959" s="161" t="s">
        <v>890</v>
      </c>
      <c r="B959" s="1">
        <v>44093</v>
      </c>
      <c r="C959" s="47">
        <v>75</v>
      </c>
      <c r="D959" s="47">
        <v>750</v>
      </c>
      <c r="E959" s="48">
        <v>0</v>
      </c>
      <c r="F959" s="47">
        <v>81</v>
      </c>
      <c r="G959" s="47">
        <v>396</v>
      </c>
      <c r="H959" s="49">
        <v>0</v>
      </c>
    </row>
    <row r="960" spans="1:8" x14ac:dyDescent="0.25">
      <c r="A960" s="161" t="s">
        <v>891</v>
      </c>
      <c r="B960" s="1">
        <v>44093</v>
      </c>
      <c r="C960" s="47">
        <v>85</v>
      </c>
      <c r="D960" s="47">
        <v>873</v>
      </c>
      <c r="E960" s="48">
        <v>0</v>
      </c>
      <c r="F960" s="47">
        <v>201</v>
      </c>
      <c r="G960" s="47">
        <v>704</v>
      </c>
      <c r="H960" s="49">
        <v>0</v>
      </c>
    </row>
    <row r="961" spans="1:8" x14ac:dyDescent="0.25">
      <c r="A961" s="161" t="s">
        <v>892</v>
      </c>
      <c r="B961" s="1">
        <v>44093</v>
      </c>
      <c r="C961" s="47">
        <v>145</v>
      </c>
      <c r="D961" s="47">
        <v>881</v>
      </c>
      <c r="E961" s="48">
        <v>0</v>
      </c>
      <c r="F961" s="47">
        <v>128</v>
      </c>
      <c r="G961" s="47">
        <v>271</v>
      </c>
      <c r="H961" s="49">
        <v>0</v>
      </c>
    </row>
    <row r="962" spans="1:8" x14ac:dyDescent="0.25">
      <c r="A962" s="161" t="s">
        <v>886</v>
      </c>
      <c r="B962" s="1">
        <v>44094</v>
      </c>
      <c r="C962" s="47">
        <v>368</v>
      </c>
      <c r="D962" s="47">
        <v>2404</v>
      </c>
      <c r="E962" s="48">
        <v>0</v>
      </c>
      <c r="F962" s="47">
        <v>277</v>
      </c>
      <c r="G962" s="47">
        <v>933</v>
      </c>
      <c r="H962" s="49">
        <v>0</v>
      </c>
    </row>
    <row r="963" spans="1:8" x14ac:dyDescent="0.25">
      <c r="A963" s="161" t="s">
        <v>888</v>
      </c>
      <c r="B963" s="1">
        <v>44094</v>
      </c>
      <c r="C963" s="47">
        <v>130</v>
      </c>
      <c r="D963" s="47">
        <v>1058</v>
      </c>
      <c r="E963" s="48">
        <v>0</v>
      </c>
      <c r="F963" s="47">
        <v>130</v>
      </c>
      <c r="G963" s="47">
        <v>770</v>
      </c>
      <c r="H963" s="49">
        <v>0</v>
      </c>
    </row>
    <row r="964" spans="1:8" x14ac:dyDescent="0.25">
      <c r="A964" s="161" t="s">
        <v>889</v>
      </c>
      <c r="B964" s="1">
        <v>44094</v>
      </c>
      <c r="C964" s="47">
        <v>129</v>
      </c>
      <c r="D964" s="47">
        <v>1130</v>
      </c>
      <c r="E964" s="48">
        <v>0</v>
      </c>
      <c r="F964" s="47">
        <v>92</v>
      </c>
      <c r="G964" s="47">
        <v>577</v>
      </c>
      <c r="H964" s="49">
        <v>0</v>
      </c>
    </row>
    <row r="965" spans="1:8" x14ac:dyDescent="0.25">
      <c r="A965" s="161" t="s">
        <v>890</v>
      </c>
      <c r="B965" s="1">
        <v>44094</v>
      </c>
      <c r="C965" s="47">
        <v>73</v>
      </c>
      <c r="D965" s="47">
        <v>708</v>
      </c>
      <c r="E965" s="48">
        <v>0</v>
      </c>
      <c r="F965" s="47">
        <v>83</v>
      </c>
      <c r="G965" s="47">
        <v>438</v>
      </c>
      <c r="H965" s="49">
        <v>0</v>
      </c>
    </row>
    <row r="966" spans="1:8" x14ac:dyDescent="0.25">
      <c r="A966" s="161" t="s">
        <v>891</v>
      </c>
      <c r="B966" s="1">
        <v>44094</v>
      </c>
      <c r="C966" s="47">
        <v>77</v>
      </c>
      <c r="D966" s="47">
        <v>845</v>
      </c>
      <c r="E966" s="48">
        <v>0</v>
      </c>
      <c r="F966" s="47">
        <v>209</v>
      </c>
      <c r="G966" s="47">
        <v>737</v>
      </c>
      <c r="H966" s="49">
        <v>0</v>
      </c>
    </row>
    <row r="967" spans="1:8" x14ac:dyDescent="0.25">
      <c r="A967" s="161" t="s">
        <v>892</v>
      </c>
      <c r="B967" s="1">
        <v>44094</v>
      </c>
      <c r="C967" s="47">
        <v>130</v>
      </c>
      <c r="D967" s="47">
        <v>839</v>
      </c>
      <c r="E967" s="48">
        <v>0</v>
      </c>
      <c r="F967" s="47">
        <v>143</v>
      </c>
      <c r="G967" s="47">
        <v>313</v>
      </c>
      <c r="H967" s="49">
        <v>0</v>
      </c>
    </row>
    <row r="968" spans="1:8" x14ac:dyDescent="0.25">
      <c r="A968" s="161" t="s">
        <v>886</v>
      </c>
      <c r="B968" s="1">
        <v>44095</v>
      </c>
      <c r="C968" s="47">
        <v>373</v>
      </c>
      <c r="D968" s="47">
        <v>2427</v>
      </c>
      <c r="E968" s="48">
        <v>0</v>
      </c>
      <c r="F968" s="47">
        <v>272</v>
      </c>
      <c r="G968" s="47">
        <v>910</v>
      </c>
      <c r="H968" s="49">
        <v>0</v>
      </c>
    </row>
    <row r="969" spans="1:8" x14ac:dyDescent="0.25">
      <c r="A969" s="161" t="s">
        <v>888</v>
      </c>
      <c r="B969" s="1">
        <v>44095</v>
      </c>
      <c r="C969" s="47">
        <v>127</v>
      </c>
      <c r="D969" s="47">
        <v>1060</v>
      </c>
      <c r="E969" s="48">
        <v>0</v>
      </c>
      <c r="F969" s="47">
        <v>133</v>
      </c>
      <c r="G969" s="47">
        <v>768</v>
      </c>
      <c r="H969" s="49">
        <v>0</v>
      </c>
    </row>
    <row r="970" spans="1:8" x14ac:dyDescent="0.25">
      <c r="A970" s="161" t="s">
        <v>889</v>
      </c>
      <c r="B970" s="1">
        <v>44095</v>
      </c>
      <c r="C970" s="47">
        <v>126</v>
      </c>
      <c r="D970" s="47">
        <v>1149</v>
      </c>
      <c r="E970" s="48">
        <v>0</v>
      </c>
      <c r="F970" s="47">
        <v>95</v>
      </c>
      <c r="G970" s="47">
        <v>558</v>
      </c>
      <c r="H970" s="49">
        <v>0</v>
      </c>
    </row>
    <row r="971" spans="1:8" x14ac:dyDescent="0.25">
      <c r="A971" s="161" t="s">
        <v>890</v>
      </c>
      <c r="B971" s="1">
        <v>44095</v>
      </c>
      <c r="C971" s="47">
        <v>75</v>
      </c>
      <c r="D971" s="47">
        <v>716</v>
      </c>
      <c r="E971" s="48">
        <v>0</v>
      </c>
      <c r="F971" s="47">
        <v>81</v>
      </c>
      <c r="G971" s="47">
        <v>430</v>
      </c>
      <c r="H971" s="49">
        <v>0</v>
      </c>
    </row>
    <row r="972" spans="1:8" x14ac:dyDescent="0.25">
      <c r="A972" s="161" t="s">
        <v>891</v>
      </c>
      <c r="B972" s="1">
        <v>44095</v>
      </c>
      <c r="C972" s="47">
        <v>72</v>
      </c>
      <c r="D972" s="47">
        <v>849</v>
      </c>
      <c r="E972" s="48">
        <v>0</v>
      </c>
      <c r="F972" s="47">
        <v>214</v>
      </c>
      <c r="G972" s="47">
        <v>733</v>
      </c>
      <c r="H972" s="49">
        <v>0</v>
      </c>
    </row>
    <row r="973" spans="1:8" x14ac:dyDescent="0.25">
      <c r="A973" s="161" t="s">
        <v>892</v>
      </c>
      <c r="B973" s="1">
        <v>44095</v>
      </c>
      <c r="C973" s="47">
        <v>136</v>
      </c>
      <c r="D973" s="47">
        <v>845</v>
      </c>
      <c r="E973" s="48">
        <v>0</v>
      </c>
      <c r="F973" s="47">
        <v>137</v>
      </c>
      <c r="G973" s="47">
        <v>307</v>
      </c>
      <c r="H973" s="49">
        <v>0</v>
      </c>
    </row>
    <row r="974" spans="1:8" x14ac:dyDescent="0.25">
      <c r="A974" s="161" t="s">
        <v>886</v>
      </c>
      <c r="B974" s="1">
        <v>44096</v>
      </c>
      <c r="C974" s="47">
        <v>398</v>
      </c>
      <c r="D974" s="47">
        <v>2570</v>
      </c>
      <c r="E974" s="48">
        <v>0</v>
      </c>
      <c r="F974" s="47">
        <v>247</v>
      </c>
      <c r="G974" s="47">
        <v>767</v>
      </c>
      <c r="H974" s="49">
        <v>0</v>
      </c>
    </row>
    <row r="975" spans="1:8" x14ac:dyDescent="0.25">
      <c r="A975" s="161" t="s">
        <v>888</v>
      </c>
      <c r="B975" s="1">
        <v>44096</v>
      </c>
      <c r="C975" s="47">
        <v>135</v>
      </c>
      <c r="D975" s="47">
        <v>1201</v>
      </c>
      <c r="E975" s="48">
        <v>0</v>
      </c>
      <c r="F975" s="47">
        <v>125</v>
      </c>
      <c r="G975" s="47">
        <v>627</v>
      </c>
      <c r="H975" s="49">
        <v>0</v>
      </c>
    </row>
    <row r="976" spans="1:8" x14ac:dyDescent="0.25">
      <c r="A976" s="161" t="s">
        <v>889</v>
      </c>
      <c r="B976" s="1">
        <v>44096</v>
      </c>
      <c r="C976" s="47">
        <v>128</v>
      </c>
      <c r="D976" s="47">
        <v>1269</v>
      </c>
      <c r="E976" s="48">
        <v>0</v>
      </c>
      <c r="F976" s="47">
        <v>93</v>
      </c>
      <c r="G976" s="47">
        <v>438</v>
      </c>
      <c r="H976" s="49">
        <v>0</v>
      </c>
    </row>
    <row r="977" spans="1:8" x14ac:dyDescent="0.25">
      <c r="A977" s="161" t="s">
        <v>890</v>
      </c>
      <c r="B977" s="1">
        <v>44096</v>
      </c>
      <c r="C977" s="47">
        <v>77</v>
      </c>
      <c r="D977" s="47">
        <v>788</v>
      </c>
      <c r="E977" s="48">
        <v>0</v>
      </c>
      <c r="F977" s="47">
        <v>79</v>
      </c>
      <c r="G977" s="47">
        <v>358</v>
      </c>
      <c r="H977" s="49">
        <v>0</v>
      </c>
    </row>
    <row r="978" spans="1:8" x14ac:dyDescent="0.25">
      <c r="A978" s="161" t="s">
        <v>891</v>
      </c>
      <c r="B978" s="1">
        <v>44096</v>
      </c>
      <c r="C978" s="47">
        <v>80</v>
      </c>
      <c r="D978" s="47">
        <v>885</v>
      </c>
      <c r="E978" s="48">
        <v>0</v>
      </c>
      <c r="F978" s="47">
        <v>206</v>
      </c>
      <c r="G978" s="47">
        <v>697</v>
      </c>
      <c r="H978" s="49">
        <v>0</v>
      </c>
    </row>
    <row r="979" spans="1:8" x14ac:dyDescent="0.25">
      <c r="A979" s="161" t="s">
        <v>892</v>
      </c>
      <c r="B979" s="1">
        <v>44096</v>
      </c>
      <c r="C979" s="47">
        <v>148</v>
      </c>
      <c r="D979" s="47">
        <v>899</v>
      </c>
      <c r="E979" s="48">
        <v>0</v>
      </c>
      <c r="F979" s="47">
        <v>125</v>
      </c>
      <c r="G979" s="47">
        <v>253</v>
      </c>
      <c r="H979" s="49">
        <v>0</v>
      </c>
    </row>
    <row r="980" spans="1:8" x14ac:dyDescent="0.25">
      <c r="A980" s="161" t="s">
        <v>886</v>
      </c>
      <c r="B980" s="1">
        <v>44097</v>
      </c>
      <c r="C980" s="47">
        <v>393</v>
      </c>
      <c r="D980" s="47">
        <v>2629</v>
      </c>
      <c r="E980" s="48">
        <v>0</v>
      </c>
      <c r="F980" s="47">
        <v>252</v>
      </c>
      <c r="G980" s="47">
        <v>708</v>
      </c>
      <c r="H980" s="49">
        <v>0</v>
      </c>
    </row>
    <row r="981" spans="1:8" x14ac:dyDescent="0.25">
      <c r="A981" s="161" t="s">
        <v>888</v>
      </c>
      <c r="B981" s="1">
        <v>44097</v>
      </c>
      <c r="C981" s="47">
        <v>145</v>
      </c>
      <c r="D981" s="47">
        <v>1237</v>
      </c>
      <c r="E981" s="48">
        <v>0</v>
      </c>
      <c r="F981" s="47">
        <v>115</v>
      </c>
      <c r="G981" s="47">
        <v>591</v>
      </c>
      <c r="H981" s="49">
        <v>0</v>
      </c>
    </row>
    <row r="982" spans="1:8" x14ac:dyDescent="0.25">
      <c r="A982" s="161" t="s">
        <v>889</v>
      </c>
      <c r="B982" s="1">
        <v>44097</v>
      </c>
      <c r="C982" s="47">
        <v>130</v>
      </c>
      <c r="D982" s="47">
        <v>1303</v>
      </c>
      <c r="E982" s="48">
        <v>0</v>
      </c>
      <c r="F982" s="47">
        <v>91</v>
      </c>
      <c r="G982" s="47">
        <v>404</v>
      </c>
      <c r="H982" s="49">
        <v>0</v>
      </c>
    </row>
    <row r="983" spans="1:8" x14ac:dyDescent="0.25">
      <c r="A983" s="161" t="s">
        <v>890</v>
      </c>
      <c r="B983" s="1">
        <v>44097</v>
      </c>
      <c r="C983" s="47">
        <v>83</v>
      </c>
      <c r="D983" s="47">
        <v>788</v>
      </c>
      <c r="E983" s="48">
        <v>0</v>
      </c>
      <c r="F983" s="47">
        <v>76</v>
      </c>
      <c r="G983" s="47">
        <v>358</v>
      </c>
      <c r="H983" s="49">
        <v>0</v>
      </c>
    </row>
    <row r="984" spans="1:8" x14ac:dyDescent="0.25">
      <c r="A984" s="161" t="s">
        <v>891</v>
      </c>
      <c r="B984" s="1">
        <v>44097</v>
      </c>
      <c r="C984" s="47">
        <v>73</v>
      </c>
      <c r="D984" s="47">
        <v>927</v>
      </c>
      <c r="E984" s="48">
        <v>0</v>
      </c>
      <c r="F984" s="47">
        <v>213</v>
      </c>
      <c r="G984" s="47">
        <v>655</v>
      </c>
      <c r="H984" s="49">
        <v>0</v>
      </c>
    </row>
    <row r="985" spans="1:8" x14ac:dyDescent="0.25">
      <c r="A985" s="161" t="s">
        <v>892</v>
      </c>
      <c r="B985" s="1">
        <v>44097</v>
      </c>
      <c r="C985" s="47">
        <v>145</v>
      </c>
      <c r="D985" s="47">
        <v>895</v>
      </c>
      <c r="E985" s="48">
        <v>0</v>
      </c>
      <c r="F985" s="47">
        <v>128</v>
      </c>
      <c r="G985" s="47">
        <v>257</v>
      </c>
      <c r="H985" s="49">
        <v>0</v>
      </c>
    </row>
    <row r="986" spans="1:8" x14ac:dyDescent="0.25">
      <c r="A986" s="161" t="s">
        <v>886</v>
      </c>
      <c r="B986" s="1">
        <v>44098</v>
      </c>
      <c r="C986" s="47">
        <v>413</v>
      </c>
      <c r="D986" s="47">
        <v>2594</v>
      </c>
      <c r="E986" s="48">
        <v>0</v>
      </c>
      <c r="F986" s="47">
        <v>232</v>
      </c>
      <c r="G986" s="47">
        <v>743</v>
      </c>
      <c r="H986" s="49">
        <v>0</v>
      </c>
    </row>
    <row r="987" spans="1:8" x14ac:dyDescent="0.25">
      <c r="A987" s="161" t="s">
        <v>888</v>
      </c>
      <c r="B987" s="1">
        <v>44098</v>
      </c>
      <c r="C987" s="47">
        <v>147</v>
      </c>
      <c r="D987" s="47">
        <v>1225</v>
      </c>
      <c r="E987" s="48">
        <v>0</v>
      </c>
      <c r="F987" s="47">
        <v>113</v>
      </c>
      <c r="G987" s="47">
        <v>603</v>
      </c>
      <c r="H987" s="49">
        <v>0</v>
      </c>
    </row>
    <row r="988" spans="1:8" x14ac:dyDescent="0.25">
      <c r="A988" s="161" t="s">
        <v>889</v>
      </c>
      <c r="B988" s="1">
        <v>44098</v>
      </c>
      <c r="C988" s="47">
        <v>127</v>
      </c>
      <c r="D988" s="47">
        <v>1347</v>
      </c>
      <c r="E988" s="48">
        <v>0</v>
      </c>
      <c r="F988" s="47">
        <v>94</v>
      </c>
      <c r="G988" s="47">
        <v>361</v>
      </c>
      <c r="H988" s="49">
        <v>0</v>
      </c>
    </row>
    <row r="989" spans="1:8" x14ac:dyDescent="0.25">
      <c r="A989" s="161" t="s">
        <v>890</v>
      </c>
      <c r="B989" s="1">
        <v>44098</v>
      </c>
      <c r="C989" s="47">
        <v>78</v>
      </c>
      <c r="D989" s="47">
        <v>856</v>
      </c>
      <c r="E989" s="48">
        <v>0</v>
      </c>
      <c r="F989" s="47">
        <v>78</v>
      </c>
      <c r="G989" s="47">
        <v>290</v>
      </c>
      <c r="H989" s="49">
        <v>0</v>
      </c>
    </row>
    <row r="990" spans="1:8" x14ac:dyDescent="0.25">
      <c r="A990" s="161" t="s">
        <v>891</v>
      </c>
      <c r="B990" s="1">
        <v>44098</v>
      </c>
      <c r="C990" s="47">
        <v>78</v>
      </c>
      <c r="D990" s="47">
        <v>922</v>
      </c>
      <c r="E990" s="48">
        <v>0</v>
      </c>
      <c r="F990" s="47">
        <v>208</v>
      </c>
      <c r="G990" s="47">
        <v>660</v>
      </c>
      <c r="H990" s="49">
        <v>0</v>
      </c>
    </row>
    <row r="991" spans="1:8" x14ac:dyDescent="0.25">
      <c r="A991" s="161" t="s">
        <v>892</v>
      </c>
      <c r="B991" s="1">
        <v>44098</v>
      </c>
      <c r="C991" s="47">
        <v>148</v>
      </c>
      <c r="D991" s="47">
        <v>913</v>
      </c>
      <c r="E991" s="48">
        <v>0</v>
      </c>
      <c r="F991" s="47">
        <v>125</v>
      </c>
      <c r="G991" s="47">
        <v>245</v>
      </c>
      <c r="H991" s="49">
        <v>0</v>
      </c>
    </row>
    <row r="992" spans="1:8" x14ac:dyDescent="0.25">
      <c r="A992" s="161" t="s">
        <v>886</v>
      </c>
      <c r="B992" s="1">
        <v>44099</v>
      </c>
      <c r="C992" s="47">
        <v>418</v>
      </c>
      <c r="D992" s="47">
        <v>2572</v>
      </c>
      <c r="E992" s="48">
        <v>0</v>
      </c>
      <c r="F992" s="47">
        <v>227</v>
      </c>
      <c r="G992" s="47">
        <v>765</v>
      </c>
      <c r="H992" s="49">
        <v>0</v>
      </c>
    </row>
    <row r="993" spans="1:8" x14ac:dyDescent="0.25">
      <c r="A993" s="161" t="s">
        <v>888</v>
      </c>
      <c r="B993" s="1">
        <v>44099</v>
      </c>
      <c r="C993" s="47">
        <v>144</v>
      </c>
      <c r="D993" s="47">
        <v>1258</v>
      </c>
      <c r="E993" s="48">
        <v>0</v>
      </c>
      <c r="F993" s="47">
        <v>116</v>
      </c>
      <c r="G993" s="47">
        <v>570</v>
      </c>
      <c r="H993" s="49">
        <v>0</v>
      </c>
    </row>
    <row r="994" spans="1:8" x14ac:dyDescent="0.25">
      <c r="A994" s="161" t="s">
        <v>889</v>
      </c>
      <c r="B994" s="1">
        <v>44099</v>
      </c>
      <c r="C994" s="47">
        <v>131</v>
      </c>
      <c r="D994" s="47">
        <v>1324</v>
      </c>
      <c r="E994" s="48">
        <v>0</v>
      </c>
      <c r="F994" s="47">
        <v>90</v>
      </c>
      <c r="G994" s="47">
        <v>383</v>
      </c>
      <c r="H994" s="49">
        <v>0</v>
      </c>
    </row>
    <row r="995" spans="1:8" x14ac:dyDescent="0.25">
      <c r="A995" s="161" t="s">
        <v>890</v>
      </c>
      <c r="B995" s="1">
        <v>44099</v>
      </c>
      <c r="C995" s="47">
        <v>76</v>
      </c>
      <c r="D995" s="47">
        <v>821</v>
      </c>
      <c r="E995" s="48">
        <v>0</v>
      </c>
      <c r="F995" s="47">
        <v>80</v>
      </c>
      <c r="G995" s="47">
        <v>325</v>
      </c>
      <c r="H995" s="49">
        <v>0</v>
      </c>
    </row>
    <row r="996" spans="1:8" x14ac:dyDescent="0.25">
      <c r="A996" s="161" t="s">
        <v>891</v>
      </c>
      <c r="B996" s="1">
        <v>44099</v>
      </c>
      <c r="C996" s="47">
        <v>81</v>
      </c>
      <c r="D996" s="47">
        <v>927</v>
      </c>
      <c r="E996" s="48">
        <v>0</v>
      </c>
      <c r="F996" s="47">
        <v>205</v>
      </c>
      <c r="G996" s="47">
        <v>656</v>
      </c>
      <c r="H996" s="49">
        <v>0</v>
      </c>
    </row>
    <row r="997" spans="1:8" x14ac:dyDescent="0.25">
      <c r="A997" s="161" t="s">
        <v>892</v>
      </c>
      <c r="B997" s="1">
        <v>44099</v>
      </c>
      <c r="C997" s="47">
        <v>143</v>
      </c>
      <c r="D997" s="47">
        <v>912</v>
      </c>
      <c r="E997" s="48">
        <v>0</v>
      </c>
      <c r="F997" s="47">
        <v>130</v>
      </c>
      <c r="G997" s="47">
        <v>246</v>
      </c>
      <c r="H997" s="49">
        <v>0</v>
      </c>
    </row>
    <row r="998" spans="1:8" x14ac:dyDescent="0.25">
      <c r="A998" s="161" t="s">
        <v>886</v>
      </c>
      <c r="B998" s="1">
        <v>44100</v>
      </c>
      <c r="C998" s="47">
        <v>397</v>
      </c>
      <c r="D998" s="47">
        <v>2515</v>
      </c>
      <c r="E998" s="48">
        <v>0</v>
      </c>
      <c r="F998" s="47">
        <v>248</v>
      </c>
      <c r="G998" s="47">
        <v>822</v>
      </c>
      <c r="H998" s="49">
        <v>0</v>
      </c>
    </row>
    <row r="999" spans="1:8" x14ac:dyDescent="0.25">
      <c r="A999" s="161" t="s">
        <v>888</v>
      </c>
      <c r="B999" s="1">
        <v>44100</v>
      </c>
      <c r="C999" s="47">
        <v>140</v>
      </c>
      <c r="D999" s="47">
        <v>1218</v>
      </c>
      <c r="E999" s="48">
        <v>0</v>
      </c>
      <c r="F999" s="47">
        <v>120</v>
      </c>
      <c r="G999" s="47">
        <v>610</v>
      </c>
      <c r="H999" s="49">
        <v>0</v>
      </c>
    </row>
    <row r="1000" spans="1:8" x14ac:dyDescent="0.25">
      <c r="A1000" s="161" t="s">
        <v>889</v>
      </c>
      <c r="B1000" s="1">
        <v>44100</v>
      </c>
      <c r="C1000" s="47">
        <v>127</v>
      </c>
      <c r="D1000" s="47">
        <v>1302</v>
      </c>
      <c r="E1000" s="48">
        <v>0</v>
      </c>
      <c r="F1000" s="47">
        <v>94</v>
      </c>
      <c r="G1000" s="47">
        <v>405</v>
      </c>
      <c r="H1000" s="49">
        <v>0</v>
      </c>
    </row>
    <row r="1001" spans="1:8" x14ac:dyDescent="0.25">
      <c r="A1001" s="161" t="s">
        <v>890</v>
      </c>
      <c r="B1001" s="1">
        <v>44100</v>
      </c>
      <c r="C1001" s="47">
        <v>76</v>
      </c>
      <c r="D1001" s="47">
        <v>820</v>
      </c>
      <c r="E1001" s="48">
        <v>0</v>
      </c>
      <c r="F1001" s="47">
        <v>80</v>
      </c>
      <c r="G1001" s="47">
        <v>326</v>
      </c>
      <c r="H1001" s="49">
        <v>0</v>
      </c>
    </row>
    <row r="1002" spans="1:8" x14ac:dyDescent="0.25">
      <c r="A1002" s="161" t="s">
        <v>891</v>
      </c>
      <c r="B1002" s="1">
        <v>44100</v>
      </c>
      <c r="C1002" s="47">
        <v>84</v>
      </c>
      <c r="D1002" s="47">
        <v>798</v>
      </c>
      <c r="E1002" s="48">
        <v>0</v>
      </c>
      <c r="F1002" s="47">
        <v>202</v>
      </c>
      <c r="G1002" s="47">
        <v>781</v>
      </c>
      <c r="H1002" s="49">
        <v>0</v>
      </c>
    </row>
    <row r="1003" spans="1:8" x14ac:dyDescent="0.25">
      <c r="A1003" s="161" t="s">
        <v>892</v>
      </c>
      <c r="B1003" s="1">
        <v>44100</v>
      </c>
      <c r="C1003" s="47">
        <v>142</v>
      </c>
      <c r="D1003" s="47">
        <v>898</v>
      </c>
      <c r="E1003" s="48">
        <v>0</v>
      </c>
      <c r="F1003" s="47">
        <v>131</v>
      </c>
      <c r="G1003" s="47">
        <v>260</v>
      </c>
      <c r="H1003" s="49">
        <v>0</v>
      </c>
    </row>
    <row r="1004" spans="1:8" x14ac:dyDescent="0.25">
      <c r="A1004" s="161" t="s">
        <v>886</v>
      </c>
      <c r="B1004" s="1">
        <v>44101</v>
      </c>
      <c r="C1004" s="47">
        <v>391</v>
      </c>
      <c r="D1004" s="47">
        <v>2391</v>
      </c>
      <c r="E1004" s="48">
        <v>0</v>
      </c>
      <c r="F1004" s="47">
        <v>254</v>
      </c>
      <c r="G1004" s="47">
        <v>946</v>
      </c>
      <c r="H1004" s="49">
        <v>0</v>
      </c>
    </row>
    <row r="1005" spans="1:8" x14ac:dyDescent="0.25">
      <c r="A1005" s="161" t="s">
        <v>888</v>
      </c>
      <c r="B1005" s="1">
        <v>44101</v>
      </c>
      <c r="C1005" s="47">
        <v>132</v>
      </c>
      <c r="D1005" s="47">
        <v>1207</v>
      </c>
      <c r="E1005" s="48">
        <v>0</v>
      </c>
      <c r="F1005" s="47">
        <v>128</v>
      </c>
      <c r="G1005" s="47">
        <v>621</v>
      </c>
      <c r="H1005" s="49">
        <v>0</v>
      </c>
    </row>
    <row r="1006" spans="1:8" x14ac:dyDescent="0.25">
      <c r="A1006" s="161" t="s">
        <v>889</v>
      </c>
      <c r="B1006" s="1">
        <v>44101</v>
      </c>
      <c r="C1006" s="47">
        <v>125</v>
      </c>
      <c r="D1006" s="47">
        <v>1231</v>
      </c>
      <c r="E1006" s="48">
        <v>0</v>
      </c>
      <c r="F1006" s="47">
        <v>96</v>
      </c>
      <c r="G1006" s="47">
        <v>477</v>
      </c>
      <c r="H1006" s="49">
        <v>0</v>
      </c>
    </row>
    <row r="1007" spans="1:8" x14ac:dyDescent="0.25">
      <c r="A1007" s="161" t="s">
        <v>890</v>
      </c>
      <c r="B1007" s="1">
        <v>44101</v>
      </c>
      <c r="C1007" s="47">
        <v>78</v>
      </c>
      <c r="D1007" s="47">
        <v>766</v>
      </c>
      <c r="E1007" s="48">
        <v>0</v>
      </c>
      <c r="F1007" s="47">
        <v>78</v>
      </c>
      <c r="G1007" s="47">
        <v>380</v>
      </c>
      <c r="H1007" s="49">
        <v>0</v>
      </c>
    </row>
    <row r="1008" spans="1:8" x14ac:dyDescent="0.25">
      <c r="A1008" s="161" t="s">
        <v>891</v>
      </c>
      <c r="B1008" s="1">
        <v>44101</v>
      </c>
      <c r="C1008" s="47">
        <v>90</v>
      </c>
      <c r="D1008" s="47">
        <v>837</v>
      </c>
      <c r="E1008" s="48">
        <v>0</v>
      </c>
      <c r="F1008" s="47">
        <v>196</v>
      </c>
      <c r="G1008" s="47">
        <v>747</v>
      </c>
      <c r="H1008" s="49">
        <v>0</v>
      </c>
    </row>
    <row r="1009" spans="1:8" x14ac:dyDescent="0.25">
      <c r="A1009" s="161" t="s">
        <v>892</v>
      </c>
      <c r="B1009" s="1">
        <v>44101</v>
      </c>
      <c r="C1009" s="47">
        <v>141</v>
      </c>
      <c r="D1009" s="47">
        <v>854</v>
      </c>
      <c r="E1009" s="48">
        <v>0</v>
      </c>
      <c r="F1009" s="47">
        <v>132</v>
      </c>
      <c r="G1009" s="47">
        <v>304</v>
      </c>
      <c r="H1009" s="49">
        <v>0</v>
      </c>
    </row>
    <row r="1010" spans="1:8" x14ac:dyDescent="0.25">
      <c r="A1010" s="161" t="s">
        <v>886</v>
      </c>
      <c r="B1010" s="1">
        <v>44102</v>
      </c>
      <c r="C1010" s="47">
        <v>380</v>
      </c>
      <c r="D1010" s="47">
        <v>2422</v>
      </c>
      <c r="E1010" s="48">
        <v>0</v>
      </c>
      <c r="F1010" s="47">
        <v>265</v>
      </c>
      <c r="G1010" s="47">
        <v>915</v>
      </c>
      <c r="H1010" s="49">
        <v>0</v>
      </c>
    </row>
    <row r="1011" spans="1:8" x14ac:dyDescent="0.25">
      <c r="A1011" s="161" t="s">
        <v>888</v>
      </c>
      <c r="B1011" s="1">
        <v>44102</v>
      </c>
      <c r="C1011" s="47">
        <v>142</v>
      </c>
      <c r="D1011" s="47">
        <v>1207</v>
      </c>
      <c r="E1011" s="48">
        <v>0</v>
      </c>
      <c r="F1011" s="47">
        <v>118</v>
      </c>
      <c r="G1011" s="47">
        <v>621</v>
      </c>
      <c r="H1011" s="49">
        <v>0</v>
      </c>
    </row>
    <row r="1012" spans="1:8" x14ac:dyDescent="0.25">
      <c r="A1012" s="161" t="s">
        <v>889</v>
      </c>
      <c r="B1012" s="1">
        <v>44102</v>
      </c>
      <c r="C1012" s="47">
        <v>125</v>
      </c>
      <c r="D1012" s="47">
        <v>1238</v>
      </c>
      <c r="E1012" s="48">
        <v>0</v>
      </c>
      <c r="F1012" s="47">
        <v>96</v>
      </c>
      <c r="G1012" s="47">
        <v>473</v>
      </c>
      <c r="H1012" s="49">
        <v>0</v>
      </c>
    </row>
    <row r="1013" spans="1:8" x14ac:dyDescent="0.25">
      <c r="A1013" s="161" t="s">
        <v>890</v>
      </c>
      <c r="B1013" s="1">
        <v>44102</v>
      </c>
      <c r="C1013" s="47">
        <v>78</v>
      </c>
      <c r="D1013" s="47">
        <v>795</v>
      </c>
      <c r="E1013" s="48">
        <v>0</v>
      </c>
      <c r="F1013" s="47">
        <v>78</v>
      </c>
      <c r="G1013" s="47">
        <v>351</v>
      </c>
      <c r="H1013" s="49">
        <v>0</v>
      </c>
    </row>
    <row r="1014" spans="1:8" x14ac:dyDescent="0.25">
      <c r="A1014" s="161" t="s">
        <v>891</v>
      </c>
      <c r="B1014" s="1">
        <v>44102</v>
      </c>
      <c r="C1014" s="47">
        <v>91</v>
      </c>
      <c r="D1014" s="47">
        <v>905</v>
      </c>
      <c r="E1014" s="48">
        <v>0</v>
      </c>
      <c r="F1014" s="47">
        <v>195</v>
      </c>
      <c r="G1014" s="47">
        <v>678</v>
      </c>
      <c r="H1014" s="49">
        <v>0</v>
      </c>
    </row>
    <row r="1015" spans="1:8" x14ac:dyDescent="0.25">
      <c r="A1015" s="161" t="s">
        <v>892</v>
      </c>
      <c r="B1015" s="1">
        <v>44102</v>
      </c>
      <c r="C1015" s="47">
        <v>145</v>
      </c>
      <c r="D1015" s="47">
        <v>838</v>
      </c>
      <c r="E1015" s="48">
        <v>0</v>
      </c>
      <c r="F1015" s="47">
        <v>128</v>
      </c>
      <c r="G1015" s="47">
        <v>320</v>
      </c>
      <c r="H1015" s="49">
        <v>0</v>
      </c>
    </row>
    <row r="1016" spans="1:8" x14ac:dyDescent="0.25">
      <c r="A1016" s="161" t="s">
        <v>886</v>
      </c>
      <c r="B1016" s="1">
        <v>44103</v>
      </c>
      <c r="C1016" s="47">
        <v>406</v>
      </c>
      <c r="D1016" s="47">
        <v>2569</v>
      </c>
      <c r="E1016" s="48">
        <v>0</v>
      </c>
      <c r="F1016" s="47">
        <v>239</v>
      </c>
      <c r="G1016" s="47">
        <v>768</v>
      </c>
      <c r="H1016" s="49">
        <v>0</v>
      </c>
    </row>
    <row r="1017" spans="1:8" x14ac:dyDescent="0.25">
      <c r="A1017" s="161" t="s">
        <v>888</v>
      </c>
      <c r="B1017" s="1">
        <v>44103</v>
      </c>
      <c r="C1017" s="47">
        <v>152</v>
      </c>
      <c r="D1017" s="47">
        <v>1258</v>
      </c>
      <c r="E1017" s="48">
        <v>0</v>
      </c>
      <c r="F1017" s="47">
        <v>108</v>
      </c>
      <c r="G1017" s="47">
        <v>570</v>
      </c>
      <c r="H1017" s="49">
        <v>0</v>
      </c>
    </row>
    <row r="1018" spans="1:8" x14ac:dyDescent="0.25">
      <c r="A1018" s="161" t="s">
        <v>889</v>
      </c>
      <c r="B1018" s="1">
        <v>44103</v>
      </c>
      <c r="C1018" s="47">
        <v>127</v>
      </c>
      <c r="D1018" s="47">
        <v>1299</v>
      </c>
      <c r="E1018" s="48">
        <v>0</v>
      </c>
      <c r="F1018" s="47">
        <v>94</v>
      </c>
      <c r="G1018" s="47">
        <v>408</v>
      </c>
      <c r="H1018" s="49">
        <v>0</v>
      </c>
    </row>
    <row r="1019" spans="1:8" x14ac:dyDescent="0.25">
      <c r="A1019" s="161" t="s">
        <v>890</v>
      </c>
      <c r="B1019" s="1">
        <v>44103</v>
      </c>
      <c r="C1019" s="47">
        <v>85</v>
      </c>
      <c r="D1019" s="47">
        <v>839</v>
      </c>
      <c r="E1019" s="48">
        <v>0</v>
      </c>
      <c r="F1019" s="47">
        <v>71</v>
      </c>
      <c r="G1019" s="47">
        <v>307</v>
      </c>
      <c r="H1019" s="49">
        <v>0</v>
      </c>
    </row>
    <row r="1020" spans="1:8" x14ac:dyDescent="0.25">
      <c r="A1020" s="161" t="s">
        <v>891</v>
      </c>
      <c r="B1020" s="1">
        <v>44103</v>
      </c>
      <c r="C1020" s="47">
        <v>97</v>
      </c>
      <c r="D1020" s="47">
        <v>942</v>
      </c>
      <c r="E1020" s="48">
        <v>0</v>
      </c>
      <c r="F1020" s="47">
        <v>189</v>
      </c>
      <c r="G1020" s="47">
        <v>641</v>
      </c>
      <c r="H1020" s="49">
        <v>0</v>
      </c>
    </row>
    <row r="1021" spans="1:8" x14ac:dyDescent="0.25">
      <c r="A1021" s="161" t="s">
        <v>892</v>
      </c>
      <c r="B1021" s="1">
        <v>44103</v>
      </c>
      <c r="C1021" s="47">
        <v>150</v>
      </c>
      <c r="D1021" s="47">
        <v>894</v>
      </c>
      <c r="E1021" s="48">
        <v>0</v>
      </c>
      <c r="F1021" s="47">
        <v>123</v>
      </c>
      <c r="G1021" s="47">
        <v>258</v>
      </c>
      <c r="H1021" s="49">
        <v>0</v>
      </c>
    </row>
    <row r="1022" spans="1:8" x14ac:dyDescent="0.25">
      <c r="A1022" s="161" t="s">
        <v>886</v>
      </c>
      <c r="B1022" s="1">
        <v>44104</v>
      </c>
      <c r="C1022" s="47">
        <v>418</v>
      </c>
      <c r="D1022" s="47">
        <v>2652</v>
      </c>
      <c r="E1022" s="48">
        <v>0</v>
      </c>
      <c r="F1022" s="47">
        <v>227</v>
      </c>
      <c r="G1022" s="47">
        <v>685</v>
      </c>
      <c r="H1022" s="49">
        <v>0</v>
      </c>
    </row>
    <row r="1023" spans="1:8" x14ac:dyDescent="0.25">
      <c r="A1023" s="161" t="s">
        <v>888</v>
      </c>
      <c r="B1023" s="1">
        <v>44104</v>
      </c>
      <c r="C1023" s="47">
        <v>151</v>
      </c>
      <c r="D1023" s="47">
        <v>1300</v>
      </c>
      <c r="E1023" s="48">
        <v>0</v>
      </c>
      <c r="F1023" s="47">
        <v>109</v>
      </c>
      <c r="G1023" s="47">
        <v>535</v>
      </c>
      <c r="H1023" s="49">
        <v>0</v>
      </c>
    </row>
    <row r="1024" spans="1:8" x14ac:dyDescent="0.25">
      <c r="A1024" s="161" t="s">
        <v>889</v>
      </c>
      <c r="B1024" s="1">
        <v>44104</v>
      </c>
      <c r="C1024" s="47">
        <v>126</v>
      </c>
      <c r="D1024" s="47">
        <v>1325</v>
      </c>
      <c r="E1024" s="48">
        <v>0</v>
      </c>
      <c r="F1024" s="47">
        <v>95</v>
      </c>
      <c r="G1024" s="47">
        <v>389</v>
      </c>
      <c r="H1024" s="49">
        <v>0</v>
      </c>
    </row>
    <row r="1025" spans="1:8" x14ac:dyDescent="0.25">
      <c r="A1025" s="161" t="s">
        <v>890</v>
      </c>
      <c r="B1025" s="1">
        <v>44104</v>
      </c>
      <c r="C1025" s="47">
        <v>83</v>
      </c>
      <c r="D1025" s="47">
        <v>874</v>
      </c>
      <c r="E1025" s="48">
        <v>0</v>
      </c>
      <c r="F1025" s="47">
        <v>73</v>
      </c>
      <c r="G1025" s="47">
        <v>272</v>
      </c>
      <c r="H1025" s="49">
        <v>0</v>
      </c>
    </row>
    <row r="1026" spans="1:8" x14ac:dyDescent="0.25">
      <c r="A1026" s="161" t="s">
        <v>891</v>
      </c>
      <c r="B1026" s="1">
        <v>44104</v>
      </c>
      <c r="C1026" s="47">
        <v>93</v>
      </c>
      <c r="D1026" s="47">
        <v>966</v>
      </c>
      <c r="E1026" s="48">
        <v>0</v>
      </c>
      <c r="F1026" s="47">
        <v>193</v>
      </c>
      <c r="G1026" s="47">
        <v>610</v>
      </c>
      <c r="H1026" s="49">
        <v>0</v>
      </c>
    </row>
    <row r="1027" spans="1:8" x14ac:dyDescent="0.25">
      <c r="A1027" s="161" t="s">
        <v>892</v>
      </c>
      <c r="B1027" s="1">
        <v>44104</v>
      </c>
      <c r="C1027" s="47">
        <v>145</v>
      </c>
      <c r="D1027" s="47">
        <v>880</v>
      </c>
      <c r="E1027" s="48">
        <v>0</v>
      </c>
      <c r="F1027" s="47">
        <v>128</v>
      </c>
      <c r="G1027" s="47">
        <v>272</v>
      </c>
      <c r="H1027" s="49">
        <v>0</v>
      </c>
    </row>
    <row r="1028" spans="1:8" x14ac:dyDescent="0.25">
      <c r="A1028" s="161" t="s">
        <v>886</v>
      </c>
      <c r="B1028" s="1">
        <v>44105</v>
      </c>
      <c r="C1028" s="47">
        <v>427</v>
      </c>
      <c r="D1028" s="47">
        <v>2657</v>
      </c>
      <c r="E1028" s="48">
        <v>0</v>
      </c>
      <c r="F1028" s="47">
        <v>218</v>
      </c>
      <c r="G1028" s="47">
        <v>685</v>
      </c>
      <c r="H1028" s="49">
        <v>0</v>
      </c>
    </row>
    <row r="1029" spans="1:8" x14ac:dyDescent="0.25">
      <c r="A1029" s="161" t="s">
        <v>888</v>
      </c>
      <c r="B1029" s="1">
        <v>44105</v>
      </c>
      <c r="C1029" s="47">
        <v>137</v>
      </c>
      <c r="D1029" s="47">
        <v>1312</v>
      </c>
      <c r="E1029" s="48">
        <v>0</v>
      </c>
      <c r="F1029" s="47">
        <v>123</v>
      </c>
      <c r="G1029" s="47">
        <v>516</v>
      </c>
      <c r="H1029" s="49">
        <v>0</v>
      </c>
    </row>
    <row r="1030" spans="1:8" x14ac:dyDescent="0.25">
      <c r="A1030" s="161" t="s">
        <v>889</v>
      </c>
      <c r="B1030" s="1">
        <v>44105</v>
      </c>
      <c r="C1030" s="47">
        <v>126</v>
      </c>
      <c r="D1030" s="47">
        <v>1348</v>
      </c>
      <c r="E1030" s="48">
        <v>0</v>
      </c>
      <c r="F1030" s="47">
        <v>95</v>
      </c>
      <c r="G1030" s="47">
        <v>364</v>
      </c>
      <c r="H1030" s="49">
        <v>0</v>
      </c>
    </row>
    <row r="1031" spans="1:8" x14ac:dyDescent="0.25">
      <c r="A1031" s="161" t="s">
        <v>890</v>
      </c>
      <c r="B1031" s="1">
        <v>44105</v>
      </c>
      <c r="C1031" s="47">
        <v>79</v>
      </c>
      <c r="D1031" s="47">
        <v>885</v>
      </c>
      <c r="E1031" s="48">
        <v>0</v>
      </c>
      <c r="F1031" s="47">
        <v>77</v>
      </c>
      <c r="G1031" s="47">
        <v>272</v>
      </c>
      <c r="H1031" s="49">
        <v>0</v>
      </c>
    </row>
    <row r="1032" spans="1:8" x14ac:dyDescent="0.25">
      <c r="A1032" s="161" t="s">
        <v>891</v>
      </c>
      <c r="B1032" s="1">
        <v>44105</v>
      </c>
      <c r="C1032" s="47">
        <v>90</v>
      </c>
      <c r="D1032" s="47">
        <v>942</v>
      </c>
      <c r="E1032" s="48">
        <v>0</v>
      </c>
      <c r="F1032" s="47">
        <v>196</v>
      </c>
      <c r="G1032" s="47">
        <v>640</v>
      </c>
      <c r="H1032" s="49">
        <v>0</v>
      </c>
    </row>
    <row r="1033" spans="1:8" x14ac:dyDescent="0.25">
      <c r="A1033" s="161" t="s">
        <v>892</v>
      </c>
      <c r="B1033" s="1">
        <v>44105</v>
      </c>
      <c r="C1033" s="47">
        <v>140</v>
      </c>
      <c r="D1033" s="47">
        <v>868</v>
      </c>
      <c r="E1033" s="48">
        <v>0</v>
      </c>
      <c r="F1033" s="47">
        <v>133</v>
      </c>
      <c r="G1033" s="47">
        <v>284</v>
      </c>
      <c r="H1033" s="49">
        <v>0</v>
      </c>
    </row>
    <row r="1034" spans="1:8" x14ac:dyDescent="0.25">
      <c r="A1034" s="161" t="s">
        <v>886</v>
      </c>
      <c r="B1034" s="1">
        <v>44106</v>
      </c>
      <c r="C1034" s="47">
        <v>428</v>
      </c>
      <c r="D1034" s="47">
        <v>2580</v>
      </c>
      <c r="E1034" s="48">
        <v>0</v>
      </c>
      <c r="F1034" s="47">
        <v>219</v>
      </c>
      <c r="G1034" s="47">
        <v>762</v>
      </c>
      <c r="H1034" s="49">
        <v>0</v>
      </c>
    </row>
    <row r="1035" spans="1:8" x14ac:dyDescent="0.25">
      <c r="A1035" s="161" t="s">
        <v>888</v>
      </c>
      <c r="B1035" s="1">
        <v>44106</v>
      </c>
      <c r="C1035" s="47">
        <v>141</v>
      </c>
      <c r="D1035" s="47">
        <v>1303</v>
      </c>
      <c r="E1035" s="48">
        <v>0</v>
      </c>
      <c r="F1035" s="47">
        <v>119</v>
      </c>
      <c r="G1035" s="47">
        <v>525</v>
      </c>
      <c r="H1035" s="49">
        <v>0</v>
      </c>
    </row>
    <row r="1036" spans="1:8" x14ac:dyDescent="0.25">
      <c r="A1036" s="161" t="s">
        <v>889</v>
      </c>
      <c r="B1036" s="1">
        <v>44106</v>
      </c>
      <c r="C1036" s="47">
        <v>121</v>
      </c>
      <c r="D1036" s="47">
        <v>1331</v>
      </c>
      <c r="E1036" s="48">
        <v>0</v>
      </c>
      <c r="F1036" s="47">
        <v>100</v>
      </c>
      <c r="G1036" s="47">
        <v>382</v>
      </c>
      <c r="H1036" s="49">
        <v>0</v>
      </c>
    </row>
    <row r="1037" spans="1:8" x14ac:dyDescent="0.25">
      <c r="A1037" s="161" t="s">
        <v>890</v>
      </c>
      <c r="B1037" s="1">
        <v>44106</v>
      </c>
      <c r="C1037" s="47">
        <v>80</v>
      </c>
      <c r="D1037" s="47">
        <v>874</v>
      </c>
      <c r="E1037" s="48">
        <v>0</v>
      </c>
      <c r="F1037" s="47">
        <v>76</v>
      </c>
      <c r="G1037" s="47">
        <v>283</v>
      </c>
      <c r="H1037" s="49">
        <v>0</v>
      </c>
    </row>
    <row r="1038" spans="1:8" x14ac:dyDescent="0.25">
      <c r="A1038" s="161" t="s">
        <v>891</v>
      </c>
      <c r="B1038" s="1">
        <v>44106</v>
      </c>
      <c r="C1038" s="47">
        <v>87</v>
      </c>
      <c r="D1038" s="47">
        <v>906</v>
      </c>
      <c r="E1038" s="48">
        <v>0</v>
      </c>
      <c r="F1038" s="47">
        <v>199</v>
      </c>
      <c r="G1038" s="47">
        <v>668</v>
      </c>
      <c r="H1038" s="49">
        <v>0</v>
      </c>
    </row>
    <row r="1039" spans="1:8" x14ac:dyDescent="0.25">
      <c r="A1039" s="161" t="s">
        <v>892</v>
      </c>
      <c r="B1039" s="1">
        <v>44106</v>
      </c>
      <c r="C1039" s="47">
        <v>140</v>
      </c>
      <c r="D1039" s="47">
        <v>873</v>
      </c>
      <c r="E1039" s="48">
        <v>0</v>
      </c>
      <c r="F1039" s="47">
        <v>133</v>
      </c>
      <c r="G1039" s="47">
        <v>279</v>
      </c>
      <c r="H1039" s="49">
        <v>0</v>
      </c>
    </row>
    <row r="1040" spans="1:8" x14ac:dyDescent="0.25">
      <c r="A1040" s="161" t="s">
        <v>886</v>
      </c>
      <c r="B1040" s="1">
        <v>44107</v>
      </c>
      <c r="C1040" s="47">
        <v>406</v>
      </c>
      <c r="D1040" s="47">
        <v>2562</v>
      </c>
      <c r="E1040" s="48">
        <v>0</v>
      </c>
      <c r="F1040" s="47">
        <v>239</v>
      </c>
      <c r="G1040" s="47">
        <v>775</v>
      </c>
      <c r="H1040" s="49">
        <v>0</v>
      </c>
    </row>
    <row r="1041" spans="1:8" x14ac:dyDescent="0.25">
      <c r="A1041" s="161" t="s">
        <v>888</v>
      </c>
      <c r="B1041" s="1">
        <v>44107</v>
      </c>
      <c r="C1041" s="47">
        <v>148</v>
      </c>
      <c r="D1041" s="47">
        <v>1218</v>
      </c>
      <c r="E1041" s="48">
        <v>0</v>
      </c>
      <c r="F1041" s="47">
        <v>112</v>
      </c>
      <c r="G1041" s="47">
        <v>610</v>
      </c>
      <c r="H1041" s="49">
        <v>0</v>
      </c>
    </row>
    <row r="1042" spans="1:8" x14ac:dyDescent="0.25">
      <c r="A1042" s="161" t="s">
        <v>889</v>
      </c>
      <c r="B1042" s="1">
        <v>44107</v>
      </c>
      <c r="C1042" s="47">
        <v>112</v>
      </c>
      <c r="D1042" s="47">
        <v>1243</v>
      </c>
      <c r="E1042" s="48">
        <v>0</v>
      </c>
      <c r="F1042" s="47">
        <v>109</v>
      </c>
      <c r="G1042" s="47">
        <v>418</v>
      </c>
      <c r="H1042" s="49">
        <v>0</v>
      </c>
    </row>
    <row r="1043" spans="1:8" x14ac:dyDescent="0.25">
      <c r="A1043" s="161" t="s">
        <v>890</v>
      </c>
      <c r="B1043" s="1">
        <v>44107</v>
      </c>
      <c r="C1043" s="47">
        <v>77</v>
      </c>
      <c r="D1043" s="47">
        <v>842</v>
      </c>
      <c r="E1043" s="48">
        <v>0</v>
      </c>
      <c r="F1043" s="47">
        <v>79</v>
      </c>
      <c r="G1043" s="47">
        <v>315</v>
      </c>
      <c r="H1043" s="49">
        <v>0</v>
      </c>
    </row>
    <row r="1044" spans="1:8" x14ac:dyDescent="0.25">
      <c r="A1044" s="161" t="s">
        <v>891</v>
      </c>
      <c r="B1044" s="1">
        <v>44107</v>
      </c>
      <c r="C1044" s="47">
        <v>72</v>
      </c>
      <c r="D1044" s="47">
        <v>858</v>
      </c>
      <c r="E1044" s="48">
        <v>0</v>
      </c>
      <c r="F1044" s="47">
        <v>214</v>
      </c>
      <c r="G1044" s="47">
        <v>721</v>
      </c>
      <c r="H1044" s="49">
        <v>0</v>
      </c>
    </row>
    <row r="1045" spans="1:8" x14ac:dyDescent="0.25">
      <c r="A1045" s="161" t="s">
        <v>892</v>
      </c>
      <c r="B1045" s="1">
        <v>44107</v>
      </c>
      <c r="C1045" s="47">
        <v>146</v>
      </c>
      <c r="D1045" s="47">
        <v>854</v>
      </c>
      <c r="E1045" s="48">
        <v>0</v>
      </c>
      <c r="F1045" s="47">
        <v>127</v>
      </c>
      <c r="G1045" s="47">
        <v>304</v>
      </c>
      <c r="H1045" s="49">
        <v>0</v>
      </c>
    </row>
    <row r="1046" spans="1:8" x14ac:dyDescent="0.25">
      <c r="A1046" s="161" t="s">
        <v>886</v>
      </c>
      <c r="B1046" s="1">
        <v>44108</v>
      </c>
      <c r="C1046" s="47">
        <v>374</v>
      </c>
      <c r="D1046" s="47">
        <v>2426</v>
      </c>
      <c r="E1046" s="48">
        <v>0</v>
      </c>
      <c r="F1046" s="47">
        <v>271</v>
      </c>
      <c r="G1046" s="47">
        <v>911</v>
      </c>
      <c r="H1046" s="49">
        <v>0</v>
      </c>
    </row>
    <row r="1047" spans="1:8" x14ac:dyDescent="0.25">
      <c r="A1047" s="161" t="s">
        <v>888</v>
      </c>
      <c r="B1047" s="1">
        <v>44108</v>
      </c>
      <c r="C1047" s="47">
        <v>144</v>
      </c>
      <c r="D1047" s="47">
        <v>1159</v>
      </c>
      <c r="E1047" s="48">
        <v>0</v>
      </c>
      <c r="F1047" s="47">
        <v>116</v>
      </c>
      <c r="G1047" s="47">
        <v>669</v>
      </c>
      <c r="H1047" s="49">
        <v>0</v>
      </c>
    </row>
    <row r="1048" spans="1:8" x14ac:dyDescent="0.25">
      <c r="A1048" s="161" t="s">
        <v>889</v>
      </c>
      <c r="B1048" s="1">
        <v>44108</v>
      </c>
      <c r="C1048" s="47">
        <v>113</v>
      </c>
      <c r="D1048" s="47">
        <v>1182</v>
      </c>
      <c r="E1048" s="48">
        <v>0</v>
      </c>
      <c r="F1048" s="47">
        <v>108</v>
      </c>
      <c r="G1048" s="47">
        <v>474</v>
      </c>
      <c r="H1048" s="49">
        <v>0</v>
      </c>
    </row>
    <row r="1049" spans="1:8" x14ac:dyDescent="0.25">
      <c r="A1049" s="161" t="s">
        <v>890</v>
      </c>
      <c r="B1049" s="1">
        <v>44108</v>
      </c>
      <c r="C1049" s="47">
        <v>72</v>
      </c>
      <c r="D1049" s="47">
        <v>794</v>
      </c>
      <c r="E1049" s="48">
        <v>0</v>
      </c>
      <c r="F1049" s="47">
        <v>84</v>
      </c>
      <c r="G1049" s="47">
        <v>363</v>
      </c>
      <c r="H1049" s="49">
        <v>0</v>
      </c>
    </row>
    <row r="1050" spans="1:8" x14ac:dyDescent="0.25">
      <c r="A1050" s="161" t="s">
        <v>891</v>
      </c>
      <c r="B1050" s="1">
        <v>44108</v>
      </c>
      <c r="C1050" s="47">
        <v>66</v>
      </c>
      <c r="D1050" s="47">
        <v>821</v>
      </c>
      <c r="E1050" s="48">
        <v>0</v>
      </c>
      <c r="F1050" s="47">
        <v>220</v>
      </c>
      <c r="G1050" s="47">
        <v>761</v>
      </c>
      <c r="H1050" s="49">
        <v>0</v>
      </c>
    </row>
    <row r="1051" spans="1:8" x14ac:dyDescent="0.25">
      <c r="A1051" s="161" t="s">
        <v>892</v>
      </c>
      <c r="B1051" s="1">
        <v>44108</v>
      </c>
      <c r="C1051" s="47">
        <v>143</v>
      </c>
      <c r="D1051" s="47">
        <v>788</v>
      </c>
      <c r="E1051" s="48">
        <v>0</v>
      </c>
      <c r="F1051" s="47">
        <v>130</v>
      </c>
      <c r="G1051" s="47">
        <v>368</v>
      </c>
      <c r="H1051" s="49">
        <v>0</v>
      </c>
    </row>
    <row r="1052" spans="1:8" x14ac:dyDescent="0.25">
      <c r="A1052" s="161" t="s">
        <v>886</v>
      </c>
      <c r="B1052" s="1">
        <v>44109</v>
      </c>
      <c r="C1052" s="47">
        <v>374</v>
      </c>
      <c r="D1052" s="47">
        <v>2450</v>
      </c>
      <c r="E1052" s="48">
        <v>0</v>
      </c>
      <c r="F1052" s="47">
        <v>271</v>
      </c>
      <c r="G1052" s="47">
        <v>887</v>
      </c>
      <c r="H1052" s="49">
        <v>0</v>
      </c>
    </row>
    <row r="1053" spans="1:8" x14ac:dyDescent="0.25">
      <c r="A1053" s="161" t="s">
        <v>888</v>
      </c>
      <c r="B1053" s="1">
        <v>44109</v>
      </c>
      <c r="C1053" s="47">
        <v>149</v>
      </c>
      <c r="D1053" s="47">
        <v>1196</v>
      </c>
      <c r="E1053" s="48">
        <v>0</v>
      </c>
      <c r="F1053" s="47">
        <v>111</v>
      </c>
      <c r="G1053" s="47">
        <v>632</v>
      </c>
      <c r="H1053" s="49">
        <v>0</v>
      </c>
    </row>
    <row r="1054" spans="1:8" x14ac:dyDescent="0.25">
      <c r="A1054" s="161" t="s">
        <v>889</v>
      </c>
      <c r="B1054" s="1">
        <v>44109</v>
      </c>
      <c r="C1054" s="47">
        <v>117</v>
      </c>
      <c r="D1054" s="47">
        <v>1190</v>
      </c>
      <c r="E1054" s="48">
        <v>0</v>
      </c>
      <c r="F1054" s="47">
        <v>122</v>
      </c>
      <c r="G1054" s="47">
        <v>492</v>
      </c>
      <c r="H1054" s="49">
        <v>0</v>
      </c>
    </row>
    <row r="1055" spans="1:8" x14ac:dyDescent="0.25">
      <c r="A1055" s="161" t="s">
        <v>890</v>
      </c>
      <c r="B1055" s="1">
        <v>44109</v>
      </c>
      <c r="C1055" s="47">
        <v>71</v>
      </c>
      <c r="D1055" s="47">
        <v>823</v>
      </c>
      <c r="E1055" s="48">
        <v>0</v>
      </c>
      <c r="F1055" s="47">
        <v>85</v>
      </c>
      <c r="G1055" s="47">
        <v>334</v>
      </c>
      <c r="H1055" s="49">
        <v>0</v>
      </c>
    </row>
    <row r="1056" spans="1:8" x14ac:dyDescent="0.25">
      <c r="A1056" s="161" t="s">
        <v>891</v>
      </c>
      <c r="B1056" s="1">
        <v>44109</v>
      </c>
      <c r="C1056" s="47">
        <v>85</v>
      </c>
      <c r="D1056" s="47">
        <v>843</v>
      </c>
      <c r="E1056" s="48">
        <v>0</v>
      </c>
      <c r="F1056" s="47">
        <v>201</v>
      </c>
      <c r="G1056" s="47">
        <v>739</v>
      </c>
      <c r="H1056" s="49">
        <v>0</v>
      </c>
    </row>
    <row r="1057" spans="1:8" x14ac:dyDescent="0.25">
      <c r="A1057" s="161" t="s">
        <v>892</v>
      </c>
      <c r="B1057" s="1">
        <v>44109</v>
      </c>
      <c r="C1057" s="47">
        <v>143</v>
      </c>
      <c r="D1057" s="47">
        <v>798</v>
      </c>
      <c r="E1057" s="48">
        <v>0</v>
      </c>
      <c r="F1057" s="47">
        <v>130</v>
      </c>
      <c r="G1057" s="47">
        <v>350</v>
      </c>
      <c r="H1057" s="49">
        <v>0</v>
      </c>
    </row>
    <row r="1058" spans="1:8" x14ac:dyDescent="0.25">
      <c r="A1058" s="161" t="s">
        <v>886</v>
      </c>
      <c r="B1058" s="1">
        <v>44110</v>
      </c>
      <c r="C1058" s="47">
        <v>397</v>
      </c>
      <c r="D1058" s="47">
        <v>2580</v>
      </c>
      <c r="E1058" s="48">
        <v>0</v>
      </c>
      <c r="F1058" s="47">
        <v>248</v>
      </c>
      <c r="G1058" s="47">
        <v>757</v>
      </c>
      <c r="H1058" s="49">
        <v>0</v>
      </c>
    </row>
    <row r="1059" spans="1:8" x14ac:dyDescent="0.25">
      <c r="A1059" s="161" t="s">
        <v>888</v>
      </c>
      <c r="B1059" s="1">
        <v>44110</v>
      </c>
      <c r="C1059" s="47">
        <v>152</v>
      </c>
      <c r="D1059" s="47">
        <v>1297</v>
      </c>
      <c r="E1059" s="48">
        <v>0</v>
      </c>
      <c r="F1059" s="47">
        <v>108</v>
      </c>
      <c r="G1059" s="47">
        <v>531</v>
      </c>
      <c r="H1059" s="49">
        <v>0</v>
      </c>
    </row>
    <row r="1060" spans="1:8" x14ac:dyDescent="0.25">
      <c r="A1060" s="161" t="s">
        <v>889</v>
      </c>
      <c r="B1060" s="1">
        <v>44110</v>
      </c>
      <c r="C1060" s="47">
        <v>137</v>
      </c>
      <c r="D1060" s="47">
        <v>1260</v>
      </c>
      <c r="E1060" s="48">
        <v>0</v>
      </c>
      <c r="F1060" s="47">
        <v>102</v>
      </c>
      <c r="G1060" s="47">
        <v>442</v>
      </c>
      <c r="H1060" s="49">
        <v>0</v>
      </c>
    </row>
    <row r="1061" spans="1:8" x14ac:dyDescent="0.25">
      <c r="A1061" s="161" t="s">
        <v>890</v>
      </c>
      <c r="B1061" s="1">
        <v>44110</v>
      </c>
      <c r="C1061" s="47">
        <v>73</v>
      </c>
      <c r="D1061" s="47">
        <v>871</v>
      </c>
      <c r="E1061" s="48">
        <v>0</v>
      </c>
      <c r="F1061" s="47">
        <v>83</v>
      </c>
      <c r="G1061" s="47">
        <v>286</v>
      </c>
      <c r="H1061" s="49">
        <v>0</v>
      </c>
    </row>
    <row r="1062" spans="1:8" x14ac:dyDescent="0.25">
      <c r="A1062" s="161" t="s">
        <v>891</v>
      </c>
      <c r="B1062" s="1">
        <v>44110</v>
      </c>
      <c r="C1062" s="47">
        <v>85</v>
      </c>
      <c r="D1062" s="47">
        <v>899</v>
      </c>
      <c r="E1062" s="48">
        <v>0</v>
      </c>
      <c r="F1062" s="47">
        <v>201</v>
      </c>
      <c r="G1062" s="47">
        <v>685</v>
      </c>
      <c r="H1062" s="49">
        <v>0</v>
      </c>
    </row>
    <row r="1063" spans="1:8" x14ac:dyDescent="0.25">
      <c r="A1063" s="161" t="s">
        <v>892</v>
      </c>
      <c r="B1063" s="1">
        <v>44110</v>
      </c>
      <c r="C1063" s="47">
        <v>150</v>
      </c>
      <c r="D1063" s="47">
        <v>889</v>
      </c>
      <c r="E1063" s="48">
        <v>0</v>
      </c>
      <c r="F1063" s="47">
        <v>123</v>
      </c>
      <c r="G1063" s="47">
        <v>259</v>
      </c>
      <c r="H1063" s="49">
        <v>0</v>
      </c>
    </row>
    <row r="1064" spans="1:8" x14ac:dyDescent="0.25">
      <c r="A1064" s="161" t="s">
        <v>886</v>
      </c>
      <c r="B1064" s="1">
        <v>44111</v>
      </c>
      <c r="C1064" s="47">
        <v>413</v>
      </c>
      <c r="D1064" s="47">
        <v>2602</v>
      </c>
      <c r="E1064" s="48">
        <v>0</v>
      </c>
      <c r="F1064" s="47">
        <v>232</v>
      </c>
      <c r="G1064" s="47">
        <v>740</v>
      </c>
      <c r="H1064" s="49">
        <v>0</v>
      </c>
    </row>
    <row r="1065" spans="1:8" x14ac:dyDescent="0.25">
      <c r="A1065" s="161" t="s">
        <v>888</v>
      </c>
      <c r="B1065" s="1">
        <v>44111</v>
      </c>
      <c r="C1065" s="47">
        <v>163</v>
      </c>
      <c r="D1065" s="47">
        <v>1291</v>
      </c>
      <c r="E1065" s="48">
        <v>0</v>
      </c>
      <c r="F1065" s="47">
        <v>97</v>
      </c>
      <c r="G1065" s="47">
        <v>537</v>
      </c>
      <c r="H1065" s="49">
        <v>0</v>
      </c>
    </row>
    <row r="1066" spans="1:8" x14ac:dyDescent="0.25">
      <c r="A1066" s="161" t="s">
        <v>889</v>
      </c>
      <c r="B1066" s="1">
        <v>44111</v>
      </c>
      <c r="C1066" s="47">
        <v>132</v>
      </c>
      <c r="D1066" s="47">
        <v>1313</v>
      </c>
      <c r="E1066" s="48">
        <v>0</v>
      </c>
      <c r="F1066" s="47">
        <v>107</v>
      </c>
      <c r="G1066" s="47">
        <v>389</v>
      </c>
      <c r="H1066" s="49">
        <v>0</v>
      </c>
    </row>
    <row r="1067" spans="1:8" x14ac:dyDescent="0.25">
      <c r="A1067" s="161" t="s">
        <v>890</v>
      </c>
      <c r="B1067" s="1">
        <v>44111</v>
      </c>
      <c r="C1067" s="47">
        <v>76</v>
      </c>
      <c r="D1067" s="47">
        <v>856</v>
      </c>
      <c r="E1067" s="48">
        <v>0</v>
      </c>
      <c r="F1067" s="47">
        <v>80</v>
      </c>
      <c r="G1067" s="47">
        <v>290</v>
      </c>
      <c r="H1067" s="49">
        <v>0</v>
      </c>
    </row>
    <row r="1068" spans="1:8" x14ac:dyDescent="0.25">
      <c r="A1068" s="161" t="s">
        <v>891</v>
      </c>
      <c r="B1068" s="1">
        <v>44111</v>
      </c>
      <c r="C1068" s="47">
        <v>90</v>
      </c>
      <c r="D1068" s="47">
        <v>924</v>
      </c>
      <c r="E1068" s="48">
        <v>0</v>
      </c>
      <c r="F1068" s="47">
        <v>196</v>
      </c>
      <c r="G1068" s="47">
        <v>660</v>
      </c>
      <c r="H1068" s="49">
        <v>0</v>
      </c>
    </row>
    <row r="1069" spans="1:8" x14ac:dyDescent="0.25">
      <c r="A1069" s="161" t="s">
        <v>892</v>
      </c>
      <c r="B1069" s="1">
        <v>44111</v>
      </c>
      <c r="C1069" s="47">
        <v>150</v>
      </c>
      <c r="D1069" s="47">
        <v>918</v>
      </c>
      <c r="E1069" s="48">
        <v>0</v>
      </c>
      <c r="F1069" s="47">
        <v>122</v>
      </c>
      <c r="G1069" s="47">
        <v>238</v>
      </c>
      <c r="H1069" s="49">
        <v>0</v>
      </c>
    </row>
    <row r="1070" spans="1:8" x14ac:dyDescent="0.25">
      <c r="A1070" s="161" t="s">
        <v>886</v>
      </c>
      <c r="B1070" s="1">
        <v>44112</v>
      </c>
      <c r="C1070" s="47">
        <v>405</v>
      </c>
      <c r="D1070" s="47">
        <v>2584</v>
      </c>
      <c r="E1070" s="48">
        <v>0</v>
      </c>
      <c r="F1070" s="47">
        <v>240</v>
      </c>
      <c r="G1070" s="47">
        <v>758</v>
      </c>
      <c r="H1070" s="49">
        <v>0</v>
      </c>
    </row>
    <row r="1071" spans="1:8" x14ac:dyDescent="0.25">
      <c r="A1071" s="161" t="s">
        <v>888</v>
      </c>
      <c r="B1071" s="1">
        <v>44112</v>
      </c>
      <c r="C1071" s="47">
        <v>163</v>
      </c>
      <c r="D1071" s="47">
        <v>1273</v>
      </c>
      <c r="E1071" s="48">
        <v>0</v>
      </c>
      <c r="F1071" s="47">
        <v>97</v>
      </c>
      <c r="G1071" s="47">
        <v>555</v>
      </c>
      <c r="H1071" s="49">
        <v>0</v>
      </c>
    </row>
    <row r="1072" spans="1:8" x14ac:dyDescent="0.25">
      <c r="A1072" s="161" t="s">
        <v>889</v>
      </c>
      <c r="B1072" s="1">
        <v>44112</v>
      </c>
      <c r="C1072" s="47">
        <v>135</v>
      </c>
      <c r="D1072" s="47">
        <v>1299</v>
      </c>
      <c r="E1072" s="48">
        <v>0</v>
      </c>
      <c r="F1072" s="47">
        <v>104</v>
      </c>
      <c r="G1072" s="47">
        <v>403</v>
      </c>
      <c r="H1072" s="49">
        <v>0</v>
      </c>
    </row>
    <row r="1073" spans="1:8" x14ac:dyDescent="0.25">
      <c r="A1073" s="161" t="s">
        <v>890</v>
      </c>
      <c r="B1073" s="1">
        <v>44112</v>
      </c>
      <c r="C1073" s="47">
        <v>78</v>
      </c>
      <c r="D1073" s="47">
        <v>813</v>
      </c>
      <c r="E1073" s="48">
        <v>0</v>
      </c>
      <c r="F1073" s="47">
        <v>78</v>
      </c>
      <c r="G1073" s="47">
        <v>333</v>
      </c>
      <c r="H1073" s="49">
        <v>0</v>
      </c>
    </row>
    <row r="1074" spans="1:8" x14ac:dyDescent="0.25">
      <c r="A1074" s="161" t="s">
        <v>891</v>
      </c>
      <c r="B1074" s="1">
        <v>44112</v>
      </c>
      <c r="C1074" s="47">
        <v>92</v>
      </c>
      <c r="D1074" s="47">
        <v>908</v>
      </c>
      <c r="E1074" s="48">
        <v>0</v>
      </c>
      <c r="F1074" s="47">
        <v>194</v>
      </c>
      <c r="G1074" s="47">
        <v>679</v>
      </c>
      <c r="H1074" s="49">
        <v>0</v>
      </c>
    </row>
    <row r="1075" spans="1:8" x14ac:dyDescent="0.25">
      <c r="A1075" s="161" t="s">
        <v>892</v>
      </c>
      <c r="B1075" s="1">
        <v>44112</v>
      </c>
      <c r="C1075" s="47">
        <v>147</v>
      </c>
      <c r="D1075" s="47">
        <v>921</v>
      </c>
      <c r="E1075" s="48">
        <v>0</v>
      </c>
      <c r="F1075" s="47">
        <v>126</v>
      </c>
      <c r="G1075" s="47">
        <v>233</v>
      </c>
      <c r="H1075" s="49">
        <v>0</v>
      </c>
    </row>
    <row r="1076" spans="1:8" x14ac:dyDescent="0.25">
      <c r="A1076" s="161" t="s">
        <v>886</v>
      </c>
      <c r="B1076" s="1">
        <v>44113</v>
      </c>
      <c r="C1076" s="47">
        <v>399</v>
      </c>
      <c r="D1076" s="47">
        <v>2574</v>
      </c>
      <c r="E1076" s="48">
        <v>0</v>
      </c>
      <c r="F1076" s="47">
        <v>274</v>
      </c>
      <c r="G1076" s="47">
        <v>773</v>
      </c>
      <c r="H1076" s="49">
        <v>0</v>
      </c>
    </row>
    <row r="1077" spans="1:8" x14ac:dyDescent="0.25">
      <c r="A1077" s="161" t="s">
        <v>888</v>
      </c>
      <c r="B1077" s="1">
        <v>44113</v>
      </c>
      <c r="C1077" s="47">
        <v>147</v>
      </c>
      <c r="D1077" s="47">
        <v>1266</v>
      </c>
      <c r="E1077" s="48">
        <v>0</v>
      </c>
      <c r="F1077" s="47">
        <v>113</v>
      </c>
      <c r="G1077" s="47">
        <v>574</v>
      </c>
      <c r="H1077" s="49">
        <v>0</v>
      </c>
    </row>
    <row r="1078" spans="1:8" x14ac:dyDescent="0.25">
      <c r="A1078" s="161" t="s">
        <v>889</v>
      </c>
      <c r="B1078" s="1">
        <v>44113</v>
      </c>
      <c r="C1078" s="47">
        <v>132</v>
      </c>
      <c r="D1078" s="47">
        <v>1259</v>
      </c>
      <c r="E1078" s="48">
        <v>0</v>
      </c>
      <c r="F1078" s="47">
        <v>128</v>
      </c>
      <c r="G1078" s="47">
        <v>499</v>
      </c>
      <c r="H1078" s="49">
        <v>0</v>
      </c>
    </row>
    <row r="1079" spans="1:8" x14ac:dyDescent="0.25">
      <c r="A1079" s="161" t="s">
        <v>890</v>
      </c>
      <c r="B1079" s="1">
        <v>44113</v>
      </c>
      <c r="C1079" s="47">
        <v>81</v>
      </c>
      <c r="D1079" s="47">
        <v>831</v>
      </c>
      <c r="E1079" s="48">
        <v>0</v>
      </c>
      <c r="F1079" s="47">
        <v>89</v>
      </c>
      <c r="G1079" s="47">
        <v>329</v>
      </c>
      <c r="H1079" s="49">
        <v>0</v>
      </c>
    </row>
    <row r="1080" spans="1:8" x14ac:dyDescent="0.25">
      <c r="A1080" s="161" t="s">
        <v>891</v>
      </c>
      <c r="B1080" s="1">
        <v>44113</v>
      </c>
      <c r="C1080" s="47">
        <v>85</v>
      </c>
      <c r="D1080" s="47">
        <v>924</v>
      </c>
      <c r="E1080" s="48">
        <v>0</v>
      </c>
      <c r="F1080" s="47">
        <v>201</v>
      </c>
      <c r="G1080" s="47">
        <v>659</v>
      </c>
      <c r="H1080" s="49">
        <v>0</v>
      </c>
    </row>
    <row r="1081" spans="1:8" x14ac:dyDescent="0.25">
      <c r="A1081" s="161" t="s">
        <v>892</v>
      </c>
      <c r="B1081" s="1">
        <v>44113</v>
      </c>
      <c r="C1081" s="47">
        <v>136</v>
      </c>
      <c r="D1081" s="47">
        <v>916</v>
      </c>
      <c r="E1081" s="48">
        <v>0</v>
      </c>
      <c r="F1081" s="47">
        <v>139</v>
      </c>
      <c r="G1081" s="47">
        <v>245</v>
      </c>
      <c r="H1081" s="49">
        <v>0</v>
      </c>
    </row>
    <row r="1082" spans="1:8" x14ac:dyDescent="0.25">
      <c r="A1082" s="161" t="s">
        <v>886</v>
      </c>
      <c r="B1082" s="1">
        <v>44114</v>
      </c>
      <c r="C1082" s="47">
        <v>407</v>
      </c>
      <c r="D1082" s="47">
        <v>2530</v>
      </c>
      <c r="E1082" s="48">
        <v>0</v>
      </c>
      <c r="F1082" s="47">
        <v>266</v>
      </c>
      <c r="G1082" s="47">
        <v>817</v>
      </c>
      <c r="H1082" s="49">
        <v>0</v>
      </c>
    </row>
    <row r="1083" spans="1:8" x14ac:dyDescent="0.25">
      <c r="A1083" s="161" t="s">
        <v>888</v>
      </c>
      <c r="B1083" s="1">
        <v>44114</v>
      </c>
      <c r="C1083" s="47">
        <v>131</v>
      </c>
      <c r="D1083" s="47">
        <v>1229</v>
      </c>
      <c r="E1083" s="48">
        <v>0</v>
      </c>
      <c r="F1083" s="47">
        <v>129</v>
      </c>
      <c r="G1083" s="47">
        <v>611</v>
      </c>
      <c r="H1083" s="49">
        <v>0</v>
      </c>
    </row>
    <row r="1084" spans="1:8" x14ac:dyDescent="0.25">
      <c r="A1084" s="161" t="s">
        <v>889</v>
      </c>
      <c r="B1084" s="1">
        <v>44114</v>
      </c>
      <c r="C1084" s="47">
        <v>123</v>
      </c>
      <c r="D1084" s="47">
        <v>1219</v>
      </c>
      <c r="E1084" s="48">
        <v>0</v>
      </c>
      <c r="F1084" s="47">
        <v>137</v>
      </c>
      <c r="G1084" s="47">
        <v>539</v>
      </c>
      <c r="H1084" s="49">
        <v>0</v>
      </c>
    </row>
    <row r="1085" spans="1:8" x14ac:dyDescent="0.25">
      <c r="A1085" s="161" t="s">
        <v>890</v>
      </c>
      <c r="B1085" s="1">
        <v>44114</v>
      </c>
      <c r="C1085" s="47">
        <v>73</v>
      </c>
      <c r="D1085" s="47">
        <v>763</v>
      </c>
      <c r="E1085" s="48">
        <v>0</v>
      </c>
      <c r="F1085" s="47">
        <v>95</v>
      </c>
      <c r="G1085" s="47">
        <v>397</v>
      </c>
      <c r="H1085" s="49">
        <v>0</v>
      </c>
    </row>
    <row r="1086" spans="1:8" x14ac:dyDescent="0.25">
      <c r="A1086" s="161" t="s">
        <v>891</v>
      </c>
      <c r="B1086" s="1">
        <v>44114</v>
      </c>
      <c r="C1086" s="47">
        <v>80</v>
      </c>
      <c r="D1086" s="47">
        <v>890</v>
      </c>
      <c r="E1086" s="48">
        <v>0</v>
      </c>
      <c r="F1086" s="47">
        <v>206</v>
      </c>
      <c r="G1086" s="47">
        <v>689</v>
      </c>
      <c r="H1086" s="49">
        <v>0</v>
      </c>
    </row>
    <row r="1087" spans="1:8" x14ac:dyDescent="0.25">
      <c r="A1087" s="161" t="s">
        <v>892</v>
      </c>
      <c r="B1087" s="1">
        <v>44114</v>
      </c>
      <c r="C1087" s="47">
        <v>133</v>
      </c>
      <c r="D1087" s="47">
        <v>862</v>
      </c>
      <c r="E1087" s="48">
        <v>0</v>
      </c>
      <c r="F1087" s="47">
        <v>143</v>
      </c>
      <c r="G1087" s="47">
        <v>321</v>
      </c>
      <c r="H1087" s="49">
        <v>0</v>
      </c>
    </row>
    <row r="1088" spans="1:8" x14ac:dyDescent="0.25">
      <c r="A1088" s="161" t="s">
        <v>886</v>
      </c>
      <c r="B1088" s="1">
        <v>44115</v>
      </c>
      <c r="C1088" s="47">
        <v>375</v>
      </c>
      <c r="D1088" s="47">
        <v>2398</v>
      </c>
      <c r="E1088" s="48">
        <v>0</v>
      </c>
      <c r="F1088" s="47">
        <v>298</v>
      </c>
      <c r="G1088" s="47">
        <v>949</v>
      </c>
      <c r="H1088" s="49">
        <v>0</v>
      </c>
    </row>
    <row r="1089" spans="1:8" x14ac:dyDescent="0.25">
      <c r="A1089" s="161" t="s">
        <v>888</v>
      </c>
      <c r="B1089" s="1">
        <v>44115</v>
      </c>
      <c r="C1089" s="47">
        <v>137</v>
      </c>
      <c r="D1089" s="47">
        <v>1178</v>
      </c>
      <c r="E1089" s="48">
        <v>0</v>
      </c>
      <c r="F1089" s="47">
        <v>123</v>
      </c>
      <c r="G1089" s="47">
        <v>662</v>
      </c>
      <c r="H1089" s="49">
        <v>0</v>
      </c>
    </row>
    <row r="1090" spans="1:8" x14ac:dyDescent="0.25">
      <c r="A1090" s="161" t="s">
        <v>889</v>
      </c>
      <c r="B1090" s="1">
        <v>44115</v>
      </c>
      <c r="C1090" s="47">
        <v>125</v>
      </c>
      <c r="D1090" s="47">
        <v>1208</v>
      </c>
      <c r="E1090" s="48">
        <v>0</v>
      </c>
      <c r="F1090" s="47">
        <v>135</v>
      </c>
      <c r="G1090" s="47">
        <v>550</v>
      </c>
      <c r="H1090" s="49">
        <v>0</v>
      </c>
    </row>
    <row r="1091" spans="1:8" x14ac:dyDescent="0.25">
      <c r="A1091" s="161" t="s">
        <v>890</v>
      </c>
      <c r="B1091" s="1">
        <v>44115</v>
      </c>
      <c r="C1091" s="47">
        <v>81</v>
      </c>
      <c r="D1091" s="47">
        <v>775</v>
      </c>
      <c r="E1091" s="48">
        <v>0</v>
      </c>
      <c r="F1091" s="47">
        <v>87</v>
      </c>
      <c r="G1091" s="47">
        <v>385</v>
      </c>
      <c r="H1091" s="49">
        <v>0</v>
      </c>
    </row>
    <row r="1092" spans="1:8" x14ac:dyDescent="0.25">
      <c r="A1092" s="161" t="s">
        <v>891</v>
      </c>
      <c r="B1092" s="1">
        <v>44115</v>
      </c>
      <c r="C1092" s="47">
        <v>72</v>
      </c>
      <c r="D1092" s="47">
        <v>855</v>
      </c>
      <c r="E1092" s="48">
        <v>0</v>
      </c>
      <c r="F1092" s="47">
        <v>214</v>
      </c>
      <c r="G1092" s="47">
        <v>724</v>
      </c>
      <c r="H1092" s="49">
        <v>0</v>
      </c>
    </row>
    <row r="1093" spans="1:8" x14ac:dyDescent="0.25">
      <c r="A1093" s="161" t="s">
        <v>892</v>
      </c>
      <c r="B1093" s="1">
        <v>44115</v>
      </c>
      <c r="C1093" s="47">
        <v>131</v>
      </c>
      <c r="D1093" s="47">
        <v>796</v>
      </c>
      <c r="E1093" s="48">
        <v>0</v>
      </c>
      <c r="F1093" s="47">
        <v>145</v>
      </c>
      <c r="G1093" s="47">
        <v>387</v>
      </c>
      <c r="H1093" s="49">
        <v>0</v>
      </c>
    </row>
    <row r="1094" spans="1:8" x14ac:dyDescent="0.25">
      <c r="A1094" s="161" t="s">
        <v>886</v>
      </c>
      <c r="B1094" s="1">
        <v>44116</v>
      </c>
      <c r="C1094" s="47">
        <v>364</v>
      </c>
      <c r="D1094" s="47">
        <v>2396</v>
      </c>
      <c r="E1094" s="48">
        <v>0</v>
      </c>
      <c r="F1094" s="47">
        <v>315</v>
      </c>
      <c r="G1094" s="47">
        <v>967</v>
      </c>
      <c r="H1094" s="49">
        <v>0</v>
      </c>
    </row>
    <row r="1095" spans="1:8" x14ac:dyDescent="0.25">
      <c r="A1095" s="161" t="s">
        <v>888</v>
      </c>
      <c r="B1095" s="1">
        <v>44116</v>
      </c>
      <c r="C1095" s="47">
        <v>138</v>
      </c>
      <c r="D1095" s="47">
        <v>1152</v>
      </c>
      <c r="E1095" s="48">
        <v>0</v>
      </c>
      <c r="F1095" s="47">
        <v>122</v>
      </c>
      <c r="G1095" s="47">
        <v>688</v>
      </c>
      <c r="H1095" s="49">
        <v>0</v>
      </c>
    </row>
    <row r="1096" spans="1:8" x14ac:dyDescent="0.25">
      <c r="A1096" s="161" t="s">
        <v>889</v>
      </c>
      <c r="B1096" s="1">
        <v>44116</v>
      </c>
      <c r="C1096" s="47">
        <v>118</v>
      </c>
      <c r="D1096" s="47">
        <v>1201</v>
      </c>
      <c r="E1096" s="48">
        <v>0</v>
      </c>
      <c r="F1096" s="47">
        <v>142</v>
      </c>
      <c r="G1096" s="47">
        <v>557</v>
      </c>
      <c r="H1096" s="49">
        <v>0</v>
      </c>
    </row>
    <row r="1097" spans="1:8" x14ac:dyDescent="0.25">
      <c r="A1097" s="161" t="s">
        <v>890</v>
      </c>
      <c r="B1097" s="1">
        <v>44116</v>
      </c>
      <c r="C1097" s="47">
        <v>75</v>
      </c>
      <c r="D1097" s="47">
        <v>761</v>
      </c>
      <c r="E1097" s="48">
        <v>0</v>
      </c>
      <c r="F1097" s="47">
        <v>93</v>
      </c>
      <c r="G1097" s="47">
        <v>399</v>
      </c>
      <c r="H1097" s="49">
        <v>0</v>
      </c>
    </row>
    <row r="1098" spans="1:8" x14ac:dyDescent="0.25">
      <c r="A1098" s="161" t="s">
        <v>891</v>
      </c>
      <c r="B1098" s="1">
        <v>44116</v>
      </c>
      <c r="C1098" s="47">
        <v>80</v>
      </c>
      <c r="D1098" s="47">
        <v>862</v>
      </c>
      <c r="E1098" s="48">
        <v>0</v>
      </c>
      <c r="F1098" s="47">
        <v>206</v>
      </c>
      <c r="G1098" s="47">
        <v>720</v>
      </c>
      <c r="H1098" s="49">
        <v>0</v>
      </c>
    </row>
    <row r="1099" spans="1:8" x14ac:dyDescent="0.25">
      <c r="A1099" s="161" t="s">
        <v>892</v>
      </c>
      <c r="B1099" s="1">
        <v>44116</v>
      </c>
      <c r="C1099" s="47">
        <v>133</v>
      </c>
      <c r="D1099" s="47">
        <v>803</v>
      </c>
      <c r="E1099" s="48">
        <v>0</v>
      </c>
      <c r="F1099" s="47">
        <v>143</v>
      </c>
      <c r="G1099" s="47">
        <v>380</v>
      </c>
      <c r="H1099" s="49">
        <v>0</v>
      </c>
    </row>
    <row r="1100" spans="1:8" x14ac:dyDescent="0.25">
      <c r="A1100" s="161" t="s">
        <v>886</v>
      </c>
      <c r="B1100" s="1">
        <v>44117</v>
      </c>
      <c r="C1100" s="47">
        <v>370</v>
      </c>
      <c r="D1100" s="47">
        <v>2417</v>
      </c>
      <c r="E1100" s="48">
        <v>0</v>
      </c>
      <c r="F1100" s="47">
        <v>309</v>
      </c>
      <c r="G1100" s="47">
        <v>946</v>
      </c>
      <c r="H1100" s="49">
        <v>0</v>
      </c>
    </row>
    <row r="1101" spans="1:8" x14ac:dyDescent="0.25">
      <c r="A1101" s="161" t="s">
        <v>888</v>
      </c>
      <c r="B1101" s="1">
        <v>44117</v>
      </c>
      <c r="C1101" s="47">
        <v>128</v>
      </c>
      <c r="D1101" s="47">
        <v>1169</v>
      </c>
      <c r="E1101" s="48">
        <v>0</v>
      </c>
      <c r="F1101" s="47">
        <v>132</v>
      </c>
      <c r="G1101" s="47">
        <v>671</v>
      </c>
      <c r="H1101" s="49">
        <v>0</v>
      </c>
    </row>
    <row r="1102" spans="1:8" x14ac:dyDescent="0.25">
      <c r="A1102" s="161" t="s">
        <v>889</v>
      </c>
      <c r="B1102" s="1">
        <v>44117</v>
      </c>
      <c r="C1102" s="47">
        <v>112</v>
      </c>
      <c r="D1102" s="47">
        <v>1253</v>
      </c>
      <c r="E1102" s="48">
        <v>0</v>
      </c>
      <c r="F1102" s="47">
        <v>148</v>
      </c>
      <c r="G1102" s="47">
        <v>520</v>
      </c>
      <c r="H1102" s="49">
        <v>0</v>
      </c>
    </row>
    <row r="1103" spans="1:8" x14ac:dyDescent="0.25">
      <c r="A1103" s="161" t="s">
        <v>890</v>
      </c>
      <c r="B1103" s="1">
        <v>44117</v>
      </c>
      <c r="C1103" s="47">
        <v>79</v>
      </c>
      <c r="D1103" s="47">
        <v>789</v>
      </c>
      <c r="E1103" s="48">
        <v>0</v>
      </c>
      <c r="F1103" s="47">
        <v>89</v>
      </c>
      <c r="G1103" s="47">
        <v>371</v>
      </c>
      <c r="H1103" s="49">
        <v>0</v>
      </c>
    </row>
    <row r="1104" spans="1:8" x14ac:dyDescent="0.25">
      <c r="A1104" s="161" t="s">
        <v>891</v>
      </c>
      <c r="B1104" s="1">
        <v>44117</v>
      </c>
      <c r="C1104" s="47">
        <v>82</v>
      </c>
      <c r="D1104" s="47">
        <v>890</v>
      </c>
      <c r="E1104" s="48">
        <v>0</v>
      </c>
      <c r="F1104" s="47">
        <v>204</v>
      </c>
      <c r="G1104" s="47">
        <v>691</v>
      </c>
      <c r="H1104" s="49">
        <v>0</v>
      </c>
    </row>
    <row r="1105" spans="1:8" x14ac:dyDescent="0.25">
      <c r="A1105" s="161" t="s">
        <v>892</v>
      </c>
      <c r="B1105" s="1">
        <v>44117</v>
      </c>
      <c r="C1105" s="47">
        <v>132</v>
      </c>
      <c r="D1105" s="47">
        <v>845</v>
      </c>
      <c r="E1105" s="48">
        <v>0</v>
      </c>
      <c r="F1105" s="47">
        <v>144</v>
      </c>
      <c r="G1105" s="47">
        <v>338</v>
      </c>
      <c r="H1105" s="49">
        <v>0</v>
      </c>
    </row>
    <row r="1106" spans="1:8" x14ac:dyDescent="0.25">
      <c r="A1106" s="161" t="s">
        <v>886</v>
      </c>
      <c r="B1106" s="1">
        <v>44118</v>
      </c>
      <c r="C1106" s="47">
        <v>394</v>
      </c>
      <c r="D1106" s="47">
        <v>2564</v>
      </c>
      <c r="E1106" s="48">
        <v>0</v>
      </c>
      <c r="F1106" s="47">
        <v>285</v>
      </c>
      <c r="G1106" s="47">
        <v>799</v>
      </c>
      <c r="H1106" s="49">
        <v>0</v>
      </c>
    </row>
    <row r="1107" spans="1:8" x14ac:dyDescent="0.25">
      <c r="A1107" s="161" t="s">
        <v>888</v>
      </c>
      <c r="B1107" s="1">
        <v>44118</v>
      </c>
      <c r="C1107" s="47">
        <v>145</v>
      </c>
      <c r="D1107" s="47">
        <v>1205</v>
      </c>
      <c r="E1107" s="48">
        <v>0</v>
      </c>
      <c r="F1107" s="47">
        <v>115</v>
      </c>
      <c r="G1107" s="47">
        <v>635</v>
      </c>
      <c r="H1107" s="49">
        <v>0</v>
      </c>
    </row>
    <row r="1108" spans="1:8" x14ac:dyDescent="0.25">
      <c r="A1108" s="161" t="s">
        <v>889</v>
      </c>
      <c r="B1108" s="1">
        <v>44118</v>
      </c>
      <c r="C1108" s="47">
        <v>114</v>
      </c>
      <c r="D1108" s="47">
        <v>1308</v>
      </c>
      <c r="E1108" s="48">
        <v>0</v>
      </c>
      <c r="F1108" s="47">
        <v>146</v>
      </c>
      <c r="G1108" s="47">
        <v>468</v>
      </c>
      <c r="H1108" s="49">
        <v>0</v>
      </c>
    </row>
    <row r="1109" spans="1:8" x14ac:dyDescent="0.25">
      <c r="A1109" s="161" t="s">
        <v>890</v>
      </c>
      <c r="B1109" s="1">
        <v>44118</v>
      </c>
      <c r="C1109" s="47">
        <v>76</v>
      </c>
      <c r="D1109" s="47">
        <v>809</v>
      </c>
      <c r="E1109" s="48">
        <v>0</v>
      </c>
      <c r="F1109" s="47">
        <v>100</v>
      </c>
      <c r="G1109" s="47">
        <v>351</v>
      </c>
      <c r="H1109" s="49">
        <v>0</v>
      </c>
    </row>
    <row r="1110" spans="1:8" x14ac:dyDescent="0.25">
      <c r="A1110" s="161" t="s">
        <v>891</v>
      </c>
      <c r="B1110" s="1">
        <v>44118</v>
      </c>
      <c r="C1110" s="47">
        <v>81</v>
      </c>
      <c r="D1110" s="47">
        <v>897</v>
      </c>
      <c r="E1110" s="48">
        <v>0</v>
      </c>
      <c r="F1110" s="47">
        <v>205</v>
      </c>
      <c r="G1110" s="47">
        <v>684</v>
      </c>
      <c r="H1110" s="49">
        <v>0</v>
      </c>
    </row>
    <row r="1111" spans="1:8" x14ac:dyDescent="0.25">
      <c r="A1111" s="161" t="s">
        <v>892</v>
      </c>
      <c r="B1111" s="1">
        <v>44118</v>
      </c>
      <c r="C1111" s="47">
        <v>133</v>
      </c>
      <c r="D1111" s="47">
        <v>882</v>
      </c>
      <c r="E1111" s="48">
        <v>0</v>
      </c>
      <c r="F1111" s="47">
        <v>143</v>
      </c>
      <c r="G1111" s="47">
        <v>301</v>
      </c>
      <c r="H1111" s="49">
        <v>0</v>
      </c>
    </row>
    <row r="1112" spans="1:8" x14ac:dyDescent="0.25">
      <c r="A1112" s="161" t="s">
        <v>886</v>
      </c>
      <c r="B1112" s="1">
        <v>44119</v>
      </c>
      <c r="C1112" s="47">
        <v>396</v>
      </c>
      <c r="D1112" s="47">
        <v>2581</v>
      </c>
      <c r="E1112" s="48">
        <v>0</v>
      </c>
      <c r="F1112" s="47">
        <v>283</v>
      </c>
      <c r="G1112" s="47">
        <v>776</v>
      </c>
      <c r="H1112" s="49">
        <v>0</v>
      </c>
    </row>
    <row r="1113" spans="1:8" x14ac:dyDescent="0.25">
      <c r="A1113" s="161" t="s">
        <v>888</v>
      </c>
      <c r="B1113" s="1">
        <v>44119</v>
      </c>
      <c r="C1113" s="47">
        <v>143</v>
      </c>
      <c r="D1113" s="47">
        <v>1265</v>
      </c>
      <c r="E1113" s="48">
        <v>0</v>
      </c>
      <c r="F1113" s="47">
        <v>117</v>
      </c>
      <c r="G1113" s="47">
        <v>575</v>
      </c>
      <c r="H1113" s="49">
        <v>0</v>
      </c>
    </row>
    <row r="1114" spans="1:8" x14ac:dyDescent="0.25">
      <c r="A1114" s="161" t="s">
        <v>889</v>
      </c>
      <c r="B1114" s="1">
        <v>44119</v>
      </c>
      <c r="C1114" s="47">
        <v>123</v>
      </c>
      <c r="D1114" s="47">
        <v>1303</v>
      </c>
      <c r="E1114" s="48">
        <v>0</v>
      </c>
      <c r="F1114" s="47">
        <v>137</v>
      </c>
      <c r="G1114" s="47">
        <v>473</v>
      </c>
      <c r="H1114" s="49">
        <v>0</v>
      </c>
    </row>
    <row r="1115" spans="1:8" x14ac:dyDescent="0.25">
      <c r="A1115" s="161" t="s">
        <v>890</v>
      </c>
      <c r="B1115" s="1">
        <v>44119</v>
      </c>
      <c r="C1115" s="47">
        <v>79</v>
      </c>
      <c r="D1115" s="47">
        <v>791</v>
      </c>
      <c r="E1115" s="48">
        <v>0</v>
      </c>
      <c r="F1115" s="47">
        <v>91</v>
      </c>
      <c r="G1115" s="47">
        <v>369</v>
      </c>
      <c r="H1115" s="49">
        <v>0</v>
      </c>
    </row>
    <row r="1116" spans="1:8" x14ac:dyDescent="0.25">
      <c r="A1116" s="161" t="s">
        <v>891</v>
      </c>
      <c r="B1116" s="1">
        <v>44119</v>
      </c>
      <c r="C1116" s="47">
        <v>80</v>
      </c>
      <c r="D1116" s="47">
        <v>907</v>
      </c>
      <c r="E1116" s="48">
        <v>0</v>
      </c>
      <c r="F1116" s="47">
        <v>206</v>
      </c>
      <c r="G1116" s="47">
        <v>674</v>
      </c>
      <c r="H1116" s="49">
        <v>0</v>
      </c>
    </row>
    <row r="1117" spans="1:8" x14ac:dyDescent="0.25">
      <c r="A1117" s="161" t="s">
        <v>892</v>
      </c>
      <c r="B1117" s="1">
        <v>44119</v>
      </c>
      <c r="C1117" s="47">
        <v>144</v>
      </c>
      <c r="D1117" s="47">
        <v>888</v>
      </c>
      <c r="E1117" s="48">
        <v>0</v>
      </c>
      <c r="F1117" s="47">
        <v>132</v>
      </c>
      <c r="G1117" s="47">
        <v>295</v>
      </c>
      <c r="H1117" s="49">
        <v>0</v>
      </c>
    </row>
    <row r="1118" spans="1:8" x14ac:dyDescent="0.25">
      <c r="A1118" s="161" t="s">
        <v>886</v>
      </c>
      <c r="B1118" s="1">
        <v>44120</v>
      </c>
      <c r="C1118" s="47">
        <v>409</v>
      </c>
      <c r="D1118" s="47">
        <v>2535</v>
      </c>
      <c r="E1118" s="48">
        <v>0</v>
      </c>
      <c r="F1118" s="47">
        <v>270</v>
      </c>
      <c r="G1118" s="47">
        <v>822</v>
      </c>
      <c r="H1118" s="49">
        <v>0</v>
      </c>
    </row>
    <row r="1119" spans="1:8" x14ac:dyDescent="0.25">
      <c r="A1119" s="161" t="s">
        <v>888</v>
      </c>
      <c r="B1119" s="1">
        <v>44120</v>
      </c>
      <c r="C1119" s="47">
        <v>145</v>
      </c>
      <c r="D1119" s="47">
        <v>1242</v>
      </c>
      <c r="E1119" s="48">
        <v>0</v>
      </c>
      <c r="F1119" s="47">
        <v>115</v>
      </c>
      <c r="G1119" s="47">
        <v>598</v>
      </c>
      <c r="H1119" s="49">
        <v>0</v>
      </c>
    </row>
    <row r="1120" spans="1:8" x14ac:dyDescent="0.25">
      <c r="A1120" s="161" t="s">
        <v>889</v>
      </c>
      <c r="B1120" s="1">
        <v>44120</v>
      </c>
      <c r="C1120" s="47">
        <v>125</v>
      </c>
      <c r="D1120" s="47">
        <v>1260</v>
      </c>
      <c r="E1120" s="48">
        <v>0</v>
      </c>
      <c r="F1120" s="47">
        <v>135</v>
      </c>
      <c r="G1120" s="47">
        <v>516</v>
      </c>
      <c r="H1120" s="49">
        <v>0</v>
      </c>
    </row>
    <row r="1121" spans="1:8" x14ac:dyDescent="0.25">
      <c r="A1121" s="161" t="s">
        <v>890</v>
      </c>
      <c r="B1121" s="1">
        <v>44120</v>
      </c>
      <c r="C1121" s="47">
        <v>83</v>
      </c>
      <c r="D1121" s="47">
        <v>809</v>
      </c>
      <c r="E1121" s="48">
        <v>0</v>
      </c>
      <c r="F1121" s="47">
        <v>87</v>
      </c>
      <c r="G1121" s="47">
        <v>351</v>
      </c>
      <c r="H1121" s="49">
        <v>0</v>
      </c>
    </row>
    <row r="1122" spans="1:8" x14ac:dyDescent="0.25">
      <c r="A1122" s="161" t="s">
        <v>891</v>
      </c>
      <c r="B1122" s="1">
        <v>44120</v>
      </c>
      <c r="C1122" s="47">
        <v>80</v>
      </c>
      <c r="D1122" s="47">
        <v>896</v>
      </c>
      <c r="E1122" s="48">
        <v>0</v>
      </c>
      <c r="F1122" s="47">
        <v>206</v>
      </c>
      <c r="G1122" s="47">
        <v>689</v>
      </c>
      <c r="H1122" s="49">
        <v>0</v>
      </c>
    </row>
    <row r="1123" spans="1:8" x14ac:dyDescent="0.25">
      <c r="A1123" s="161" t="s">
        <v>892</v>
      </c>
      <c r="B1123" s="1">
        <v>44120</v>
      </c>
      <c r="C1123" s="47">
        <v>143</v>
      </c>
      <c r="D1123" s="47">
        <v>882</v>
      </c>
      <c r="E1123" s="48">
        <v>0</v>
      </c>
      <c r="F1123" s="47">
        <v>133</v>
      </c>
      <c r="G1123" s="47">
        <v>301</v>
      </c>
      <c r="H1123" s="49">
        <v>0</v>
      </c>
    </row>
    <row r="1124" spans="1:8" x14ac:dyDescent="0.25">
      <c r="A1124" s="161" t="s">
        <v>886</v>
      </c>
      <c r="B1124" s="1">
        <v>44121</v>
      </c>
      <c r="C1124" s="47">
        <v>401</v>
      </c>
      <c r="D1124" s="47">
        <v>2522</v>
      </c>
      <c r="E1124" s="48">
        <v>0</v>
      </c>
      <c r="F1124" s="47">
        <v>278</v>
      </c>
      <c r="G1124" s="47">
        <v>835</v>
      </c>
      <c r="H1124" s="49">
        <v>0</v>
      </c>
    </row>
    <row r="1125" spans="1:8" x14ac:dyDescent="0.25">
      <c r="A1125" s="161" t="s">
        <v>888</v>
      </c>
      <c r="B1125" s="1">
        <v>44121</v>
      </c>
      <c r="C1125" s="47">
        <v>138</v>
      </c>
      <c r="D1125" s="47">
        <v>1205</v>
      </c>
      <c r="E1125" s="48">
        <v>0</v>
      </c>
      <c r="F1125" s="47">
        <v>122</v>
      </c>
      <c r="G1125" s="47">
        <v>635</v>
      </c>
      <c r="H1125" s="49">
        <v>0</v>
      </c>
    </row>
    <row r="1126" spans="1:8" x14ac:dyDescent="0.25">
      <c r="A1126" s="161" t="s">
        <v>889</v>
      </c>
      <c r="B1126" s="1">
        <v>44121</v>
      </c>
      <c r="C1126" s="47">
        <v>118</v>
      </c>
      <c r="D1126" s="47">
        <v>1260</v>
      </c>
      <c r="E1126" s="48">
        <v>0</v>
      </c>
      <c r="F1126" s="47">
        <v>142</v>
      </c>
      <c r="G1126" s="47">
        <v>516</v>
      </c>
      <c r="H1126" s="49">
        <v>0</v>
      </c>
    </row>
    <row r="1127" spans="1:8" x14ac:dyDescent="0.25">
      <c r="A1127" s="161" t="s">
        <v>890</v>
      </c>
      <c r="B1127" s="1">
        <v>44121</v>
      </c>
      <c r="C1127" s="47">
        <v>80</v>
      </c>
      <c r="D1127" s="47">
        <v>794</v>
      </c>
      <c r="E1127" s="48">
        <v>0</v>
      </c>
      <c r="F1127" s="47">
        <v>90</v>
      </c>
      <c r="G1127" s="47">
        <v>366</v>
      </c>
      <c r="H1127" s="49">
        <v>0</v>
      </c>
    </row>
    <row r="1128" spans="1:8" x14ac:dyDescent="0.25">
      <c r="A1128" s="161" t="s">
        <v>891</v>
      </c>
      <c r="B1128" s="1">
        <v>44121</v>
      </c>
      <c r="C1128" s="47">
        <v>77</v>
      </c>
      <c r="D1128" s="47">
        <v>873</v>
      </c>
      <c r="E1128" s="48">
        <v>0</v>
      </c>
      <c r="F1128" s="47">
        <v>209</v>
      </c>
      <c r="G1128" s="47">
        <v>709</v>
      </c>
      <c r="H1128" s="49">
        <v>0</v>
      </c>
    </row>
    <row r="1129" spans="1:8" x14ac:dyDescent="0.25">
      <c r="A1129" s="161" t="s">
        <v>892</v>
      </c>
      <c r="B1129" s="1">
        <v>44121</v>
      </c>
      <c r="C1129" s="47">
        <v>148</v>
      </c>
      <c r="D1129" s="47">
        <v>880</v>
      </c>
      <c r="E1129" s="48">
        <v>0</v>
      </c>
      <c r="F1129" s="47">
        <v>128</v>
      </c>
      <c r="G1129" s="47">
        <v>303</v>
      </c>
      <c r="H1129" s="49">
        <v>0</v>
      </c>
    </row>
    <row r="1130" spans="1:8" x14ac:dyDescent="0.25">
      <c r="A1130" s="161" t="s">
        <v>886</v>
      </c>
      <c r="B1130" s="1">
        <v>44122</v>
      </c>
      <c r="C1130" s="47">
        <v>379</v>
      </c>
      <c r="D1130" s="47">
        <v>2427</v>
      </c>
      <c r="E1130" s="48">
        <v>0</v>
      </c>
      <c r="F1130" s="47">
        <v>300</v>
      </c>
      <c r="G1130" s="47">
        <v>930</v>
      </c>
      <c r="H1130" s="49">
        <v>0</v>
      </c>
    </row>
    <row r="1131" spans="1:8" x14ac:dyDescent="0.25">
      <c r="A1131" s="161" t="s">
        <v>888</v>
      </c>
      <c r="B1131" s="1">
        <v>44122</v>
      </c>
      <c r="C1131" s="47">
        <v>126</v>
      </c>
      <c r="D1131" s="47">
        <v>1151</v>
      </c>
      <c r="E1131" s="48">
        <v>0</v>
      </c>
      <c r="F1131" s="47">
        <v>134</v>
      </c>
      <c r="G1131" s="47">
        <v>689</v>
      </c>
      <c r="H1131" s="49">
        <v>0</v>
      </c>
    </row>
    <row r="1132" spans="1:8" x14ac:dyDescent="0.25">
      <c r="A1132" s="161" t="s">
        <v>889</v>
      </c>
      <c r="B1132" s="1">
        <v>44122</v>
      </c>
      <c r="C1132" s="47">
        <v>116</v>
      </c>
      <c r="D1132" s="47">
        <v>1189</v>
      </c>
      <c r="E1132" s="48">
        <v>0</v>
      </c>
      <c r="F1132" s="47">
        <v>144</v>
      </c>
      <c r="G1132" s="47">
        <v>587</v>
      </c>
      <c r="H1132" s="49">
        <v>0</v>
      </c>
    </row>
    <row r="1133" spans="1:8" x14ac:dyDescent="0.25">
      <c r="A1133" s="161" t="s">
        <v>890</v>
      </c>
      <c r="B1133" s="1">
        <v>44122</v>
      </c>
      <c r="C1133" s="47">
        <v>82</v>
      </c>
      <c r="D1133" s="47">
        <v>759</v>
      </c>
      <c r="E1133" s="48">
        <v>0</v>
      </c>
      <c r="F1133" s="47">
        <v>88</v>
      </c>
      <c r="G1133" s="47">
        <v>401</v>
      </c>
      <c r="H1133" s="49">
        <v>0</v>
      </c>
    </row>
    <row r="1134" spans="1:8" x14ac:dyDescent="0.25">
      <c r="A1134" s="161" t="s">
        <v>891</v>
      </c>
      <c r="B1134" s="1">
        <v>44122</v>
      </c>
      <c r="C1134" s="47">
        <v>71</v>
      </c>
      <c r="D1134" s="47">
        <v>861</v>
      </c>
      <c r="E1134" s="48">
        <v>0</v>
      </c>
      <c r="F1134" s="47">
        <v>215</v>
      </c>
      <c r="G1134" s="47">
        <v>718</v>
      </c>
      <c r="H1134" s="49">
        <v>0</v>
      </c>
    </row>
    <row r="1135" spans="1:8" x14ac:dyDescent="0.25">
      <c r="A1135" s="161" t="s">
        <v>892</v>
      </c>
      <c r="B1135" s="1">
        <v>44122</v>
      </c>
      <c r="C1135" s="47">
        <v>142</v>
      </c>
      <c r="D1135" s="47">
        <v>834</v>
      </c>
      <c r="E1135" s="48">
        <v>0</v>
      </c>
      <c r="F1135" s="47">
        <v>134</v>
      </c>
      <c r="G1135" s="47">
        <v>349</v>
      </c>
      <c r="H1135" s="49">
        <v>0</v>
      </c>
    </row>
    <row r="1136" spans="1:8" x14ac:dyDescent="0.25">
      <c r="A1136" s="161" t="s">
        <v>886</v>
      </c>
      <c r="B1136" s="1">
        <v>44123</v>
      </c>
      <c r="C1136" s="47">
        <v>369</v>
      </c>
      <c r="D1136" s="47">
        <v>2435</v>
      </c>
      <c r="E1136" s="48">
        <v>0</v>
      </c>
      <c r="F1136" s="47">
        <v>310</v>
      </c>
      <c r="G1136" s="47">
        <v>922</v>
      </c>
      <c r="H1136" s="49">
        <v>0</v>
      </c>
    </row>
    <row r="1137" spans="1:8" x14ac:dyDescent="0.25">
      <c r="A1137" s="161" t="s">
        <v>888</v>
      </c>
      <c r="B1137" s="1">
        <v>44123</v>
      </c>
      <c r="C1137" s="47">
        <v>144</v>
      </c>
      <c r="D1137" s="47">
        <v>1199</v>
      </c>
      <c r="E1137" s="48">
        <v>0</v>
      </c>
      <c r="F1137" s="47">
        <v>116</v>
      </c>
      <c r="G1137" s="47">
        <v>641</v>
      </c>
      <c r="H1137" s="49">
        <v>0</v>
      </c>
    </row>
    <row r="1138" spans="1:8" x14ac:dyDescent="0.25">
      <c r="A1138" s="161" t="s">
        <v>889</v>
      </c>
      <c r="B1138" s="1">
        <v>44123</v>
      </c>
      <c r="C1138" s="47">
        <v>116</v>
      </c>
      <c r="D1138" s="47">
        <v>1192</v>
      </c>
      <c r="E1138" s="48">
        <v>0</v>
      </c>
      <c r="F1138" s="47">
        <v>144</v>
      </c>
      <c r="G1138" s="47">
        <v>584</v>
      </c>
      <c r="H1138" s="49">
        <v>0</v>
      </c>
    </row>
    <row r="1139" spans="1:8" x14ac:dyDescent="0.25">
      <c r="A1139" s="161" t="s">
        <v>890</v>
      </c>
      <c r="B1139" s="1">
        <v>44123</v>
      </c>
      <c r="C1139" s="47">
        <v>75</v>
      </c>
      <c r="D1139" s="47">
        <v>759</v>
      </c>
      <c r="E1139" s="48">
        <v>0</v>
      </c>
      <c r="F1139" s="47">
        <v>95</v>
      </c>
      <c r="G1139" s="47">
        <v>401</v>
      </c>
      <c r="H1139" s="49">
        <v>0</v>
      </c>
    </row>
    <row r="1140" spans="1:8" x14ac:dyDescent="0.25">
      <c r="A1140" s="161" t="s">
        <v>891</v>
      </c>
      <c r="B1140" s="1">
        <v>44123</v>
      </c>
      <c r="C1140" s="47">
        <v>77</v>
      </c>
      <c r="D1140" s="47">
        <v>892</v>
      </c>
      <c r="E1140" s="48">
        <v>0</v>
      </c>
      <c r="F1140" s="47">
        <v>209</v>
      </c>
      <c r="G1140" s="47">
        <v>690</v>
      </c>
      <c r="H1140" s="49">
        <v>0</v>
      </c>
    </row>
    <row r="1141" spans="1:8" x14ac:dyDescent="0.25">
      <c r="A1141" s="161" t="s">
        <v>892</v>
      </c>
      <c r="B1141" s="1">
        <v>44123</v>
      </c>
      <c r="C1141" s="47">
        <v>138</v>
      </c>
      <c r="D1141" s="47">
        <v>849</v>
      </c>
      <c r="E1141" s="48">
        <v>0</v>
      </c>
      <c r="F1141" s="47">
        <v>138</v>
      </c>
      <c r="G1141" s="47">
        <v>334</v>
      </c>
      <c r="H1141" s="49">
        <v>0</v>
      </c>
    </row>
    <row r="1142" spans="1:8" x14ac:dyDescent="0.25">
      <c r="A1142" s="161" t="s">
        <v>886</v>
      </c>
      <c r="B1142" s="1">
        <v>44124</v>
      </c>
      <c r="C1142" s="47">
        <v>408</v>
      </c>
      <c r="D1142" s="47">
        <v>2535</v>
      </c>
      <c r="E1142" s="48">
        <v>0</v>
      </c>
      <c r="F1142" s="47">
        <v>271</v>
      </c>
      <c r="G1142" s="47">
        <v>806</v>
      </c>
      <c r="H1142" s="49">
        <v>0</v>
      </c>
    </row>
    <row r="1143" spans="1:8" x14ac:dyDescent="0.25">
      <c r="A1143" s="161" t="s">
        <v>888</v>
      </c>
      <c r="B1143" s="1">
        <v>44124</v>
      </c>
      <c r="C1143" s="47">
        <v>154</v>
      </c>
      <c r="D1143" s="47">
        <v>1346</v>
      </c>
      <c r="E1143" s="48">
        <v>0</v>
      </c>
      <c r="F1143" s="47">
        <v>106</v>
      </c>
      <c r="G1143" s="47">
        <v>494</v>
      </c>
      <c r="H1143" s="49">
        <v>0</v>
      </c>
    </row>
    <row r="1144" spans="1:8" x14ac:dyDescent="0.25">
      <c r="A1144" s="161" t="s">
        <v>889</v>
      </c>
      <c r="B1144" s="1">
        <v>44124</v>
      </c>
      <c r="C1144" s="47">
        <v>120</v>
      </c>
      <c r="D1144" s="47">
        <v>1294</v>
      </c>
      <c r="E1144" s="48">
        <v>0</v>
      </c>
      <c r="F1144" s="47">
        <v>140</v>
      </c>
      <c r="G1144" s="47">
        <v>482</v>
      </c>
      <c r="H1144" s="49">
        <v>0</v>
      </c>
    </row>
    <row r="1145" spans="1:8" x14ac:dyDescent="0.25">
      <c r="A1145" s="161" t="s">
        <v>890</v>
      </c>
      <c r="B1145" s="1">
        <v>44124</v>
      </c>
      <c r="C1145" s="47">
        <v>77</v>
      </c>
      <c r="D1145" s="47">
        <v>798</v>
      </c>
      <c r="E1145" s="48">
        <v>0</v>
      </c>
      <c r="F1145" s="47">
        <v>93</v>
      </c>
      <c r="G1145" s="47">
        <v>362</v>
      </c>
      <c r="H1145" s="49">
        <v>0</v>
      </c>
    </row>
    <row r="1146" spans="1:8" x14ac:dyDescent="0.25">
      <c r="A1146" s="161" t="s">
        <v>891</v>
      </c>
      <c r="B1146" s="1">
        <v>44124</v>
      </c>
      <c r="C1146" s="47">
        <v>83</v>
      </c>
      <c r="D1146" s="47">
        <v>891</v>
      </c>
      <c r="E1146" s="48">
        <v>0</v>
      </c>
      <c r="F1146" s="47">
        <v>203</v>
      </c>
      <c r="G1146" s="47">
        <v>692</v>
      </c>
      <c r="H1146" s="49">
        <v>0</v>
      </c>
    </row>
    <row r="1147" spans="1:8" x14ac:dyDescent="0.25">
      <c r="A1147" s="161" t="s">
        <v>892</v>
      </c>
      <c r="B1147" s="1">
        <v>44124</v>
      </c>
      <c r="C1147" s="47">
        <v>148</v>
      </c>
      <c r="D1147" s="47">
        <v>912</v>
      </c>
      <c r="E1147" s="48">
        <v>0</v>
      </c>
      <c r="F1147" s="47">
        <v>128</v>
      </c>
      <c r="G1147" s="47">
        <v>271</v>
      </c>
      <c r="H1147" s="49">
        <v>0</v>
      </c>
    </row>
    <row r="1148" spans="1:8" x14ac:dyDescent="0.25">
      <c r="A1148" s="161" t="s">
        <v>886</v>
      </c>
      <c r="B1148" s="1">
        <v>44125</v>
      </c>
      <c r="C1148" s="47">
        <v>417</v>
      </c>
      <c r="D1148" s="47">
        <v>2562</v>
      </c>
      <c r="E1148" s="48">
        <v>0</v>
      </c>
      <c r="F1148" s="47">
        <v>262</v>
      </c>
      <c r="G1148" s="47">
        <v>779</v>
      </c>
      <c r="H1148" s="49">
        <v>0</v>
      </c>
    </row>
    <row r="1149" spans="1:8" x14ac:dyDescent="0.25">
      <c r="A1149" s="161" t="s">
        <v>888</v>
      </c>
      <c r="B1149" s="1">
        <v>44125</v>
      </c>
      <c r="C1149" s="47">
        <v>153</v>
      </c>
      <c r="D1149" s="47">
        <v>1319</v>
      </c>
      <c r="E1149" s="48">
        <v>0</v>
      </c>
      <c r="F1149" s="47">
        <v>107</v>
      </c>
      <c r="G1149" s="47">
        <v>521</v>
      </c>
      <c r="H1149" s="49">
        <v>0</v>
      </c>
    </row>
    <row r="1150" spans="1:8" x14ac:dyDescent="0.25">
      <c r="A1150" s="161" t="s">
        <v>889</v>
      </c>
      <c r="B1150" s="1">
        <v>44125</v>
      </c>
      <c r="C1150" s="47">
        <v>124</v>
      </c>
      <c r="D1150" s="47">
        <v>1311</v>
      </c>
      <c r="E1150" s="48">
        <v>0</v>
      </c>
      <c r="F1150" s="47">
        <v>136</v>
      </c>
      <c r="G1150" s="47">
        <v>465</v>
      </c>
      <c r="H1150" s="49">
        <v>0</v>
      </c>
    </row>
    <row r="1151" spans="1:8" x14ac:dyDescent="0.25">
      <c r="A1151" s="161" t="s">
        <v>890</v>
      </c>
      <c r="B1151" s="1">
        <v>44125</v>
      </c>
      <c r="C1151" s="47">
        <v>75</v>
      </c>
      <c r="D1151" s="47">
        <v>841</v>
      </c>
      <c r="E1151" s="48">
        <v>0</v>
      </c>
      <c r="F1151" s="47">
        <v>95</v>
      </c>
      <c r="G1151" s="47">
        <v>319</v>
      </c>
      <c r="H1151" s="49">
        <v>0</v>
      </c>
    </row>
    <row r="1152" spans="1:8" x14ac:dyDescent="0.25">
      <c r="A1152" s="161" t="s">
        <v>891</v>
      </c>
      <c r="B1152" s="1">
        <v>44125</v>
      </c>
      <c r="C1152" s="47">
        <v>80</v>
      </c>
      <c r="D1152" s="47">
        <v>932</v>
      </c>
      <c r="E1152" s="48">
        <v>0</v>
      </c>
      <c r="F1152" s="47">
        <v>206</v>
      </c>
      <c r="G1152" s="47">
        <v>654</v>
      </c>
      <c r="H1152" s="49">
        <v>0</v>
      </c>
    </row>
    <row r="1153" spans="1:8" x14ac:dyDescent="0.25">
      <c r="A1153" s="161" t="s">
        <v>892</v>
      </c>
      <c r="B1153" s="1">
        <v>44125</v>
      </c>
      <c r="C1153" s="47">
        <v>148</v>
      </c>
      <c r="D1153" s="47">
        <v>881</v>
      </c>
      <c r="E1153" s="48">
        <v>0</v>
      </c>
      <c r="F1153" s="47">
        <v>128</v>
      </c>
      <c r="G1153" s="47">
        <v>279</v>
      </c>
      <c r="H1153" s="49">
        <v>0</v>
      </c>
    </row>
    <row r="1154" spans="1:8" x14ac:dyDescent="0.25">
      <c r="A1154" s="161" t="s">
        <v>886</v>
      </c>
      <c r="B1154" s="1">
        <v>44126</v>
      </c>
      <c r="C1154" s="47">
        <v>414</v>
      </c>
      <c r="D1154" s="47">
        <v>2630</v>
      </c>
      <c r="E1154" s="48">
        <v>0</v>
      </c>
      <c r="F1154" s="47">
        <v>265</v>
      </c>
      <c r="G1154" s="47">
        <v>711</v>
      </c>
      <c r="H1154" s="49">
        <v>0</v>
      </c>
    </row>
    <row r="1155" spans="1:8" x14ac:dyDescent="0.25">
      <c r="A1155" s="161" t="s">
        <v>888</v>
      </c>
      <c r="B1155" s="1">
        <v>44126</v>
      </c>
      <c r="C1155" s="47">
        <v>148</v>
      </c>
      <c r="D1155" s="47">
        <v>1267</v>
      </c>
      <c r="E1155" s="48">
        <v>0</v>
      </c>
      <c r="F1155" s="47">
        <v>112</v>
      </c>
      <c r="G1155" s="47">
        <v>573</v>
      </c>
      <c r="H1155" s="49">
        <v>0</v>
      </c>
    </row>
    <row r="1156" spans="1:8" x14ac:dyDescent="0.25">
      <c r="A1156" s="161" t="s">
        <v>889</v>
      </c>
      <c r="B1156" s="1">
        <v>44126</v>
      </c>
      <c r="C1156" s="47">
        <v>120</v>
      </c>
      <c r="D1156" s="47">
        <v>1349</v>
      </c>
      <c r="E1156" s="48">
        <v>0</v>
      </c>
      <c r="F1156" s="47">
        <v>139</v>
      </c>
      <c r="G1156" s="47">
        <v>431</v>
      </c>
      <c r="H1156" s="49">
        <v>0</v>
      </c>
    </row>
    <row r="1157" spans="1:8" x14ac:dyDescent="0.25">
      <c r="A1157" s="161" t="s">
        <v>890</v>
      </c>
      <c r="B1157" s="1">
        <v>44126</v>
      </c>
      <c r="C1157" s="47">
        <v>80</v>
      </c>
      <c r="D1157" s="47">
        <v>825</v>
      </c>
      <c r="E1157" s="48">
        <v>0</v>
      </c>
      <c r="F1157" s="47">
        <v>90</v>
      </c>
      <c r="G1157" s="47">
        <v>335</v>
      </c>
      <c r="H1157" s="49">
        <v>0</v>
      </c>
    </row>
    <row r="1158" spans="1:8" x14ac:dyDescent="0.25">
      <c r="A1158" s="161" t="s">
        <v>891</v>
      </c>
      <c r="B1158" s="1">
        <v>44126</v>
      </c>
      <c r="C1158" s="47">
        <v>73</v>
      </c>
      <c r="D1158" s="47">
        <v>917</v>
      </c>
      <c r="E1158" s="48">
        <v>0</v>
      </c>
      <c r="F1158" s="47">
        <v>213</v>
      </c>
      <c r="G1158" s="47">
        <v>668</v>
      </c>
      <c r="H1158" s="49">
        <v>0</v>
      </c>
    </row>
    <row r="1159" spans="1:8" x14ac:dyDescent="0.25">
      <c r="A1159" s="161" t="s">
        <v>892</v>
      </c>
      <c r="B1159" s="1">
        <v>44126</v>
      </c>
      <c r="C1159" s="47">
        <v>151</v>
      </c>
      <c r="D1159" s="47">
        <v>886</v>
      </c>
      <c r="E1159" s="48">
        <v>0</v>
      </c>
      <c r="F1159" s="47">
        <v>125</v>
      </c>
      <c r="G1159" s="47">
        <v>274</v>
      </c>
      <c r="H1159" s="49">
        <v>0</v>
      </c>
    </row>
    <row r="1160" spans="1:8" x14ac:dyDescent="0.25">
      <c r="A1160" s="161" t="s">
        <v>886</v>
      </c>
      <c r="B1160" s="1">
        <v>44127</v>
      </c>
      <c r="C1160" s="47">
        <v>400</v>
      </c>
      <c r="D1160" s="47">
        <v>2599</v>
      </c>
      <c r="E1160" s="48">
        <v>0</v>
      </c>
      <c r="F1160" s="47">
        <v>279</v>
      </c>
      <c r="G1160" s="47">
        <v>742</v>
      </c>
      <c r="H1160" s="49">
        <v>0</v>
      </c>
    </row>
    <row r="1161" spans="1:8" x14ac:dyDescent="0.25">
      <c r="A1161" s="161" t="s">
        <v>888</v>
      </c>
      <c r="B1161" s="1">
        <v>44127</v>
      </c>
      <c r="C1161" s="47">
        <v>155</v>
      </c>
      <c r="D1161" s="47">
        <v>1262</v>
      </c>
      <c r="E1161" s="48">
        <v>0</v>
      </c>
      <c r="F1161" s="47">
        <v>105</v>
      </c>
      <c r="G1161" s="47">
        <v>578</v>
      </c>
      <c r="H1161" s="49">
        <v>0</v>
      </c>
    </row>
    <row r="1162" spans="1:8" x14ac:dyDescent="0.25">
      <c r="A1162" s="161" t="s">
        <v>889</v>
      </c>
      <c r="B1162" s="1">
        <v>44127</v>
      </c>
      <c r="C1162" s="47">
        <v>131</v>
      </c>
      <c r="D1162" s="47">
        <v>1312</v>
      </c>
      <c r="E1162" s="48">
        <v>0</v>
      </c>
      <c r="F1162" s="47">
        <v>128</v>
      </c>
      <c r="G1162" s="47">
        <v>464</v>
      </c>
      <c r="H1162" s="49">
        <v>0</v>
      </c>
    </row>
    <row r="1163" spans="1:8" x14ac:dyDescent="0.25">
      <c r="A1163" s="161" t="s">
        <v>890</v>
      </c>
      <c r="B1163" s="1">
        <v>44127</v>
      </c>
      <c r="C1163" s="47">
        <v>78</v>
      </c>
      <c r="D1163" s="47">
        <v>848</v>
      </c>
      <c r="E1163" s="48">
        <v>0</v>
      </c>
      <c r="F1163" s="47">
        <v>92</v>
      </c>
      <c r="G1163" s="47">
        <v>312</v>
      </c>
      <c r="H1163" s="49">
        <v>0</v>
      </c>
    </row>
    <row r="1164" spans="1:8" x14ac:dyDescent="0.25">
      <c r="A1164" s="161" t="s">
        <v>891</v>
      </c>
      <c r="B1164" s="1">
        <v>44127</v>
      </c>
      <c r="C1164" s="47">
        <v>77</v>
      </c>
      <c r="D1164" s="47">
        <v>909</v>
      </c>
      <c r="E1164" s="48">
        <v>0</v>
      </c>
      <c r="F1164" s="47">
        <v>209</v>
      </c>
      <c r="G1164" s="47">
        <v>670</v>
      </c>
      <c r="H1164" s="49">
        <v>0</v>
      </c>
    </row>
    <row r="1165" spans="1:8" x14ac:dyDescent="0.25">
      <c r="A1165" s="161" t="s">
        <v>892</v>
      </c>
      <c r="B1165" s="1">
        <v>44127</v>
      </c>
      <c r="C1165" s="47">
        <v>151</v>
      </c>
      <c r="D1165" s="47">
        <v>895</v>
      </c>
      <c r="E1165" s="48">
        <v>0</v>
      </c>
      <c r="F1165" s="47">
        <v>125</v>
      </c>
      <c r="G1165" s="47">
        <v>265</v>
      </c>
      <c r="H1165" s="49">
        <v>0</v>
      </c>
    </row>
    <row r="1166" spans="1:8" x14ac:dyDescent="0.25">
      <c r="A1166" s="161" t="s">
        <v>886</v>
      </c>
      <c r="B1166" s="1">
        <v>44128</v>
      </c>
      <c r="C1166" s="47">
        <v>403</v>
      </c>
      <c r="D1166" s="47">
        <v>2523</v>
      </c>
      <c r="E1166" s="48">
        <v>0</v>
      </c>
      <c r="F1166" s="47">
        <v>276</v>
      </c>
      <c r="G1166" s="47">
        <v>818</v>
      </c>
      <c r="H1166" s="49">
        <v>0</v>
      </c>
    </row>
    <row r="1167" spans="1:8" x14ac:dyDescent="0.25">
      <c r="A1167" s="161" t="s">
        <v>888</v>
      </c>
      <c r="B1167" s="1">
        <v>44128</v>
      </c>
      <c r="C1167" s="47">
        <v>146</v>
      </c>
      <c r="D1167" s="47">
        <v>1241</v>
      </c>
      <c r="E1167" s="48">
        <v>0</v>
      </c>
      <c r="F1167" s="47">
        <v>114</v>
      </c>
      <c r="G1167" s="47">
        <v>599</v>
      </c>
      <c r="H1167" s="49">
        <v>0</v>
      </c>
    </row>
    <row r="1168" spans="1:8" x14ac:dyDescent="0.25">
      <c r="A1168" s="161" t="s">
        <v>889</v>
      </c>
      <c r="B1168" s="1">
        <v>44128</v>
      </c>
      <c r="C1168" s="47">
        <v>126</v>
      </c>
      <c r="D1168" s="47">
        <v>1278</v>
      </c>
      <c r="E1168" s="48">
        <v>0</v>
      </c>
      <c r="F1168" s="47">
        <v>133</v>
      </c>
      <c r="G1168" s="47">
        <v>498</v>
      </c>
      <c r="H1168" s="49">
        <v>0</v>
      </c>
    </row>
    <row r="1169" spans="1:8" x14ac:dyDescent="0.25">
      <c r="A1169" s="161" t="s">
        <v>890</v>
      </c>
      <c r="B1169" s="1">
        <v>44128</v>
      </c>
      <c r="C1169" s="47">
        <v>76</v>
      </c>
      <c r="D1169" s="47">
        <v>770</v>
      </c>
      <c r="E1169" s="48">
        <v>0</v>
      </c>
      <c r="F1169" s="47">
        <v>94</v>
      </c>
      <c r="G1169" s="47">
        <v>390</v>
      </c>
      <c r="H1169" s="49">
        <v>0</v>
      </c>
    </row>
    <row r="1170" spans="1:8" x14ac:dyDescent="0.25">
      <c r="A1170" s="161" t="s">
        <v>891</v>
      </c>
      <c r="B1170" s="1">
        <v>44128</v>
      </c>
      <c r="C1170" s="47">
        <v>77</v>
      </c>
      <c r="D1170" s="47">
        <v>916</v>
      </c>
      <c r="E1170" s="48">
        <v>0</v>
      </c>
      <c r="F1170" s="47">
        <v>209</v>
      </c>
      <c r="G1170" s="47">
        <v>664</v>
      </c>
      <c r="H1170" s="49">
        <v>0</v>
      </c>
    </row>
    <row r="1171" spans="1:8" x14ac:dyDescent="0.25">
      <c r="A1171" s="161" t="s">
        <v>892</v>
      </c>
      <c r="B1171" s="1">
        <v>44128</v>
      </c>
      <c r="C1171" s="47">
        <v>150</v>
      </c>
      <c r="D1171" s="47">
        <v>870</v>
      </c>
      <c r="E1171" s="48">
        <v>0</v>
      </c>
      <c r="F1171" s="47">
        <v>126</v>
      </c>
      <c r="G1171" s="47">
        <v>290</v>
      </c>
      <c r="H1171" s="49">
        <v>0</v>
      </c>
    </row>
    <row r="1172" spans="1:8" x14ac:dyDescent="0.25">
      <c r="A1172" s="161" t="s">
        <v>886</v>
      </c>
      <c r="B1172" s="1">
        <v>44129</v>
      </c>
      <c r="C1172" s="47">
        <v>383</v>
      </c>
      <c r="D1172" s="47">
        <v>2432</v>
      </c>
      <c r="E1172" s="48">
        <v>0</v>
      </c>
      <c r="F1172" s="47">
        <v>296</v>
      </c>
      <c r="G1172" s="47">
        <v>909</v>
      </c>
      <c r="H1172" s="49">
        <v>0</v>
      </c>
    </row>
    <row r="1173" spans="1:8" x14ac:dyDescent="0.25">
      <c r="A1173" s="161" t="s">
        <v>888</v>
      </c>
      <c r="B1173" s="1">
        <v>44129</v>
      </c>
      <c r="C1173" s="47">
        <v>136</v>
      </c>
      <c r="D1173" s="47">
        <v>1179</v>
      </c>
      <c r="E1173" s="48">
        <v>0</v>
      </c>
      <c r="F1173" s="47">
        <v>120</v>
      </c>
      <c r="G1173" s="47">
        <v>646</v>
      </c>
      <c r="H1173" s="49">
        <v>0</v>
      </c>
    </row>
    <row r="1174" spans="1:8" x14ac:dyDescent="0.25">
      <c r="A1174" s="161" t="s">
        <v>889</v>
      </c>
      <c r="B1174" s="1">
        <v>44129</v>
      </c>
      <c r="C1174" s="47">
        <v>123</v>
      </c>
      <c r="D1174" s="47">
        <v>1213</v>
      </c>
      <c r="E1174" s="48">
        <v>0</v>
      </c>
      <c r="F1174" s="47">
        <v>136</v>
      </c>
      <c r="G1174" s="47">
        <v>563</v>
      </c>
      <c r="H1174" s="49">
        <v>0</v>
      </c>
    </row>
    <row r="1175" spans="1:8" x14ac:dyDescent="0.25">
      <c r="A1175" s="161" t="s">
        <v>890</v>
      </c>
      <c r="B1175" s="1">
        <v>44129</v>
      </c>
      <c r="C1175" s="47">
        <v>65</v>
      </c>
      <c r="D1175" s="47">
        <v>766</v>
      </c>
      <c r="E1175" s="48">
        <v>0</v>
      </c>
      <c r="F1175" s="47">
        <v>105</v>
      </c>
      <c r="G1175" s="47">
        <v>394</v>
      </c>
      <c r="H1175" s="49">
        <v>0</v>
      </c>
    </row>
    <row r="1176" spans="1:8" x14ac:dyDescent="0.25">
      <c r="A1176" s="161" t="s">
        <v>891</v>
      </c>
      <c r="B1176" s="1">
        <v>44129</v>
      </c>
      <c r="C1176" s="47">
        <v>69</v>
      </c>
      <c r="D1176" s="47">
        <v>888</v>
      </c>
      <c r="E1176" s="48">
        <v>0</v>
      </c>
      <c r="F1176" s="47">
        <v>217</v>
      </c>
      <c r="G1176" s="47">
        <v>693</v>
      </c>
      <c r="H1176" s="49">
        <v>0</v>
      </c>
    </row>
    <row r="1177" spans="1:8" x14ac:dyDescent="0.25">
      <c r="A1177" s="161" t="s">
        <v>892</v>
      </c>
      <c r="B1177" s="1">
        <v>44129</v>
      </c>
      <c r="C1177" s="47">
        <v>142</v>
      </c>
      <c r="D1177" s="47">
        <v>845</v>
      </c>
      <c r="E1177" s="48">
        <v>0</v>
      </c>
      <c r="F1177" s="47">
        <v>134</v>
      </c>
      <c r="G1177" s="47">
        <v>315</v>
      </c>
      <c r="H1177" s="49">
        <v>0</v>
      </c>
    </row>
    <row r="1178" spans="1:8" x14ac:dyDescent="0.25">
      <c r="A1178" s="161" t="s">
        <v>886</v>
      </c>
      <c r="B1178" s="1">
        <v>44130</v>
      </c>
      <c r="C1178" s="47">
        <v>376</v>
      </c>
      <c r="D1178" s="47">
        <v>2448</v>
      </c>
      <c r="E1178" s="48">
        <v>0</v>
      </c>
      <c r="F1178" s="47">
        <v>303</v>
      </c>
      <c r="G1178" s="47">
        <v>893</v>
      </c>
      <c r="H1178" s="49">
        <v>0</v>
      </c>
    </row>
    <row r="1179" spans="1:8" x14ac:dyDescent="0.25">
      <c r="A1179" s="161" t="s">
        <v>888</v>
      </c>
      <c r="B1179" s="1">
        <v>44130</v>
      </c>
      <c r="C1179" s="47">
        <v>144</v>
      </c>
      <c r="D1179" s="47">
        <v>1197</v>
      </c>
      <c r="E1179" s="48">
        <v>0</v>
      </c>
      <c r="F1179" s="47">
        <v>112</v>
      </c>
      <c r="G1179" s="47">
        <v>628</v>
      </c>
      <c r="H1179" s="49">
        <v>0</v>
      </c>
    </row>
    <row r="1180" spans="1:8" x14ac:dyDescent="0.25">
      <c r="A1180" s="161" t="s">
        <v>889</v>
      </c>
      <c r="B1180" s="1">
        <v>44130</v>
      </c>
      <c r="C1180" s="47">
        <v>124</v>
      </c>
      <c r="D1180" s="47">
        <v>1198</v>
      </c>
      <c r="E1180" s="48">
        <v>0</v>
      </c>
      <c r="F1180" s="47">
        <v>135</v>
      </c>
      <c r="G1180" s="47">
        <v>578</v>
      </c>
      <c r="H1180" s="49">
        <v>0</v>
      </c>
    </row>
    <row r="1181" spans="1:8" x14ac:dyDescent="0.25">
      <c r="A1181" s="161" t="s">
        <v>890</v>
      </c>
      <c r="B1181" s="1">
        <v>44130</v>
      </c>
      <c r="C1181" s="47">
        <v>67</v>
      </c>
      <c r="D1181" s="47">
        <v>756</v>
      </c>
      <c r="E1181" s="48">
        <v>0</v>
      </c>
      <c r="F1181" s="47">
        <v>103</v>
      </c>
      <c r="G1181" s="47">
        <v>404</v>
      </c>
      <c r="H1181" s="49">
        <v>0</v>
      </c>
    </row>
    <row r="1182" spans="1:8" x14ac:dyDescent="0.25">
      <c r="A1182" s="161" t="s">
        <v>891</v>
      </c>
      <c r="B1182" s="1">
        <v>44130</v>
      </c>
      <c r="C1182" s="47">
        <v>79</v>
      </c>
      <c r="D1182" s="47">
        <v>904</v>
      </c>
      <c r="E1182" s="48">
        <v>0</v>
      </c>
      <c r="F1182" s="47">
        <v>207</v>
      </c>
      <c r="G1182" s="47">
        <v>678</v>
      </c>
      <c r="H1182" s="49">
        <v>0</v>
      </c>
    </row>
    <row r="1183" spans="1:8" x14ac:dyDescent="0.25">
      <c r="A1183" s="161" t="s">
        <v>892</v>
      </c>
      <c r="B1183" s="1">
        <v>44130</v>
      </c>
      <c r="C1183" s="47">
        <v>140</v>
      </c>
      <c r="D1183" s="47">
        <v>855</v>
      </c>
      <c r="E1183" s="48">
        <v>0</v>
      </c>
      <c r="F1183" s="47">
        <v>136</v>
      </c>
      <c r="G1183" s="47">
        <v>305</v>
      </c>
      <c r="H1183" s="49">
        <v>0</v>
      </c>
    </row>
    <row r="1184" spans="1:8" x14ac:dyDescent="0.25">
      <c r="A1184" s="161" t="s">
        <v>886</v>
      </c>
      <c r="B1184" s="1">
        <v>44131</v>
      </c>
      <c r="C1184" s="47">
        <v>412</v>
      </c>
      <c r="D1184" s="47">
        <v>2555</v>
      </c>
      <c r="E1184" s="48">
        <v>0</v>
      </c>
      <c r="F1184" s="47">
        <v>267</v>
      </c>
      <c r="G1184" s="47">
        <v>786</v>
      </c>
      <c r="H1184" s="49">
        <v>0</v>
      </c>
    </row>
    <row r="1185" spans="1:8" x14ac:dyDescent="0.25">
      <c r="A1185" s="161" t="s">
        <v>888</v>
      </c>
      <c r="B1185" s="1">
        <v>44131</v>
      </c>
      <c r="C1185" s="47">
        <v>149</v>
      </c>
      <c r="D1185" s="47">
        <v>1274</v>
      </c>
      <c r="E1185" s="48">
        <v>0</v>
      </c>
      <c r="F1185" s="47">
        <v>107</v>
      </c>
      <c r="G1185" s="47">
        <v>551</v>
      </c>
      <c r="H1185" s="49">
        <v>0</v>
      </c>
    </row>
    <row r="1186" spans="1:8" x14ac:dyDescent="0.25">
      <c r="A1186" s="161" t="s">
        <v>889</v>
      </c>
      <c r="B1186" s="1">
        <v>44131</v>
      </c>
      <c r="C1186" s="47">
        <v>128</v>
      </c>
      <c r="D1186" s="47">
        <v>1266</v>
      </c>
      <c r="E1186" s="48">
        <v>0</v>
      </c>
      <c r="F1186" s="47">
        <v>131</v>
      </c>
      <c r="G1186" s="47">
        <v>510</v>
      </c>
      <c r="H1186" s="49">
        <v>0</v>
      </c>
    </row>
    <row r="1187" spans="1:8" x14ac:dyDescent="0.25">
      <c r="A1187" s="161" t="s">
        <v>890</v>
      </c>
      <c r="B1187" s="1">
        <v>44131</v>
      </c>
      <c r="C1187" s="47">
        <v>76</v>
      </c>
      <c r="D1187" s="47">
        <v>823</v>
      </c>
      <c r="E1187" s="48">
        <v>0</v>
      </c>
      <c r="F1187" s="47">
        <v>94</v>
      </c>
      <c r="G1187" s="47">
        <v>346</v>
      </c>
      <c r="H1187" s="49">
        <v>0</v>
      </c>
    </row>
    <row r="1188" spans="1:8" x14ac:dyDescent="0.25">
      <c r="A1188" s="161" t="s">
        <v>891</v>
      </c>
      <c r="B1188" s="1">
        <v>44131</v>
      </c>
      <c r="C1188" s="47">
        <v>81</v>
      </c>
      <c r="D1188" s="47">
        <v>901</v>
      </c>
      <c r="E1188" s="48">
        <v>0</v>
      </c>
      <c r="F1188" s="47">
        <v>205</v>
      </c>
      <c r="G1188" s="47">
        <v>682</v>
      </c>
      <c r="H1188" s="49">
        <v>0</v>
      </c>
    </row>
    <row r="1189" spans="1:8" x14ac:dyDescent="0.25">
      <c r="A1189" s="161" t="s">
        <v>892</v>
      </c>
      <c r="B1189" s="1">
        <v>44131</v>
      </c>
      <c r="C1189" s="47">
        <v>141</v>
      </c>
      <c r="D1189" s="47">
        <v>890</v>
      </c>
      <c r="E1189" s="48">
        <v>0</v>
      </c>
      <c r="F1189" s="47">
        <v>135</v>
      </c>
      <c r="G1189" s="47">
        <v>270</v>
      </c>
      <c r="H1189" s="49">
        <v>0</v>
      </c>
    </row>
    <row r="1190" spans="1:8" x14ac:dyDescent="0.25">
      <c r="A1190" s="161" t="s">
        <v>886</v>
      </c>
      <c r="B1190" s="1">
        <v>44132</v>
      </c>
      <c r="C1190" s="47">
        <v>415</v>
      </c>
      <c r="D1190" s="47">
        <v>2571</v>
      </c>
      <c r="E1190" s="48">
        <v>0</v>
      </c>
      <c r="F1190" s="47">
        <v>264</v>
      </c>
      <c r="G1190" s="47">
        <v>770</v>
      </c>
      <c r="H1190" s="49">
        <v>0</v>
      </c>
    </row>
    <row r="1191" spans="1:8" x14ac:dyDescent="0.25">
      <c r="A1191" s="161" t="s">
        <v>888</v>
      </c>
      <c r="B1191" s="1">
        <v>44132</v>
      </c>
      <c r="C1191" s="47">
        <v>154</v>
      </c>
      <c r="D1191" s="47">
        <v>1264</v>
      </c>
      <c r="E1191" s="48">
        <v>0</v>
      </c>
      <c r="F1191" s="47">
        <v>102</v>
      </c>
      <c r="G1191" s="47">
        <v>561</v>
      </c>
      <c r="H1191" s="49">
        <v>0</v>
      </c>
    </row>
    <row r="1192" spans="1:8" x14ac:dyDescent="0.25">
      <c r="A1192" s="161" t="s">
        <v>889</v>
      </c>
      <c r="B1192" s="1">
        <v>44132</v>
      </c>
      <c r="C1192" s="47">
        <v>125</v>
      </c>
      <c r="D1192" s="47">
        <v>1287</v>
      </c>
      <c r="E1192" s="48">
        <v>0</v>
      </c>
      <c r="F1192" s="47">
        <v>134</v>
      </c>
      <c r="G1192" s="47">
        <v>504</v>
      </c>
      <c r="H1192" s="49">
        <v>0</v>
      </c>
    </row>
    <row r="1193" spans="1:8" x14ac:dyDescent="0.25">
      <c r="A1193" s="161" t="s">
        <v>890</v>
      </c>
      <c r="B1193" s="1">
        <v>44132</v>
      </c>
      <c r="C1193" s="47">
        <v>84</v>
      </c>
      <c r="D1193" s="47">
        <v>859</v>
      </c>
      <c r="E1193" s="48">
        <v>0</v>
      </c>
      <c r="F1193" s="47">
        <v>86</v>
      </c>
      <c r="G1193" s="47">
        <v>301</v>
      </c>
      <c r="H1193" s="49">
        <v>0</v>
      </c>
    </row>
    <row r="1194" spans="1:8" x14ac:dyDescent="0.25">
      <c r="A1194" s="161" t="s">
        <v>891</v>
      </c>
      <c r="B1194" s="1">
        <v>44132</v>
      </c>
      <c r="C1194" s="47">
        <v>78</v>
      </c>
      <c r="D1194" s="47">
        <v>893</v>
      </c>
      <c r="E1194" s="48">
        <v>0</v>
      </c>
      <c r="F1194" s="47">
        <v>208</v>
      </c>
      <c r="G1194" s="47">
        <v>689</v>
      </c>
      <c r="H1194" s="49">
        <v>0</v>
      </c>
    </row>
    <row r="1195" spans="1:8" x14ac:dyDescent="0.25">
      <c r="A1195" s="161" t="s">
        <v>892</v>
      </c>
      <c r="B1195" s="1">
        <v>44132</v>
      </c>
      <c r="C1195" s="47">
        <v>142</v>
      </c>
      <c r="D1195" s="47">
        <v>896</v>
      </c>
      <c r="E1195" s="48">
        <v>0</v>
      </c>
      <c r="F1195" s="47">
        <v>134</v>
      </c>
      <c r="G1195" s="47">
        <v>264</v>
      </c>
      <c r="H1195" s="49">
        <v>0</v>
      </c>
    </row>
    <row r="1196" spans="1:8" x14ac:dyDescent="0.25">
      <c r="A1196" s="161" t="s">
        <v>886</v>
      </c>
      <c r="B1196" s="1">
        <v>44133</v>
      </c>
      <c r="C1196" s="47">
        <v>400</v>
      </c>
      <c r="D1196" s="47">
        <v>2570</v>
      </c>
      <c r="E1196" s="48">
        <v>0</v>
      </c>
      <c r="F1196" s="47">
        <v>279</v>
      </c>
      <c r="G1196" s="47">
        <v>771</v>
      </c>
      <c r="H1196" s="49">
        <v>0</v>
      </c>
    </row>
    <row r="1197" spans="1:8" x14ac:dyDescent="0.25">
      <c r="A1197" s="161" t="s">
        <v>888</v>
      </c>
      <c r="B1197" s="1">
        <v>44133</v>
      </c>
      <c r="C1197" s="47">
        <v>151</v>
      </c>
      <c r="D1197" s="47">
        <v>1311</v>
      </c>
      <c r="E1197" s="48">
        <v>0</v>
      </c>
      <c r="F1197" s="47">
        <v>105</v>
      </c>
      <c r="G1197" s="47">
        <v>514</v>
      </c>
      <c r="H1197" s="49">
        <v>0</v>
      </c>
    </row>
    <row r="1198" spans="1:8" x14ac:dyDescent="0.25">
      <c r="A1198" s="161" t="s">
        <v>889</v>
      </c>
      <c r="B1198" s="1">
        <v>44133</v>
      </c>
      <c r="C1198" s="47">
        <v>134</v>
      </c>
      <c r="D1198" s="47">
        <v>1285</v>
      </c>
      <c r="E1198" s="48">
        <v>0</v>
      </c>
      <c r="F1198" s="47">
        <v>125</v>
      </c>
      <c r="G1198" s="47">
        <v>506</v>
      </c>
      <c r="H1198" s="49">
        <v>0</v>
      </c>
    </row>
    <row r="1199" spans="1:8" x14ac:dyDescent="0.25">
      <c r="A1199" s="161" t="s">
        <v>890</v>
      </c>
      <c r="B1199" s="1">
        <v>44133</v>
      </c>
      <c r="C1199" s="47">
        <v>83</v>
      </c>
      <c r="D1199" s="47">
        <v>831</v>
      </c>
      <c r="E1199" s="48">
        <v>0</v>
      </c>
      <c r="F1199" s="47">
        <v>87</v>
      </c>
      <c r="G1199" s="47">
        <v>329</v>
      </c>
      <c r="H1199" s="49">
        <v>0</v>
      </c>
    </row>
    <row r="1200" spans="1:8" x14ac:dyDescent="0.25">
      <c r="A1200" s="161" t="s">
        <v>891</v>
      </c>
      <c r="B1200" s="1">
        <v>44133</v>
      </c>
      <c r="C1200" s="47">
        <v>82</v>
      </c>
      <c r="D1200" s="47">
        <v>939</v>
      </c>
      <c r="E1200" s="48">
        <v>0</v>
      </c>
      <c r="F1200" s="47">
        <v>204</v>
      </c>
      <c r="G1200" s="47">
        <v>642</v>
      </c>
      <c r="H1200" s="49">
        <v>0</v>
      </c>
    </row>
    <row r="1201" spans="1:8" x14ac:dyDescent="0.25">
      <c r="A1201" s="161" t="s">
        <v>892</v>
      </c>
      <c r="B1201" s="1">
        <v>44133</v>
      </c>
      <c r="C1201" s="47">
        <v>141</v>
      </c>
      <c r="D1201" s="47">
        <v>875</v>
      </c>
      <c r="E1201" s="48">
        <v>0</v>
      </c>
      <c r="F1201" s="47">
        <v>135</v>
      </c>
      <c r="G1201" s="47">
        <v>285</v>
      </c>
      <c r="H1201" s="49">
        <v>0</v>
      </c>
    </row>
    <row r="1202" spans="1:8" x14ac:dyDescent="0.25">
      <c r="A1202" s="161" t="s">
        <v>886</v>
      </c>
      <c r="B1202" s="1">
        <v>44134</v>
      </c>
      <c r="C1202" s="47">
        <v>407</v>
      </c>
      <c r="D1202" s="47">
        <v>2596</v>
      </c>
      <c r="E1202" s="48">
        <v>0</v>
      </c>
      <c r="F1202" s="47">
        <v>272</v>
      </c>
      <c r="G1202" s="47">
        <v>745</v>
      </c>
      <c r="H1202" s="49">
        <v>0</v>
      </c>
    </row>
    <row r="1203" spans="1:8" x14ac:dyDescent="0.25">
      <c r="A1203" s="161" t="s">
        <v>888</v>
      </c>
      <c r="B1203" s="1">
        <v>44134</v>
      </c>
      <c r="C1203" s="47">
        <v>149</v>
      </c>
      <c r="D1203" s="47">
        <v>1285</v>
      </c>
      <c r="E1203" s="48">
        <v>0</v>
      </c>
      <c r="F1203" s="47">
        <v>107</v>
      </c>
      <c r="G1203" s="47">
        <v>540</v>
      </c>
      <c r="H1203" s="49">
        <v>0</v>
      </c>
    </row>
    <row r="1204" spans="1:8" x14ac:dyDescent="0.25">
      <c r="A1204" s="161" t="s">
        <v>889</v>
      </c>
      <c r="B1204" s="1">
        <v>44134</v>
      </c>
      <c r="C1204" s="47">
        <v>128</v>
      </c>
      <c r="D1204" s="47">
        <v>1267</v>
      </c>
      <c r="E1204" s="48">
        <v>0</v>
      </c>
      <c r="F1204" s="47">
        <v>131</v>
      </c>
      <c r="G1204" s="47">
        <v>524</v>
      </c>
      <c r="H1204" s="49">
        <v>0</v>
      </c>
    </row>
    <row r="1205" spans="1:8" x14ac:dyDescent="0.25">
      <c r="A1205" s="161" t="s">
        <v>890</v>
      </c>
      <c r="B1205" s="1">
        <v>44134</v>
      </c>
      <c r="C1205" s="47">
        <v>86</v>
      </c>
      <c r="D1205" s="47">
        <v>796</v>
      </c>
      <c r="E1205" s="48">
        <v>0</v>
      </c>
      <c r="F1205" s="47">
        <v>84</v>
      </c>
      <c r="G1205" s="47">
        <v>364</v>
      </c>
      <c r="H1205" s="49">
        <v>0</v>
      </c>
    </row>
    <row r="1206" spans="1:8" x14ac:dyDescent="0.25">
      <c r="A1206" s="161" t="s">
        <v>891</v>
      </c>
      <c r="B1206" s="1">
        <v>44134</v>
      </c>
      <c r="C1206" s="47">
        <v>84</v>
      </c>
      <c r="D1206" s="47">
        <v>893</v>
      </c>
      <c r="E1206" s="48">
        <v>0</v>
      </c>
      <c r="F1206" s="47">
        <v>202</v>
      </c>
      <c r="G1206" s="47">
        <v>684</v>
      </c>
      <c r="H1206" s="49">
        <v>0</v>
      </c>
    </row>
    <row r="1207" spans="1:8" x14ac:dyDescent="0.25">
      <c r="A1207" s="161" t="s">
        <v>892</v>
      </c>
      <c r="B1207" s="1">
        <v>44134</v>
      </c>
      <c r="C1207" s="47">
        <v>138</v>
      </c>
      <c r="D1207" s="47">
        <v>866</v>
      </c>
      <c r="E1207" s="48">
        <v>0</v>
      </c>
      <c r="F1207" s="47">
        <v>138</v>
      </c>
      <c r="G1207" s="47">
        <v>294</v>
      </c>
      <c r="H1207" s="49">
        <v>0</v>
      </c>
    </row>
    <row r="1208" spans="1:8" x14ac:dyDescent="0.25">
      <c r="A1208" s="161" t="s">
        <v>886</v>
      </c>
      <c r="B1208" s="1">
        <v>44135</v>
      </c>
      <c r="C1208" s="47">
        <v>403</v>
      </c>
      <c r="D1208" s="47">
        <v>2539</v>
      </c>
      <c r="E1208" s="48">
        <v>0</v>
      </c>
      <c r="F1208" s="47">
        <v>276</v>
      </c>
      <c r="G1208" s="47">
        <v>802</v>
      </c>
      <c r="H1208" s="49">
        <v>0</v>
      </c>
    </row>
    <row r="1209" spans="1:8" x14ac:dyDescent="0.25">
      <c r="A1209" s="161" t="s">
        <v>888</v>
      </c>
      <c r="B1209" s="1">
        <v>44135</v>
      </c>
      <c r="C1209" s="47">
        <v>138</v>
      </c>
      <c r="D1209" s="47">
        <v>1232</v>
      </c>
      <c r="E1209" s="48">
        <v>0</v>
      </c>
      <c r="F1209" s="47">
        <v>118</v>
      </c>
      <c r="G1209" s="47">
        <v>593</v>
      </c>
      <c r="H1209" s="49">
        <v>0</v>
      </c>
    </row>
    <row r="1210" spans="1:8" x14ac:dyDescent="0.25">
      <c r="A1210" s="161" t="s">
        <v>889</v>
      </c>
      <c r="B1210" s="1">
        <v>44135</v>
      </c>
      <c r="C1210" s="47">
        <v>134</v>
      </c>
      <c r="D1210" s="47">
        <v>1232</v>
      </c>
      <c r="E1210" s="48">
        <v>0</v>
      </c>
      <c r="F1210" s="47">
        <v>125</v>
      </c>
      <c r="G1210" s="47">
        <v>559</v>
      </c>
      <c r="H1210" s="49">
        <v>0</v>
      </c>
    </row>
    <row r="1211" spans="1:8" x14ac:dyDescent="0.25">
      <c r="A1211" s="161" t="s">
        <v>890</v>
      </c>
      <c r="B1211" s="1">
        <v>44135</v>
      </c>
      <c r="C1211" s="47">
        <v>72</v>
      </c>
      <c r="D1211" s="47">
        <v>774</v>
      </c>
      <c r="E1211" s="48">
        <v>0</v>
      </c>
      <c r="F1211" s="47">
        <v>98</v>
      </c>
      <c r="G1211" s="47">
        <v>386</v>
      </c>
      <c r="H1211" s="49">
        <v>0</v>
      </c>
    </row>
    <row r="1212" spans="1:8" x14ac:dyDescent="0.25">
      <c r="A1212" s="161" t="s">
        <v>891</v>
      </c>
      <c r="B1212" s="1">
        <v>44135</v>
      </c>
      <c r="C1212" s="47">
        <v>83</v>
      </c>
      <c r="D1212" s="47">
        <v>865</v>
      </c>
      <c r="E1212" s="48">
        <v>0</v>
      </c>
      <c r="F1212" s="47">
        <v>203</v>
      </c>
      <c r="G1212" s="47">
        <v>716</v>
      </c>
      <c r="H1212" s="49">
        <v>0</v>
      </c>
    </row>
    <row r="1213" spans="1:8" x14ac:dyDescent="0.25">
      <c r="A1213" s="161" t="s">
        <v>892</v>
      </c>
      <c r="B1213" s="1">
        <v>44135</v>
      </c>
      <c r="C1213" s="47">
        <v>140</v>
      </c>
      <c r="D1213" s="47">
        <v>861</v>
      </c>
      <c r="E1213" s="48">
        <v>0</v>
      </c>
      <c r="F1213" s="47">
        <v>134</v>
      </c>
      <c r="G1213" s="47">
        <v>299</v>
      </c>
      <c r="H1213" s="49">
        <v>0</v>
      </c>
    </row>
    <row r="1214" spans="1:8" x14ac:dyDescent="0.25">
      <c r="A1214" s="161" t="s">
        <v>886</v>
      </c>
      <c r="B1214" s="1">
        <v>44136</v>
      </c>
      <c r="C1214" s="47">
        <v>394</v>
      </c>
      <c r="D1214" s="47">
        <v>2385</v>
      </c>
      <c r="E1214" s="48">
        <v>0</v>
      </c>
      <c r="F1214" s="47">
        <v>285</v>
      </c>
      <c r="G1214" s="47">
        <v>956</v>
      </c>
      <c r="H1214" s="49">
        <v>0</v>
      </c>
    </row>
    <row r="1215" spans="1:8" x14ac:dyDescent="0.25">
      <c r="A1215" s="161" t="s">
        <v>888</v>
      </c>
      <c r="B1215" s="1">
        <v>44136</v>
      </c>
      <c r="C1215" s="47">
        <v>124</v>
      </c>
      <c r="D1215" s="47">
        <v>1184</v>
      </c>
      <c r="E1215" s="48">
        <v>0</v>
      </c>
      <c r="F1215" s="47">
        <v>132</v>
      </c>
      <c r="G1215" s="47">
        <v>641</v>
      </c>
      <c r="H1215" s="49">
        <v>0</v>
      </c>
    </row>
    <row r="1216" spans="1:8" x14ac:dyDescent="0.25">
      <c r="A1216" s="161" t="s">
        <v>889</v>
      </c>
      <c r="B1216" s="1">
        <v>44136</v>
      </c>
      <c r="C1216" s="47">
        <v>121</v>
      </c>
      <c r="D1216" s="47">
        <v>1162</v>
      </c>
      <c r="E1216" s="48">
        <v>0</v>
      </c>
      <c r="F1216" s="47">
        <v>138</v>
      </c>
      <c r="G1216" s="47">
        <v>629</v>
      </c>
      <c r="H1216" s="49">
        <v>0</v>
      </c>
    </row>
    <row r="1217" spans="1:8" x14ac:dyDescent="0.25">
      <c r="A1217" s="161" t="s">
        <v>890</v>
      </c>
      <c r="B1217" s="1">
        <v>44136</v>
      </c>
      <c r="C1217" s="47">
        <v>69</v>
      </c>
      <c r="D1217" s="47">
        <v>751</v>
      </c>
      <c r="E1217" s="48">
        <v>0</v>
      </c>
      <c r="F1217" s="47">
        <v>101</v>
      </c>
      <c r="G1217" s="47">
        <v>409</v>
      </c>
      <c r="H1217" s="49">
        <v>0</v>
      </c>
    </row>
    <row r="1218" spans="1:8" x14ac:dyDescent="0.25">
      <c r="A1218" s="161" t="s">
        <v>891</v>
      </c>
      <c r="B1218" s="1">
        <v>44136</v>
      </c>
      <c r="C1218" s="47">
        <v>79</v>
      </c>
      <c r="D1218" s="47">
        <v>819</v>
      </c>
      <c r="E1218" s="48">
        <v>0</v>
      </c>
      <c r="F1218" s="47">
        <v>207</v>
      </c>
      <c r="G1218" s="47">
        <v>760</v>
      </c>
      <c r="H1218" s="49">
        <v>0</v>
      </c>
    </row>
    <row r="1219" spans="1:8" x14ac:dyDescent="0.25">
      <c r="A1219" s="161" t="s">
        <v>892</v>
      </c>
      <c r="B1219" s="1">
        <v>44136</v>
      </c>
      <c r="C1219" s="47">
        <v>139</v>
      </c>
      <c r="D1219" s="47">
        <v>805</v>
      </c>
      <c r="E1219" s="48">
        <v>0</v>
      </c>
      <c r="F1219" s="47">
        <v>135</v>
      </c>
      <c r="G1219" s="47">
        <v>355</v>
      </c>
      <c r="H1219" s="49">
        <v>0</v>
      </c>
    </row>
    <row r="1220" spans="1:8" x14ac:dyDescent="0.25">
      <c r="A1220" s="161" t="s">
        <v>886</v>
      </c>
      <c r="B1220" s="1">
        <v>44137</v>
      </c>
      <c r="C1220" s="47">
        <v>397</v>
      </c>
      <c r="D1220" s="47">
        <v>2401</v>
      </c>
      <c r="E1220" s="48">
        <v>0</v>
      </c>
      <c r="F1220" s="47">
        <v>282</v>
      </c>
      <c r="G1220" s="47">
        <v>940</v>
      </c>
      <c r="H1220" s="49">
        <v>0</v>
      </c>
    </row>
    <row r="1221" spans="1:8" x14ac:dyDescent="0.25">
      <c r="A1221" s="161" t="s">
        <v>888</v>
      </c>
      <c r="B1221" s="1">
        <v>44137</v>
      </c>
      <c r="C1221" s="47">
        <v>123</v>
      </c>
      <c r="D1221" s="47">
        <v>1186</v>
      </c>
      <c r="E1221" s="48">
        <v>0</v>
      </c>
      <c r="F1221" s="47">
        <v>133</v>
      </c>
      <c r="G1221" s="47">
        <v>639</v>
      </c>
      <c r="H1221" s="49">
        <v>0</v>
      </c>
    </row>
    <row r="1222" spans="1:8" x14ac:dyDescent="0.25">
      <c r="A1222" s="161" t="s">
        <v>889</v>
      </c>
      <c r="B1222" s="1">
        <v>44137</v>
      </c>
      <c r="C1222" s="47">
        <v>112</v>
      </c>
      <c r="D1222" s="47">
        <v>1177</v>
      </c>
      <c r="E1222" s="48">
        <v>0</v>
      </c>
      <c r="F1222" s="47">
        <v>147</v>
      </c>
      <c r="G1222" s="47">
        <v>614</v>
      </c>
      <c r="H1222" s="49">
        <v>0</v>
      </c>
    </row>
    <row r="1223" spans="1:8" x14ac:dyDescent="0.25">
      <c r="A1223" s="161" t="s">
        <v>890</v>
      </c>
      <c r="B1223" s="1">
        <v>44137</v>
      </c>
      <c r="C1223" s="47">
        <v>68</v>
      </c>
      <c r="D1223" s="47">
        <v>754</v>
      </c>
      <c r="E1223" s="48">
        <v>0</v>
      </c>
      <c r="F1223" s="47">
        <v>102</v>
      </c>
      <c r="G1223" s="47">
        <v>406</v>
      </c>
      <c r="H1223" s="49">
        <v>0</v>
      </c>
    </row>
    <row r="1224" spans="1:8" x14ac:dyDescent="0.25">
      <c r="A1224" s="161" t="s">
        <v>891</v>
      </c>
      <c r="B1224" s="1">
        <v>44137</v>
      </c>
      <c r="C1224" s="47">
        <v>82</v>
      </c>
      <c r="D1224" s="47">
        <v>888</v>
      </c>
      <c r="E1224" s="48">
        <v>0</v>
      </c>
      <c r="F1224" s="47">
        <v>204</v>
      </c>
      <c r="G1224" s="47">
        <v>695</v>
      </c>
      <c r="H1224" s="49">
        <v>0</v>
      </c>
    </row>
    <row r="1225" spans="1:8" x14ac:dyDescent="0.25">
      <c r="A1225" s="161" t="s">
        <v>892</v>
      </c>
      <c r="B1225" s="1">
        <v>44137</v>
      </c>
      <c r="C1225" s="47">
        <v>138</v>
      </c>
      <c r="D1225" s="47">
        <v>815</v>
      </c>
      <c r="E1225" s="48">
        <v>0</v>
      </c>
      <c r="F1225" s="47">
        <v>136</v>
      </c>
      <c r="G1225" s="47">
        <v>345</v>
      </c>
      <c r="H1225" s="49">
        <v>0</v>
      </c>
    </row>
    <row r="1226" spans="1:8" x14ac:dyDescent="0.25">
      <c r="A1226" s="161" t="s">
        <v>886</v>
      </c>
      <c r="B1226" s="1">
        <v>44138</v>
      </c>
      <c r="C1226" s="47">
        <v>414</v>
      </c>
      <c r="D1226" s="47">
        <v>2538</v>
      </c>
      <c r="E1226" s="48">
        <v>0</v>
      </c>
      <c r="F1226" s="47">
        <v>265</v>
      </c>
      <c r="G1226" s="47">
        <v>803</v>
      </c>
      <c r="H1226" s="49">
        <v>0</v>
      </c>
    </row>
    <row r="1227" spans="1:8" x14ac:dyDescent="0.25">
      <c r="A1227" s="161" t="s">
        <v>888</v>
      </c>
      <c r="B1227" s="1">
        <v>44138</v>
      </c>
      <c r="C1227" s="47">
        <v>145</v>
      </c>
      <c r="D1227" s="47">
        <v>1236</v>
      </c>
      <c r="E1227" s="48">
        <v>0</v>
      </c>
      <c r="F1227" s="47">
        <v>111</v>
      </c>
      <c r="G1227" s="47">
        <v>589</v>
      </c>
      <c r="H1227" s="49">
        <v>0</v>
      </c>
    </row>
    <row r="1228" spans="1:8" x14ac:dyDescent="0.25">
      <c r="A1228" s="161" t="s">
        <v>889</v>
      </c>
      <c r="B1228" s="1">
        <v>44138</v>
      </c>
      <c r="C1228" s="47">
        <v>118</v>
      </c>
      <c r="D1228" s="47">
        <v>1285</v>
      </c>
      <c r="E1228" s="48">
        <v>0</v>
      </c>
      <c r="F1228" s="47">
        <v>141</v>
      </c>
      <c r="G1228" s="47">
        <v>506</v>
      </c>
      <c r="H1228" s="49">
        <v>0</v>
      </c>
    </row>
    <row r="1229" spans="1:8" x14ac:dyDescent="0.25">
      <c r="A1229" s="161" t="s">
        <v>890</v>
      </c>
      <c r="B1229" s="1">
        <v>44138</v>
      </c>
      <c r="C1229" s="47">
        <v>81</v>
      </c>
      <c r="D1229" s="47">
        <v>833</v>
      </c>
      <c r="E1229" s="48">
        <v>0</v>
      </c>
      <c r="F1229" s="47">
        <v>89</v>
      </c>
      <c r="G1229" s="47">
        <v>327</v>
      </c>
      <c r="H1229" s="49">
        <v>0</v>
      </c>
    </row>
    <row r="1230" spans="1:8" x14ac:dyDescent="0.25">
      <c r="A1230" s="161" t="s">
        <v>891</v>
      </c>
      <c r="B1230" s="1">
        <v>44138</v>
      </c>
      <c r="C1230" s="47">
        <v>87</v>
      </c>
      <c r="D1230" s="47">
        <v>909</v>
      </c>
      <c r="E1230" s="48">
        <v>0</v>
      </c>
      <c r="F1230" s="47">
        <v>199</v>
      </c>
      <c r="G1230" s="47">
        <v>676</v>
      </c>
      <c r="H1230" s="49">
        <v>0</v>
      </c>
    </row>
    <row r="1231" spans="1:8" x14ac:dyDescent="0.25">
      <c r="A1231" s="161" t="s">
        <v>892</v>
      </c>
      <c r="B1231" s="1">
        <v>44138</v>
      </c>
      <c r="C1231" s="47">
        <v>148</v>
      </c>
      <c r="D1231" s="47">
        <v>894</v>
      </c>
      <c r="E1231" s="48">
        <v>0</v>
      </c>
      <c r="F1231" s="47">
        <v>126</v>
      </c>
      <c r="G1231" s="47">
        <v>266</v>
      </c>
      <c r="H1231" s="49">
        <v>0</v>
      </c>
    </row>
    <row r="1232" spans="1:8" x14ac:dyDescent="0.25">
      <c r="A1232" s="161" t="s">
        <v>886</v>
      </c>
      <c r="B1232" s="1">
        <v>44139</v>
      </c>
      <c r="C1232" s="47">
        <v>420</v>
      </c>
      <c r="D1232" s="47">
        <v>2583</v>
      </c>
      <c r="E1232" s="48">
        <v>0</v>
      </c>
      <c r="F1232" s="47">
        <v>259</v>
      </c>
      <c r="G1232" s="47">
        <v>758</v>
      </c>
      <c r="H1232" s="49">
        <v>0</v>
      </c>
    </row>
    <row r="1233" spans="1:8" x14ac:dyDescent="0.25">
      <c r="A1233" s="161" t="s">
        <v>888</v>
      </c>
      <c r="B1233" s="1">
        <v>44139</v>
      </c>
      <c r="C1233" s="47">
        <v>156</v>
      </c>
      <c r="D1233" s="47">
        <v>1270</v>
      </c>
      <c r="E1233" s="48">
        <v>0</v>
      </c>
      <c r="F1233" s="47">
        <v>100</v>
      </c>
      <c r="G1233" s="47">
        <v>555</v>
      </c>
      <c r="H1233" s="49">
        <v>0</v>
      </c>
    </row>
    <row r="1234" spans="1:8" x14ac:dyDescent="0.25">
      <c r="A1234" s="161" t="s">
        <v>889</v>
      </c>
      <c r="B1234" s="1">
        <v>44139</v>
      </c>
      <c r="C1234" s="47">
        <v>119</v>
      </c>
      <c r="D1234" s="47">
        <v>1275</v>
      </c>
      <c r="E1234" s="48">
        <v>0</v>
      </c>
      <c r="F1234" s="47">
        <v>140</v>
      </c>
      <c r="G1234" s="47">
        <v>516</v>
      </c>
      <c r="H1234" s="49">
        <v>0</v>
      </c>
    </row>
    <row r="1235" spans="1:8" x14ac:dyDescent="0.25">
      <c r="A1235" s="161" t="s">
        <v>890</v>
      </c>
      <c r="B1235" s="1">
        <v>44139</v>
      </c>
      <c r="C1235" s="47">
        <v>83</v>
      </c>
      <c r="D1235" s="47">
        <v>782</v>
      </c>
      <c r="E1235" s="48">
        <v>0</v>
      </c>
      <c r="F1235" s="47">
        <v>87</v>
      </c>
      <c r="G1235" s="47">
        <v>378</v>
      </c>
      <c r="H1235" s="49">
        <v>0</v>
      </c>
    </row>
    <row r="1236" spans="1:8" x14ac:dyDescent="0.25">
      <c r="A1236" s="161" t="s">
        <v>891</v>
      </c>
      <c r="B1236" s="1">
        <v>44139</v>
      </c>
      <c r="C1236" s="47">
        <v>95</v>
      </c>
      <c r="D1236" s="47">
        <v>884</v>
      </c>
      <c r="E1236" s="48">
        <v>0</v>
      </c>
      <c r="F1236" s="47">
        <v>191</v>
      </c>
      <c r="G1236" s="47">
        <v>704</v>
      </c>
      <c r="H1236" s="49">
        <v>0</v>
      </c>
    </row>
    <row r="1237" spans="1:8" x14ac:dyDescent="0.25">
      <c r="A1237" s="161" t="s">
        <v>892</v>
      </c>
      <c r="B1237" s="1">
        <v>44139</v>
      </c>
      <c r="C1237" s="47">
        <v>149</v>
      </c>
      <c r="D1237" s="47">
        <v>873</v>
      </c>
      <c r="E1237" s="48">
        <v>0</v>
      </c>
      <c r="F1237" s="47">
        <v>127</v>
      </c>
      <c r="G1237" s="47">
        <v>287</v>
      </c>
      <c r="H1237" s="49">
        <v>0</v>
      </c>
    </row>
    <row r="1238" spans="1:8" x14ac:dyDescent="0.25">
      <c r="A1238" s="161" t="s">
        <v>886</v>
      </c>
      <c r="B1238" s="1">
        <v>44140</v>
      </c>
      <c r="C1238" s="47">
        <v>428</v>
      </c>
      <c r="D1238" s="47">
        <v>2570</v>
      </c>
      <c r="E1238" s="48">
        <v>0</v>
      </c>
      <c r="F1238" s="47">
        <v>251</v>
      </c>
      <c r="G1238" s="47">
        <v>771</v>
      </c>
      <c r="H1238" s="49">
        <v>0</v>
      </c>
    </row>
    <row r="1239" spans="1:8" x14ac:dyDescent="0.25">
      <c r="A1239" s="161" t="s">
        <v>888</v>
      </c>
      <c r="B1239" s="1">
        <v>44140</v>
      </c>
      <c r="C1239" s="47">
        <v>149</v>
      </c>
      <c r="D1239" s="47">
        <v>1244</v>
      </c>
      <c r="E1239" s="48">
        <v>0</v>
      </c>
      <c r="F1239" s="47">
        <v>107</v>
      </c>
      <c r="G1239" s="47">
        <v>581</v>
      </c>
      <c r="H1239" s="49">
        <v>0</v>
      </c>
    </row>
    <row r="1240" spans="1:8" x14ac:dyDescent="0.25">
      <c r="A1240" s="161" t="s">
        <v>889</v>
      </c>
      <c r="B1240" s="1">
        <v>44140</v>
      </c>
      <c r="C1240" s="47">
        <v>122</v>
      </c>
      <c r="D1240" s="47">
        <v>1279</v>
      </c>
      <c r="E1240" s="48">
        <v>0</v>
      </c>
      <c r="F1240" s="47">
        <v>137</v>
      </c>
      <c r="G1240" s="47">
        <v>512</v>
      </c>
      <c r="H1240" s="49">
        <v>0</v>
      </c>
    </row>
    <row r="1241" spans="1:8" x14ac:dyDescent="0.25">
      <c r="A1241" s="161" t="s">
        <v>890</v>
      </c>
      <c r="B1241" s="1">
        <v>44140</v>
      </c>
      <c r="C1241" s="47">
        <v>84</v>
      </c>
      <c r="D1241" s="47">
        <v>786</v>
      </c>
      <c r="E1241" s="48">
        <v>0</v>
      </c>
      <c r="F1241" s="47">
        <v>86</v>
      </c>
      <c r="G1241" s="47">
        <v>374</v>
      </c>
      <c r="H1241" s="49">
        <v>0</v>
      </c>
    </row>
    <row r="1242" spans="1:8" x14ac:dyDescent="0.25">
      <c r="A1242" s="161" t="s">
        <v>891</v>
      </c>
      <c r="B1242" s="1">
        <v>44140</v>
      </c>
      <c r="C1242" s="47">
        <v>91</v>
      </c>
      <c r="D1242" s="47">
        <v>907</v>
      </c>
      <c r="E1242" s="48">
        <v>0</v>
      </c>
      <c r="F1242" s="47">
        <v>195</v>
      </c>
      <c r="G1242" s="47">
        <v>680</v>
      </c>
      <c r="H1242" s="49">
        <v>0</v>
      </c>
    </row>
    <row r="1243" spans="1:8" x14ac:dyDescent="0.25">
      <c r="A1243" s="161" t="s">
        <v>892</v>
      </c>
      <c r="B1243" s="1">
        <v>44140</v>
      </c>
      <c r="C1243" s="47">
        <v>146</v>
      </c>
      <c r="D1243" s="47">
        <v>879</v>
      </c>
      <c r="E1243" s="48">
        <v>0</v>
      </c>
      <c r="F1243" s="47">
        <v>130</v>
      </c>
      <c r="G1243" s="47">
        <v>281</v>
      </c>
      <c r="H1243" s="49">
        <v>0</v>
      </c>
    </row>
    <row r="1244" spans="1:8" x14ac:dyDescent="0.25">
      <c r="A1244" s="161" t="s">
        <v>886</v>
      </c>
      <c r="B1244" s="1">
        <v>44141</v>
      </c>
      <c r="C1244" s="47">
        <v>431</v>
      </c>
      <c r="D1244" s="47">
        <v>2573</v>
      </c>
      <c r="E1244" s="48">
        <v>0</v>
      </c>
      <c r="F1244" s="47">
        <v>248</v>
      </c>
      <c r="G1244" s="47">
        <v>768</v>
      </c>
      <c r="H1244" s="49">
        <v>0</v>
      </c>
    </row>
    <row r="1245" spans="1:8" x14ac:dyDescent="0.25">
      <c r="A1245" s="161" t="s">
        <v>888</v>
      </c>
      <c r="B1245" s="1">
        <v>44141</v>
      </c>
      <c r="C1245" s="47">
        <v>157</v>
      </c>
      <c r="D1245" s="47">
        <v>1256</v>
      </c>
      <c r="E1245" s="48">
        <v>0</v>
      </c>
      <c r="F1245" s="47">
        <v>99</v>
      </c>
      <c r="G1245" s="47">
        <v>569</v>
      </c>
      <c r="H1245" s="49">
        <v>0</v>
      </c>
    </row>
    <row r="1246" spans="1:8" x14ac:dyDescent="0.25">
      <c r="A1246" s="161" t="s">
        <v>889</v>
      </c>
      <c r="B1246" s="1">
        <v>44141</v>
      </c>
      <c r="C1246" s="47">
        <v>125</v>
      </c>
      <c r="D1246" s="47">
        <v>1253</v>
      </c>
      <c r="E1246" s="48">
        <v>0</v>
      </c>
      <c r="F1246" s="47">
        <v>134</v>
      </c>
      <c r="G1246" s="47">
        <v>538</v>
      </c>
      <c r="H1246" s="49">
        <v>0</v>
      </c>
    </row>
    <row r="1247" spans="1:8" x14ac:dyDescent="0.25">
      <c r="A1247" s="161" t="s">
        <v>890</v>
      </c>
      <c r="B1247" s="1">
        <v>44141</v>
      </c>
      <c r="C1247" s="47">
        <v>86</v>
      </c>
      <c r="D1247" s="47">
        <v>837</v>
      </c>
      <c r="E1247" s="48">
        <v>0</v>
      </c>
      <c r="F1247" s="47">
        <v>84</v>
      </c>
      <c r="G1247" s="47">
        <v>323</v>
      </c>
      <c r="H1247" s="49">
        <v>0</v>
      </c>
    </row>
    <row r="1248" spans="1:8" x14ac:dyDescent="0.25">
      <c r="A1248" s="161" t="s">
        <v>891</v>
      </c>
      <c r="B1248" s="1">
        <v>44141</v>
      </c>
      <c r="C1248" s="47">
        <v>89</v>
      </c>
      <c r="D1248" s="47">
        <v>929</v>
      </c>
      <c r="E1248" s="48">
        <v>0</v>
      </c>
      <c r="F1248" s="47">
        <v>197</v>
      </c>
      <c r="G1248" s="47">
        <v>653</v>
      </c>
      <c r="H1248" s="49">
        <v>0</v>
      </c>
    </row>
    <row r="1249" spans="1:8" x14ac:dyDescent="0.25">
      <c r="A1249" s="161" t="s">
        <v>892</v>
      </c>
      <c r="B1249" s="1">
        <v>44141</v>
      </c>
      <c r="C1249" s="47">
        <v>136</v>
      </c>
      <c r="D1249" s="47">
        <v>891</v>
      </c>
      <c r="E1249" s="48">
        <v>0</v>
      </c>
      <c r="F1249" s="47">
        <v>140</v>
      </c>
      <c r="G1249" s="47">
        <v>269</v>
      </c>
      <c r="H1249" s="49">
        <v>0</v>
      </c>
    </row>
    <row r="1250" spans="1:8" x14ac:dyDescent="0.25">
      <c r="A1250" s="161" t="s">
        <v>886</v>
      </c>
      <c r="B1250" s="1">
        <v>44142</v>
      </c>
      <c r="C1250" s="47">
        <v>434</v>
      </c>
      <c r="D1250" s="47">
        <v>2510</v>
      </c>
      <c r="E1250" s="48">
        <v>0</v>
      </c>
      <c r="F1250" s="47">
        <v>245</v>
      </c>
      <c r="G1250" s="47">
        <v>831</v>
      </c>
      <c r="H1250" s="49">
        <v>0</v>
      </c>
    </row>
    <row r="1251" spans="1:8" x14ac:dyDescent="0.25">
      <c r="A1251" s="161" t="s">
        <v>888</v>
      </c>
      <c r="B1251" s="1">
        <v>44142</v>
      </c>
      <c r="C1251" s="47">
        <v>153</v>
      </c>
      <c r="D1251" s="47">
        <v>1216</v>
      </c>
      <c r="E1251" s="48">
        <v>0</v>
      </c>
      <c r="F1251" s="47">
        <v>103</v>
      </c>
      <c r="G1251" s="47">
        <v>609</v>
      </c>
      <c r="H1251" s="49">
        <v>0</v>
      </c>
    </row>
    <row r="1252" spans="1:8" x14ac:dyDescent="0.25">
      <c r="A1252" s="161" t="s">
        <v>889</v>
      </c>
      <c r="B1252" s="1">
        <v>44142</v>
      </c>
      <c r="C1252" s="47">
        <v>137</v>
      </c>
      <c r="D1252" s="47">
        <v>1176</v>
      </c>
      <c r="E1252" s="48">
        <v>0</v>
      </c>
      <c r="F1252" s="47">
        <v>122</v>
      </c>
      <c r="G1252" s="47">
        <v>615</v>
      </c>
      <c r="H1252" s="49">
        <v>0</v>
      </c>
    </row>
    <row r="1253" spans="1:8" x14ac:dyDescent="0.25">
      <c r="A1253" s="161" t="s">
        <v>890</v>
      </c>
      <c r="B1253" s="1">
        <v>44142</v>
      </c>
      <c r="C1253" s="47">
        <v>86</v>
      </c>
      <c r="D1253" s="47">
        <v>812</v>
      </c>
      <c r="E1253" s="48">
        <v>0</v>
      </c>
      <c r="F1253" s="47">
        <v>85</v>
      </c>
      <c r="G1253" s="47">
        <v>348</v>
      </c>
      <c r="H1253" s="49">
        <v>0</v>
      </c>
    </row>
    <row r="1254" spans="1:8" x14ac:dyDescent="0.25">
      <c r="A1254" s="161" t="s">
        <v>891</v>
      </c>
      <c r="B1254" s="1">
        <v>44142</v>
      </c>
      <c r="C1254" s="47">
        <v>76</v>
      </c>
      <c r="D1254" s="47">
        <v>889</v>
      </c>
      <c r="E1254" s="48">
        <v>0</v>
      </c>
      <c r="F1254" s="47">
        <v>210</v>
      </c>
      <c r="G1254" s="47">
        <v>690</v>
      </c>
      <c r="H1254" s="49">
        <v>0</v>
      </c>
    </row>
    <row r="1255" spans="1:8" x14ac:dyDescent="0.25">
      <c r="A1255" s="161" t="s">
        <v>892</v>
      </c>
      <c r="B1255" s="1">
        <v>44142</v>
      </c>
      <c r="C1255" s="47">
        <v>136</v>
      </c>
      <c r="D1255" s="47">
        <v>855</v>
      </c>
      <c r="E1255" s="48">
        <v>0</v>
      </c>
      <c r="F1255" s="47">
        <v>140</v>
      </c>
      <c r="G1255" s="47">
        <v>305</v>
      </c>
      <c r="H1255" s="49">
        <v>0</v>
      </c>
    </row>
    <row r="1256" spans="1:8" x14ac:dyDescent="0.25">
      <c r="A1256" s="161" t="s">
        <v>886</v>
      </c>
      <c r="B1256" s="1">
        <v>44143</v>
      </c>
      <c r="C1256" s="47">
        <v>406</v>
      </c>
      <c r="D1256" s="47">
        <v>2415</v>
      </c>
      <c r="E1256" s="48">
        <v>0</v>
      </c>
      <c r="F1256" s="47">
        <v>273</v>
      </c>
      <c r="G1256" s="47">
        <v>926</v>
      </c>
      <c r="H1256" s="49">
        <v>0</v>
      </c>
    </row>
    <row r="1257" spans="1:8" x14ac:dyDescent="0.25">
      <c r="A1257" s="161" t="s">
        <v>888</v>
      </c>
      <c r="B1257" s="1">
        <v>44143</v>
      </c>
      <c r="C1257" s="47">
        <v>147</v>
      </c>
      <c r="D1257" s="47">
        <v>1195</v>
      </c>
      <c r="E1257" s="48">
        <v>0</v>
      </c>
      <c r="F1257" s="47">
        <v>109</v>
      </c>
      <c r="G1257" s="47">
        <v>630</v>
      </c>
      <c r="H1257" s="49">
        <v>0</v>
      </c>
    </row>
    <row r="1258" spans="1:8" x14ac:dyDescent="0.25">
      <c r="A1258" s="161" t="s">
        <v>889</v>
      </c>
      <c r="B1258" s="1">
        <v>44143</v>
      </c>
      <c r="C1258" s="47">
        <v>136</v>
      </c>
      <c r="D1258" s="47">
        <v>1182</v>
      </c>
      <c r="E1258" s="48">
        <v>0</v>
      </c>
      <c r="F1258" s="47">
        <v>123</v>
      </c>
      <c r="G1258" s="47">
        <v>609</v>
      </c>
      <c r="H1258" s="49">
        <v>0</v>
      </c>
    </row>
    <row r="1259" spans="1:8" x14ac:dyDescent="0.25">
      <c r="A1259" s="161" t="s">
        <v>890</v>
      </c>
      <c r="B1259" s="1">
        <v>44143</v>
      </c>
      <c r="C1259" s="47">
        <v>84</v>
      </c>
      <c r="D1259" s="47">
        <v>778</v>
      </c>
      <c r="E1259" s="48">
        <v>0</v>
      </c>
      <c r="F1259" s="47">
        <v>87</v>
      </c>
      <c r="G1259" s="47">
        <v>382</v>
      </c>
      <c r="H1259" s="49">
        <v>0</v>
      </c>
    </row>
    <row r="1260" spans="1:8" x14ac:dyDescent="0.25">
      <c r="A1260" s="161" t="s">
        <v>891</v>
      </c>
      <c r="B1260" s="1">
        <v>44143</v>
      </c>
      <c r="C1260" s="47">
        <v>84</v>
      </c>
      <c r="D1260" s="47">
        <v>887</v>
      </c>
      <c r="E1260" s="48">
        <v>0</v>
      </c>
      <c r="F1260" s="47">
        <v>202</v>
      </c>
      <c r="G1260" s="47">
        <v>688</v>
      </c>
      <c r="H1260" s="49">
        <v>0</v>
      </c>
    </row>
    <row r="1261" spans="1:8" x14ac:dyDescent="0.25">
      <c r="A1261" s="161" t="s">
        <v>892</v>
      </c>
      <c r="B1261" s="1">
        <v>44143</v>
      </c>
      <c r="C1261" s="47">
        <v>141</v>
      </c>
      <c r="D1261" s="47">
        <v>804</v>
      </c>
      <c r="E1261" s="48">
        <v>0</v>
      </c>
      <c r="F1261" s="47">
        <v>135</v>
      </c>
      <c r="G1261" s="47">
        <v>356</v>
      </c>
      <c r="H1261" s="49">
        <v>0</v>
      </c>
    </row>
    <row r="1262" spans="1:8" x14ac:dyDescent="0.25">
      <c r="A1262" s="161" t="s">
        <v>886</v>
      </c>
      <c r="B1262" s="1">
        <v>44144</v>
      </c>
      <c r="C1262" s="47">
        <v>399</v>
      </c>
      <c r="D1262" s="47">
        <v>2443</v>
      </c>
      <c r="E1262" s="48">
        <v>0</v>
      </c>
      <c r="F1262" s="47">
        <v>280</v>
      </c>
      <c r="G1262" s="47">
        <v>898</v>
      </c>
      <c r="H1262" s="49">
        <v>0</v>
      </c>
    </row>
    <row r="1263" spans="1:8" x14ac:dyDescent="0.25">
      <c r="A1263" s="161" t="s">
        <v>888</v>
      </c>
      <c r="B1263" s="1">
        <v>44144</v>
      </c>
      <c r="C1263" s="47">
        <v>143</v>
      </c>
      <c r="D1263" s="47">
        <v>1189</v>
      </c>
      <c r="E1263" s="48">
        <v>0</v>
      </c>
      <c r="F1263" s="47">
        <v>113</v>
      </c>
      <c r="G1263" s="47">
        <v>636</v>
      </c>
      <c r="H1263" s="49">
        <v>0</v>
      </c>
    </row>
    <row r="1264" spans="1:8" x14ac:dyDescent="0.25">
      <c r="A1264" s="161" t="s">
        <v>889</v>
      </c>
      <c r="B1264" s="1">
        <v>44144</v>
      </c>
      <c r="C1264" s="47">
        <v>124</v>
      </c>
      <c r="D1264" s="47">
        <v>1212</v>
      </c>
      <c r="E1264" s="48">
        <v>0</v>
      </c>
      <c r="F1264" s="47">
        <v>135</v>
      </c>
      <c r="G1264" s="47">
        <v>579</v>
      </c>
      <c r="H1264" s="49">
        <v>0</v>
      </c>
    </row>
    <row r="1265" spans="1:8" x14ac:dyDescent="0.25">
      <c r="A1265" s="161" t="s">
        <v>890</v>
      </c>
      <c r="B1265" s="1">
        <v>44144</v>
      </c>
      <c r="C1265" s="47">
        <v>76</v>
      </c>
      <c r="D1265" s="47">
        <v>800</v>
      </c>
      <c r="E1265" s="48">
        <v>0</v>
      </c>
      <c r="F1265" s="47">
        <v>95</v>
      </c>
      <c r="G1265" s="47">
        <v>368</v>
      </c>
      <c r="H1265" s="49">
        <v>0</v>
      </c>
    </row>
    <row r="1266" spans="1:8" x14ac:dyDescent="0.25">
      <c r="A1266" s="161" t="s">
        <v>891</v>
      </c>
      <c r="B1266" s="1">
        <v>44144</v>
      </c>
      <c r="C1266" s="47">
        <v>82</v>
      </c>
      <c r="D1266" s="47">
        <v>897</v>
      </c>
      <c r="E1266" s="48">
        <v>0</v>
      </c>
      <c r="F1266" s="47">
        <v>204</v>
      </c>
      <c r="G1266" s="47">
        <v>687</v>
      </c>
      <c r="H1266" s="49">
        <v>0</v>
      </c>
    </row>
    <row r="1267" spans="1:8" x14ac:dyDescent="0.25">
      <c r="A1267" s="161" t="s">
        <v>892</v>
      </c>
      <c r="B1267" s="1">
        <v>44144</v>
      </c>
      <c r="C1267" s="47">
        <v>140</v>
      </c>
      <c r="D1267" s="47">
        <v>834</v>
      </c>
      <c r="E1267" s="48">
        <v>0</v>
      </c>
      <c r="F1267" s="47">
        <v>136</v>
      </c>
      <c r="G1267" s="47">
        <v>326</v>
      </c>
      <c r="H1267" s="49">
        <v>0</v>
      </c>
    </row>
    <row r="1268" spans="1:8" x14ac:dyDescent="0.25">
      <c r="A1268" s="161" t="s">
        <v>886</v>
      </c>
      <c r="B1268" s="1">
        <v>44145</v>
      </c>
      <c r="C1268" s="47">
        <v>419</v>
      </c>
      <c r="D1268" s="47">
        <v>2541</v>
      </c>
      <c r="E1268" s="48">
        <v>0</v>
      </c>
      <c r="F1268" s="47">
        <v>260</v>
      </c>
      <c r="G1268" s="47">
        <v>800</v>
      </c>
      <c r="H1268" s="49">
        <v>0</v>
      </c>
    </row>
    <row r="1269" spans="1:8" x14ac:dyDescent="0.25">
      <c r="A1269" s="161" t="s">
        <v>888</v>
      </c>
      <c r="B1269" s="1">
        <v>44145</v>
      </c>
      <c r="C1269" s="47">
        <v>146</v>
      </c>
      <c r="D1269" s="47">
        <v>1259</v>
      </c>
      <c r="E1269" s="48">
        <v>0</v>
      </c>
      <c r="F1269" s="47">
        <v>110</v>
      </c>
      <c r="G1269" s="47">
        <v>566</v>
      </c>
      <c r="H1269" s="49">
        <v>0</v>
      </c>
    </row>
    <row r="1270" spans="1:8" x14ac:dyDescent="0.25">
      <c r="A1270" s="161" t="s">
        <v>889</v>
      </c>
      <c r="B1270" s="1">
        <v>44145</v>
      </c>
      <c r="C1270" s="47">
        <v>131</v>
      </c>
      <c r="D1270" s="47">
        <v>1313</v>
      </c>
      <c r="E1270" s="48">
        <v>0</v>
      </c>
      <c r="F1270" s="47">
        <v>128</v>
      </c>
      <c r="G1270" s="47">
        <v>478</v>
      </c>
      <c r="H1270" s="49">
        <v>0</v>
      </c>
    </row>
    <row r="1271" spans="1:8" x14ac:dyDescent="0.25">
      <c r="A1271" s="161" t="s">
        <v>890</v>
      </c>
      <c r="B1271" s="1">
        <v>44145</v>
      </c>
      <c r="C1271" s="47">
        <v>88</v>
      </c>
      <c r="D1271" s="47">
        <v>856</v>
      </c>
      <c r="E1271" s="48">
        <v>0</v>
      </c>
      <c r="F1271" s="47">
        <v>83</v>
      </c>
      <c r="G1271" s="47">
        <v>321</v>
      </c>
      <c r="H1271" s="49">
        <v>0</v>
      </c>
    </row>
    <row r="1272" spans="1:8" x14ac:dyDescent="0.25">
      <c r="A1272" s="161" t="s">
        <v>891</v>
      </c>
      <c r="B1272" s="1">
        <v>44145</v>
      </c>
      <c r="C1272" s="47">
        <v>83</v>
      </c>
      <c r="D1272" s="47">
        <v>951</v>
      </c>
      <c r="E1272" s="48">
        <v>0</v>
      </c>
      <c r="F1272" s="47">
        <v>203</v>
      </c>
      <c r="G1272" s="47">
        <v>631</v>
      </c>
      <c r="H1272" s="49">
        <v>0</v>
      </c>
    </row>
    <row r="1273" spans="1:8" x14ac:dyDescent="0.25">
      <c r="A1273" s="161" t="s">
        <v>892</v>
      </c>
      <c r="B1273" s="1">
        <v>44145</v>
      </c>
      <c r="C1273" s="47">
        <v>146</v>
      </c>
      <c r="D1273" s="47">
        <v>886</v>
      </c>
      <c r="E1273" s="48">
        <v>0</v>
      </c>
      <c r="F1273" s="47">
        <v>130</v>
      </c>
      <c r="G1273" s="47">
        <v>274</v>
      </c>
      <c r="H1273" s="49">
        <v>0</v>
      </c>
    </row>
    <row r="1274" spans="1:8" x14ac:dyDescent="0.25">
      <c r="A1274" s="161" t="s">
        <v>886</v>
      </c>
      <c r="B1274" s="1">
        <v>44146</v>
      </c>
      <c r="C1274" s="47">
        <v>411</v>
      </c>
      <c r="D1274" s="47">
        <v>2603</v>
      </c>
      <c r="E1274" s="48">
        <v>0</v>
      </c>
      <c r="F1274" s="47">
        <v>268</v>
      </c>
      <c r="G1274" s="47">
        <v>738</v>
      </c>
      <c r="H1274" s="49">
        <v>0</v>
      </c>
    </row>
    <row r="1275" spans="1:8" x14ac:dyDescent="0.25">
      <c r="A1275" s="161" t="s">
        <v>888</v>
      </c>
      <c r="B1275" s="1">
        <v>44146</v>
      </c>
      <c r="C1275" s="47">
        <v>148</v>
      </c>
      <c r="D1275" s="47">
        <v>1292</v>
      </c>
      <c r="E1275" s="48">
        <v>0</v>
      </c>
      <c r="F1275" s="47">
        <v>108</v>
      </c>
      <c r="G1275" s="47">
        <v>533</v>
      </c>
      <c r="H1275" s="49">
        <v>0</v>
      </c>
    </row>
    <row r="1276" spans="1:8" x14ac:dyDescent="0.25">
      <c r="A1276" s="161" t="s">
        <v>889</v>
      </c>
      <c r="B1276" s="1">
        <v>44146</v>
      </c>
      <c r="C1276" s="47">
        <v>129</v>
      </c>
      <c r="D1276" s="47">
        <v>1330</v>
      </c>
      <c r="E1276" s="48">
        <v>0</v>
      </c>
      <c r="F1276" s="47">
        <v>130</v>
      </c>
      <c r="G1276" s="47">
        <v>461</v>
      </c>
      <c r="H1276" s="49">
        <v>0</v>
      </c>
    </row>
    <row r="1277" spans="1:8" x14ac:dyDescent="0.25">
      <c r="A1277" s="161" t="s">
        <v>890</v>
      </c>
      <c r="B1277" s="1">
        <v>44146</v>
      </c>
      <c r="C1277" s="47">
        <v>92</v>
      </c>
      <c r="D1277" s="47">
        <v>856</v>
      </c>
      <c r="E1277" s="48">
        <v>0</v>
      </c>
      <c r="F1277" s="47">
        <v>79</v>
      </c>
      <c r="G1277" s="47">
        <v>314</v>
      </c>
      <c r="H1277" s="49">
        <v>0</v>
      </c>
    </row>
    <row r="1278" spans="1:8" x14ac:dyDescent="0.25">
      <c r="A1278" s="161" t="s">
        <v>891</v>
      </c>
      <c r="B1278" s="1">
        <v>44146</v>
      </c>
      <c r="C1278" s="47">
        <v>82</v>
      </c>
      <c r="D1278" s="47">
        <v>948</v>
      </c>
      <c r="E1278" s="48">
        <v>0</v>
      </c>
      <c r="F1278" s="47">
        <v>204</v>
      </c>
      <c r="G1278" s="47">
        <v>638</v>
      </c>
      <c r="H1278" s="49">
        <v>0</v>
      </c>
    </row>
    <row r="1279" spans="1:8" x14ac:dyDescent="0.25">
      <c r="A1279" s="161" t="s">
        <v>892</v>
      </c>
      <c r="B1279" s="1">
        <v>44146</v>
      </c>
      <c r="C1279" s="47">
        <v>149</v>
      </c>
      <c r="D1279" s="47">
        <v>900</v>
      </c>
      <c r="E1279" s="48">
        <v>0</v>
      </c>
      <c r="F1279" s="47">
        <v>127</v>
      </c>
      <c r="G1279" s="47">
        <v>260</v>
      </c>
      <c r="H1279" s="49">
        <v>0</v>
      </c>
    </row>
    <row r="1280" spans="1:8" x14ac:dyDescent="0.25">
      <c r="A1280" s="161" t="s">
        <v>886</v>
      </c>
      <c r="B1280" s="1">
        <v>44147</v>
      </c>
      <c r="C1280" s="47">
        <v>417</v>
      </c>
      <c r="D1280" s="47">
        <v>2643</v>
      </c>
      <c r="E1280" s="48">
        <v>0</v>
      </c>
      <c r="F1280" s="47">
        <v>262</v>
      </c>
      <c r="G1280" s="47">
        <v>698</v>
      </c>
      <c r="H1280" s="49">
        <v>0</v>
      </c>
    </row>
    <row r="1281" spans="1:8" x14ac:dyDescent="0.25">
      <c r="A1281" s="161" t="s">
        <v>888</v>
      </c>
      <c r="B1281" s="1">
        <v>44147</v>
      </c>
      <c r="C1281" s="47">
        <v>156</v>
      </c>
      <c r="D1281" s="47">
        <v>1288</v>
      </c>
      <c r="E1281" s="48">
        <v>0</v>
      </c>
      <c r="F1281" s="47">
        <v>100</v>
      </c>
      <c r="G1281" s="47">
        <v>537</v>
      </c>
      <c r="H1281" s="49">
        <v>0</v>
      </c>
    </row>
    <row r="1282" spans="1:8" x14ac:dyDescent="0.25">
      <c r="A1282" s="161" t="s">
        <v>889</v>
      </c>
      <c r="B1282" s="1">
        <v>44147</v>
      </c>
      <c r="C1282" s="47">
        <v>136</v>
      </c>
      <c r="D1282" s="47">
        <v>1308</v>
      </c>
      <c r="E1282" s="48">
        <v>0</v>
      </c>
      <c r="F1282" s="47">
        <v>123</v>
      </c>
      <c r="G1282" s="47">
        <v>500</v>
      </c>
      <c r="H1282" s="49">
        <v>0</v>
      </c>
    </row>
    <row r="1283" spans="1:8" x14ac:dyDescent="0.25">
      <c r="A1283" s="161" t="s">
        <v>890</v>
      </c>
      <c r="B1283" s="1">
        <v>44147</v>
      </c>
      <c r="C1283" s="47">
        <v>88</v>
      </c>
      <c r="D1283" s="47">
        <v>865</v>
      </c>
      <c r="E1283" s="48">
        <v>0</v>
      </c>
      <c r="F1283" s="47">
        <v>83</v>
      </c>
      <c r="G1283" s="47">
        <v>306</v>
      </c>
      <c r="H1283" s="49">
        <v>0</v>
      </c>
    </row>
    <row r="1284" spans="1:8" x14ac:dyDescent="0.25">
      <c r="A1284" s="161" t="s">
        <v>891</v>
      </c>
      <c r="B1284" s="1">
        <v>44147</v>
      </c>
      <c r="C1284" s="47">
        <v>88</v>
      </c>
      <c r="D1284" s="47">
        <v>959</v>
      </c>
      <c r="E1284" s="48">
        <v>0</v>
      </c>
      <c r="F1284" s="47">
        <v>198</v>
      </c>
      <c r="G1284" s="47">
        <v>627</v>
      </c>
      <c r="H1284" s="49">
        <v>0</v>
      </c>
    </row>
    <row r="1285" spans="1:8" x14ac:dyDescent="0.25">
      <c r="A1285" s="161" t="s">
        <v>892</v>
      </c>
      <c r="B1285" s="1">
        <v>44147</v>
      </c>
      <c r="C1285" s="47">
        <v>149</v>
      </c>
      <c r="D1285" s="47">
        <v>888</v>
      </c>
      <c r="E1285" s="48">
        <v>0</v>
      </c>
      <c r="F1285" s="47">
        <v>127</v>
      </c>
      <c r="G1285" s="47">
        <v>272</v>
      </c>
      <c r="H1285" s="49">
        <v>0</v>
      </c>
    </row>
    <row r="1286" spans="1:8" x14ac:dyDescent="0.25">
      <c r="A1286" s="161" t="s">
        <v>886</v>
      </c>
      <c r="B1286" s="1">
        <v>44148</v>
      </c>
      <c r="C1286" s="47">
        <v>407</v>
      </c>
      <c r="D1286" s="47">
        <v>2647</v>
      </c>
      <c r="E1286" s="48">
        <v>0</v>
      </c>
      <c r="F1286" s="47">
        <v>272</v>
      </c>
      <c r="G1286" s="47">
        <v>694</v>
      </c>
      <c r="H1286" s="49">
        <v>0</v>
      </c>
    </row>
    <row r="1287" spans="1:8" x14ac:dyDescent="0.25">
      <c r="A1287" s="161" t="s">
        <v>888</v>
      </c>
      <c r="B1287" s="1">
        <v>44148</v>
      </c>
      <c r="C1287" s="47">
        <v>153</v>
      </c>
      <c r="D1287" s="47">
        <v>1245</v>
      </c>
      <c r="E1287" s="48">
        <v>0</v>
      </c>
      <c r="F1287" s="47">
        <v>103</v>
      </c>
      <c r="G1287" s="47">
        <v>580</v>
      </c>
      <c r="H1287" s="49">
        <v>0</v>
      </c>
    </row>
    <row r="1288" spans="1:8" x14ac:dyDescent="0.25">
      <c r="A1288" s="161" t="s">
        <v>889</v>
      </c>
      <c r="B1288" s="1">
        <v>44148</v>
      </c>
      <c r="C1288" s="47">
        <v>144</v>
      </c>
      <c r="D1288" s="47">
        <v>1337</v>
      </c>
      <c r="E1288" s="48">
        <v>0</v>
      </c>
      <c r="F1288" s="47">
        <v>115</v>
      </c>
      <c r="G1288" s="47">
        <v>471</v>
      </c>
      <c r="H1288" s="49">
        <v>0</v>
      </c>
    </row>
    <row r="1289" spans="1:8" x14ac:dyDescent="0.25">
      <c r="A1289" s="161" t="s">
        <v>890</v>
      </c>
      <c r="B1289" s="1">
        <v>44148</v>
      </c>
      <c r="C1289" s="47">
        <v>96</v>
      </c>
      <c r="D1289" s="47">
        <v>895</v>
      </c>
      <c r="E1289" s="48">
        <v>0</v>
      </c>
      <c r="F1289" s="47">
        <v>75</v>
      </c>
      <c r="G1289" s="47">
        <v>270</v>
      </c>
      <c r="H1289" s="49">
        <v>0</v>
      </c>
    </row>
    <row r="1290" spans="1:8" x14ac:dyDescent="0.25">
      <c r="A1290" s="161" t="s">
        <v>891</v>
      </c>
      <c r="B1290" s="1">
        <v>44148</v>
      </c>
      <c r="C1290" s="47">
        <v>90</v>
      </c>
      <c r="D1290" s="47">
        <v>919</v>
      </c>
      <c r="E1290" s="48">
        <v>0</v>
      </c>
      <c r="F1290" s="47">
        <v>196</v>
      </c>
      <c r="G1290" s="47">
        <v>665</v>
      </c>
      <c r="H1290" s="49">
        <v>0</v>
      </c>
    </row>
    <row r="1291" spans="1:8" x14ac:dyDescent="0.25">
      <c r="A1291" s="161" t="s">
        <v>892</v>
      </c>
      <c r="B1291" s="1">
        <v>44148</v>
      </c>
      <c r="C1291" s="47">
        <v>146</v>
      </c>
      <c r="D1291" s="47">
        <v>868</v>
      </c>
      <c r="E1291" s="48">
        <v>0</v>
      </c>
      <c r="F1291" s="47">
        <v>130</v>
      </c>
      <c r="G1291" s="47">
        <v>292</v>
      </c>
      <c r="H1291" s="49">
        <v>0</v>
      </c>
    </row>
    <row r="1292" spans="1:8" x14ac:dyDescent="0.25">
      <c r="A1292" s="161" t="s">
        <v>886</v>
      </c>
      <c r="B1292" s="1">
        <v>44149</v>
      </c>
      <c r="C1292" s="47">
        <v>423</v>
      </c>
      <c r="D1292" s="47">
        <v>2566</v>
      </c>
      <c r="E1292" s="48">
        <v>0</v>
      </c>
      <c r="F1292" s="47">
        <v>256</v>
      </c>
      <c r="G1292" s="47">
        <v>775</v>
      </c>
      <c r="H1292" s="49">
        <v>0</v>
      </c>
    </row>
    <row r="1293" spans="1:8" x14ac:dyDescent="0.25">
      <c r="A1293" s="161" t="s">
        <v>888</v>
      </c>
      <c r="B1293" s="1">
        <v>44149</v>
      </c>
      <c r="C1293" s="47">
        <v>155</v>
      </c>
      <c r="D1293" s="47">
        <v>1216</v>
      </c>
      <c r="E1293" s="48">
        <v>0</v>
      </c>
      <c r="F1293" s="47">
        <v>101</v>
      </c>
      <c r="G1293" s="47">
        <v>609</v>
      </c>
      <c r="H1293" s="49">
        <v>0</v>
      </c>
    </row>
    <row r="1294" spans="1:8" x14ac:dyDescent="0.25">
      <c r="A1294" s="161" t="s">
        <v>889</v>
      </c>
      <c r="B1294" s="1">
        <v>44149</v>
      </c>
      <c r="C1294" s="47">
        <v>139</v>
      </c>
      <c r="D1294" s="47">
        <v>1301</v>
      </c>
      <c r="E1294" s="48">
        <v>0</v>
      </c>
      <c r="F1294" s="47">
        <v>120</v>
      </c>
      <c r="G1294" s="47">
        <v>507</v>
      </c>
      <c r="H1294" s="49">
        <v>0</v>
      </c>
    </row>
    <row r="1295" spans="1:8" x14ac:dyDescent="0.25">
      <c r="A1295" s="161" t="s">
        <v>890</v>
      </c>
      <c r="B1295" s="1">
        <v>44149</v>
      </c>
      <c r="C1295" s="47">
        <v>89</v>
      </c>
      <c r="D1295" s="47">
        <v>805</v>
      </c>
      <c r="E1295" s="48">
        <v>0</v>
      </c>
      <c r="F1295" s="47">
        <v>82</v>
      </c>
      <c r="G1295" s="47">
        <v>360</v>
      </c>
      <c r="H1295" s="49">
        <v>0</v>
      </c>
    </row>
    <row r="1296" spans="1:8" x14ac:dyDescent="0.25">
      <c r="A1296" s="161" t="s">
        <v>891</v>
      </c>
      <c r="B1296" s="1">
        <v>44149</v>
      </c>
      <c r="C1296" s="47">
        <v>81</v>
      </c>
      <c r="D1296" s="47">
        <v>881</v>
      </c>
      <c r="E1296" s="48">
        <v>0</v>
      </c>
      <c r="F1296" s="47">
        <v>205</v>
      </c>
      <c r="G1296" s="47">
        <v>700</v>
      </c>
      <c r="H1296" s="49">
        <v>0</v>
      </c>
    </row>
    <row r="1297" spans="1:8" x14ac:dyDescent="0.25">
      <c r="A1297" s="161" t="s">
        <v>892</v>
      </c>
      <c r="B1297" s="1">
        <v>44149</v>
      </c>
      <c r="C1297" s="47">
        <v>144</v>
      </c>
      <c r="D1297" s="47">
        <v>860</v>
      </c>
      <c r="E1297" s="48">
        <v>0</v>
      </c>
      <c r="F1297" s="47">
        <v>132</v>
      </c>
      <c r="G1297" s="47">
        <v>300</v>
      </c>
      <c r="H1297" s="49">
        <v>0</v>
      </c>
    </row>
    <row r="1298" spans="1:8" x14ac:dyDescent="0.25">
      <c r="A1298" s="161" t="s">
        <v>886</v>
      </c>
      <c r="B1298" s="1">
        <v>44150</v>
      </c>
      <c r="C1298" s="47">
        <v>393</v>
      </c>
      <c r="D1298" s="47">
        <v>2413</v>
      </c>
      <c r="E1298" s="48">
        <v>0</v>
      </c>
      <c r="F1298" s="47">
        <v>286</v>
      </c>
      <c r="G1298" s="47">
        <v>928</v>
      </c>
      <c r="H1298" s="49">
        <v>0</v>
      </c>
    </row>
    <row r="1299" spans="1:8" x14ac:dyDescent="0.25">
      <c r="A1299" s="161" t="s">
        <v>888</v>
      </c>
      <c r="B1299" s="1">
        <v>44150</v>
      </c>
      <c r="C1299" s="47">
        <v>151</v>
      </c>
      <c r="D1299" s="47">
        <v>1195</v>
      </c>
      <c r="E1299" s="48">
        <v>0</v>
      </c>
      <c r="F1299" s="47">
        <v>105</v>
      </c>
      <c r="G1299" s="47">
        <v>630</v>
      </c>
      <c r="H1299" s="49">
        <v>0</v>
      </c>
    </row>
    <row r="1300" spans="1:8" x14ac:dyDescent="0.25">
      <c r="A1300" s="161" t="s">
        <v>889</v>
      </c>
      <c r="B1300" s="1">
        <v>44150</v>
      </c>
      <c r="C1300" s="47">
        <v>136</v>
      </c>
      <c r="D1300" s="47">
        <v>1273</v>
      </c>
      <c r="E1300" s="48">
        <v>0</v>
      </c>
      <c r="F1300" s="47">
        <v>123</v>
      </c>
      <c r="G1300" s="47">
        <v>535</v>
      </c>
      <c r="H1300" s="49">
        <v>0</v>
      </c>
    </row>
    <row r="1301" spans="1:8" x14ac:dyDescent="0.25">
      <c r="A1301" s="161" t="s">
        <v>890</v>
      </c>
      <c r="B1301" s="1">
        <v>44150</v>
      </c>
      <c r="C1301" s="47">
        <v>92</v>
      </c>
      <c r="D1301" s="47">
        <v>791</v>
      </c>
      <c r="E1301" s="48">
        <v>0</v>
      </c>
      <c r="F1301" s="47">
        <v>82</v>
      </c>
      <c r="G1301" s="47">
        <v>369</v>
      </c>
      <c r="H1301" s="49">
        <v>0</v>
      </c>
    </row>
    <row r="1302" spans="1:8" x14ac:dyDescent="0.25">
      <c r="A1302" s="161" t="s">
        <v>891</v>
      </c>
      <c r="B1302" s="1">
        <v>44150</v>
      </c>
      <c r="C1302" s="47">
        <v>86</v>
      </c>
      <c r="D1302" s="47">
        <v>882</v>
      </c>
      <c r="E1302" s="48">
        <v>0</v>
      </c>
      <c r="F1302" s="47">
        <v>200</v>
      </c>
      <c r="G1302" s="47">
        <v>702</v>
      </c>
      <c r="H1302" s="49">
        <v>0</v>
      </c>
    </row>
    <row r="1303" spans="1:8" x14ac:dyDescent="0.25">
      <c r="A1303" s="161" t="s">
        <v>892</v>
      </c>
      <c r="B1303" s="1">
        <v>44150</v>
      </c>
      <c r="C1303" s="47">
        <v>140</v>
      </c>
      <c r="D1303" s="47">
        <v>801</v>
      </c>
      <c r="E1303" s="48">
        <v>0</v>
      </c>
      <c r="F1303" s="47">
        <v>136</v>
      </c>
      <c r="G1303" s="47">
        <v>359</v>
      </c>
      <c r="H1303" s="49">
        <v>0</v>
      </c>
    </row>
    <row r="1304" spans="1:8" x14ac:dyDescent="0.25">
      <c r="A1304" s="161" t="s">
        <v>886</v>
      </c>
      <c r="B1304" s="1">
        <v>44151</v>
      </c>
      <c r="C1304" s="47">
        <v>356</v>
      </c>
      <c r="D1304" s="47">
        <v>2403</v>
      </c>
      <c r="E1304" s="48">
        <v>0</v>
      </c>
      <c r="F1304" s="47">
        <v>323</v>
      </c>
      <c r="G1304" s="47">
        <v>938</v>
      </c>
      <c r="H1304" s="49">
        <v>0</v>
      </c>
    </row>
    <row r="1305" spans="1:8" x14ac:dyDescent="0.25">
      <c r="A1305" s="161" t="s">
        <v>888</v>
      </c>
      <c r="B1305" s="1">
        <v>44151</v>
      </c>
      <c r="C1305" s="47">
        <v>141</v>
      </c>
      <c r="D1305" s="47">
        <v>1201</v>
      </c>
      <c r="E1305" s="48">
        <v>0</v>
      </c>
      <c r="F1305" s="47">
        <v>115</v>
      </c>
      <c r="G1305" s="47">
        <v>624</v>
      </c>
      <c r="H1305" s="49">
        <v>0</v>
      </c>
    </row>
    <row r="1306" spans="1:8" x14ac:dyDescent="0.25">
      <c r="A1306" s="161" t="s">
        <v>889</v>
      </c>
      <c r="B1306" s="1">
        <v>44151</v>
      </c>
      <c r="C1306" s="47">
        <v>137</v>
      </c>
      <c r="D1306" s="47">
        <v>1259</v>
      </c>
      <c r="E1306" s="48">
        <v>0</v>
      </c>
      <c r="F1306" s="47">
        <v>122</v>
      </c>
      <c r="G1306" s="47">
        <v>549</v>
      </c>
      <c r="H1306" s="49">
        <v>0</v>
      </c>
    </row>
    <row r="1307" spans="1:8" x14ac:dyDescent="0.25">
      <c r="A1307" s="161" t="s">
        <v>890</v>
      </c>
      <c r="B1307" s="1">
        <v>44151</v>
      </c>
      <c r="C1307" s="47">
        <v>86</v>
      </c>
      <c r="D1307" s="47">
        <v>801</v>
      </c>
      <c r="E1307" s="48">
        <v>0</v>
      </c>
      <c r="F1307" s="47">
        <v>88</v>
      </c>
      <c r="G1307" s="47">
        <v>359</v>
      </c>
      <c r="H1307" s="49">
        <v>0</v>
      </c>
    </row>
    <row r="1308" spans="1:8" x14ac:dyDescent="0.25">
      <c r="A1308" s="161" t="s">
        <v>891</v>
      </c>
      <c r="B1308" s="1">
        <v>44151</v>
      </c>
      <c r="C1308" s="47">
        <v>81</v>
      </c>
      <c r="D1308" s="47">
        <v>943</v>
      </c>
      <c r="E1308" s="48">
        <v>0</v>
      </c>
      <c r="F1308" s="47">
        <v>205</v>
      </c>
      <c r="G1308" s="47">
        <v>642</v>
      </c>
      <c r="H1308" s="49">
        <v>0</v>
      </c>
    </row>
    <row r="1309" spans="1:8" x14ac:dyDescent="0.25">
      <c r="A1309" s="161" t="s">
        <v>892</v>
      </c>
      <c r="B1309" s="1">
        <v>44151</v>
      </c>
      <c r="C1309" s="47">
        <v>143</v>
      </c>
      <c r="D1309" s="47">
        <v>795</v>
      </c>
      <c r="E1309" s="48">
        <v>0</v>
      </c>
      <c r="F1309" s="47">
        <v>133</v>
      </c>
      <c r="G1309" s="47">
        <v>386</v>
      </c>
      <c r="H1309" s="49">
        <v>0</v>
      </c>
    </row>
    <row r="1310" spans="1:8" x14ac:dyDescent="0.25">
      <c r="A1310" s="161" t="s">
        <v>886</v>
      </c>
      <c r="B1310" s="1">
        <v>44152</v>
      </c>
      <c r="C1310" s="47">
        <v>407</v>
      </c>
      <c r="D1310" s="47">
        <v>2599</v>
      </c>
      <c r="E1310" s="48">
        <v>0</v>
      </c>
      <c r="F1310" s="47">
        <v>272</v>
      </c>
      <c r="G1310" s="47">
        <v>742</v>
      </c>
      <c r="H1310" s="49">
        <v>0</v>
      </c>
    </row>
    <row r="1311" spans="1:8" x14ac:dyDescent="0.25">
      <c r="A1311" s="161" t="s">
        <v>888</v>
      </c>
      <c r="B1311" s="1">
        <v>44152</v>
      </c>
      <c r="C1311" s="47">
        <v>150</v>
      </c>
      <c r="D1311" s="47">
        <v>1300</v>
      </c>
      <c r="E1311" s="48">
        <v>0</v>
      </c>
      <c r="F1311" s="47">
        <v>107</v>
      </c>
      <c r="G1311" s="47">
        <v>555</v>
      </c>
      <c r="H1311" s="49">
        <v>0</v>
      </c>
    </row>
    <row r="1312" spans="1:8" x14ac:dyDescent="0.25">
      <c r="A1312" s="161" t="s">
        <v>889</v>
      </c>
      <c r="B1312" s="1">
        <v>44152</v>
      </c>
      <c r="C1312" s="47">
        <v>135</v>
      </c>
      <c r="D1312" s="47">
        <v>1324</v>
      </c>
      <c r="E1312" s="48">
        <v>0</v>
      </c>
      <c r="F1312" s="47">
        <v>124</v>
      </c>
      <c r="G1312" s="47">
        <v>484</v>
      </c>
      <c r="H1312" s="49">
        <v>0</v>
      </c>
    </row>
    <row r="1313" spans="1:8" x14ac:dyDescent="0.25">
      <c r="A1313" s="161" t="s">
        <v>890</v>
      </c>
      <c r="B1313" s="1">
        <v>44152</v>
      </c>
      <c r="C1313" s="47">
        <v>92</v>
      </c>
      <c r="D1313" s="47">
        <v>833</v>
      </c>
      <c r="E1313" s="48">
        <v>0</v>
      </c>
      <c r="F1313" s="47">
        <v>82</v>
      </c>
      <c r="G1313" s="47">
        <v>327</v>
      </c>
      <c r="H1313" s="49">
        <v>0</v>
      </c>
    </row>
    <row r="1314" spans="1:8" x14ac:dyDescent="0.25">
      <c r="A1314" s="161" t="s">
        <v>891</v>
      </c>
      <c r="B1314" s="1">
        <v>44152</v>
      </c>
      <c r="C1314" s="47">
        <v>84</v>
      </c>
      <c r="D1314" s="47">
        <v>967</v>
      </c>
      <c r="E1314" s="48">
        <v>0</v>
      </c>
      <c r="F1314" s="47">
        <v>202</v>
      </c>
      <c r="G1314" s="47">
        <v>617</v>
      </c>
      <c r="H1314" s="49">
        <v>0</v>
      </c>
    </row>
    <row r="1315" spans="1:8" x14ac:dyDescent="0.25">
      <c r="A1315" s="161" t="s">
        <v>892</v>
      </c>
      <c r="B1315" s="1">
        <v>44152</v>
      </c>
      <c r="C1315" s="47">
        <v>143</v>
      </c>
      <c r="D1315" s="47">
        <v>859</v>
      </c>
      <c r="E1315" s="48">
        <v>0</v>
      </c>
      <c r="F1315" s="47">
        <v>134</v>
      </c>
      <c r="G1315" s="47">
        <v>322</v>
      </c>
      <c r="H1315" s="49">
        <v>0</v>
      </c>
    </row>
    <row r="1316" spans="1:8" x14ac:dyDescent="0.25">
      <c r="A1316" s="161" t="s">
        <v>886</v>
      </c>
      <c r="B1316" s="1">
        <v>44153</v>
      </c>
      <c r="C1316" s="47">
        <v>417</v>
      </c>
      <c r="D1316" s="47">
        <v>2631</v>
      </c>
      <c r="E1316" s="48">
        <v>0</v>
      </c>
      <c r="F1316" s="47">
        <v>262</v>
      </c>
      <c r="G1316" s="47">
        <v>710</v>
      </c>
      <c r="H1316" s="49">
        <v>0</v>
      </c>
    </row>
    <row r="1317" spans="1:8" x14ac:dyDescent="0.25">
      <c r="A1317" s="161" t="s">
        <v>888</v>
      </c>
      <c r="B1317" s="1">
        <v>44153</v>
      </c>
      <c r="C1317" s="47">
        <v>153</v>
      </c>
      <c r="D1317" s="47">
        <v>1336</v>
      </c>
      <c r="E1317" s="48">
        <v>0</v>
      </c>
      <c r="F1317" s="47">
        <v>104</v>
      </c>
      <c r="G1317" s="47">
        <v>499</v>
      </c>
      <c r="H1317" s="49">
        <v>0</v>
      </c>
    </row>
    <row r="1318" spans="1:8" x14ac:dyDescent="0.25">
      <c r="A1318" s="161" t="s">
        <v>889</v>
      </c>
      <c r="B1318" s="1">
        <v>44153</v>
      </c>
      <c r="C1318" s="47">
        <v>127</v>
      </c>
      <c r="D1318" s="47">
        <v>1320</v>
      </c>
      <c r="E1318" s="48">
        <v>0</v>
      </c>
      <c r="F1318" s="47">
        <v>132</v>
      </c>
      <c r="G1318" s="47">
        <v>488</v>
      </c>
      <c r="H1318" s="49">
        <v>0</v>
      </c>
    </row>
    <row r="1319" spans="1:8" x14ac:dyDescent="0.25">
      <c r="A1319" s="161" t="s">
        <v>890</v>
      </c>
      <c r="B1319" s="1">
        <v>44153</v>
      </c>
      <c r="C1319" s="47">
        <v>92</v>
      </c>
      <c r="D1319" s="47">
        <v>869</v>
      </c>
      <c r="E1319" s="48">
        <v>0</v>
      </c>
      <c r="F1319" s="47">
        <v>82</v>
      </c>
      <c r="G1319" s="47">
        <v>291</v>
      </c>
      <c r="H1319" s="49">
        <v>0</v>
      </c>
    </row>
    <row r="1320" spans="1:8" x14ac:dyDescent="0.25">
      <c r="A1320" s="161" t="s">
        <v>891</v>
      </c>
      <c r="B1320" s="1">
        <v>44153</v>
      </c>
      <c r="C1320" s="47">
        <v>90</v>
      </c>
      <c r="D1320" s="47">
        <v>942</v>
      </c>
      <c r="E1320" s="48">
        <v>0</v>
      </c>
      <c r="F1320" s="47">
        <v>196</v>
      </c>
      <c r="G1320" s="47">
        <v>641</v>
      </c>
      <c r="H1320" s="49">
        <v>0</v>
      </c>
    </row>
    <row r="1321" spans="1:8" x14ac:dyDescent="0.25">
      <c r="A1321" s="161" t="s">
        <v>892</v>
      </c>
      <c r="B1321" s="1">
        <v>44153</v>
      </c>
      <c r="C1321" s="47">
        <v>157</v>
      </c>
      <c r="D1321" s="47">
        <v>858</v>
      </c>
      <c r="E1321" s="48">
        <v>0</v>
      </c>
      <c r="F1321" s="47">
        <v>132</v>
      </c>
      <c r="G1321" s="47">
        <v>335</v>
      </c>
      <c r="H1321" s="49">
        <v>0</v>
      </c>
    </row>
    <row r="1322" spans="1:8" x14ac:dyDescent="0.25">
      <c r="A1322" s="161" t="s">
        <v>886</v>
      </c>
      <c r="B1322" s="1">
        <v>44154</v>
      </c>
      <c r="C1322" s="47">
        <v>421</v>
      </c>
      <c r="D1322" s="47">
        <v>2614</v>
      </c>
      <c r="E1322" s="48">
        <v>0</v>
      </c>
      <c r="F1322" s="47">
        <v>258</v>
      </c>
      <c r="G1322" s="47">
        <v>727</v>
      </c>
      <c r="H1322" s="49">
        <v>0</v>
      </c>
    </row>
    <row r="1323" spans="1:8" x14ac:dyDescent="0.25">
      <c r="A1323" s="161" t="s">
        <v>888</v>
      </c>
      <c r="B1323" s="1">
        <v>44154</v>
      </c>
      <c r="C1323" s="47">
        <v>142</v>
      </c>
      <c r="D1323" s="47">
        <v>1319</v>
      </c>
      <c r="E1323" s="48">
        <v>0</v>
      </c>
      <c r="F1323" s="47">
        <v>115</v>
      </c>
      <c r="G1323" s="47">
        <v>516</v>
      </c>
      <c r="H1323" s="49">
        <v>0</v>
      </c>
    </row>
    <row r="1324" spans="1:8" x14ac:dyDescent="0.25">
      <c r="A1324" s="161" t="s">
        <v>889</v>
      </c>
      <c r="B1324" s="1">
        <v>44154</v>
      </c>
      <c r="C1324" s="47">
        <v>130</v>
      </c>
      <c r="D1324" s="47">
        <v>1314</v>
      </c>
      <c r="E1324" s="48">
        <v>0</v>
      </c>
      <c r="F1324" s="47">
        <v>129</v>
      </c>
      <c r="G1324" s="47">
        <v>494</v>
      </c>
      <c r="H1324" s="49">
        <v>0</v>
      </c>
    </row>
    <row r="1325" spans="1:8" x14ac:dyDescent="0.25">
      <c r="A1325" s="161" t="s">
        <v>890</v>
      </c>
      <c r="B1325" s="1">
        <v>44154</v>
      </c>
      <c r="C1325" s="47">
        <v>85</v>
      </c>
      <c r="D1325" s="47">
        <v>861</v>
      </c>
      <c r="E1325" s="48">
        <v>0</v>
      </c>
      <c r="F1325" s="47">
        <v>89</v>
      </c>
      <c r="G1325" s="47">
        <v>299</v>
      </c>
      <c r="H1325" s="49">
        <v>0</v>
      </c>
    </row>
    <row r="1326" spans="1:8" x14ac:dyDescent="0.25">
      <c r="A1326" s="161" t="s">
        <v>891</v>
      </c>
      <c r="B1326" s="1">
        <v>44154</v>
      </c>
      <c r="C1326" s="47">
        <v>84</v>
      </c>
      <c r="D1326" s="47">
        <v>952</v>
      </c>
      <c r="E1326" s="48">
        <v>0</v>
      </c>
      <c r="F1326" s="47">
        <v>202</v>
      </c>
      <c r="G1326" s="47">
        <v>629</v>
      </c>
      <c r="H1326" s="49">
        <v>0</v>
      </c>
    </row>
    <row r="1327" spans="1:8" x14ac:dyDescent="0.25">
      <c r="A1327" s="161" t="s">
        <v>892</v>
      </c>
      <c r="B1327" s="1">
        <v>44154</v>
      </c>
      <c r="C1327" s="47">
        <v>154</v>
      </c>
      <c r="D1327" s="47">
        <v>874</v>
      </c>
      <c r="E1327" s="48">
        <v>0</v>
      </c>
      <c r="F1327" s="47">
        <v>135</v>
      </c>
      <c r="G1327" s="47">
        <v>319</v>
      </c>
      <c r="H1327" s="49">
        <v>0</v>
      </c>
    </row>
    <row r="1328" spans="1:8" x14ac:dyDescent="0.25">
      <c r="A1328" s="161" t="s">
        <v>886</v>
      </c>
      <c r="B1328" s="1">
        <v>44155</v>
      </c>
      <c r="C1328" s="47">
        <v>415</v>
      </c>
      <c r="D1328" s="47">
        <v>2598</v>
      </c>
      <c r="E1328" s="48">
        <v>0</v>
      </c>
      <c r="F1328" s="47">
        <v>264</v>
      </c>
      <c r="G1328" s="47">
        <v>743</v>
      </c>
      <c r="H1328" s="49">
        <v>0</v>
      </c>
    </row>
    <row r="1329" spans="1:8" x14ac:dyDescent="0.25">
      <c r="A1329" s="161" t="s">
        <v>888</v>
      </c>
      <c r="B1329" s="1">
        <v>44155</v>
      </c>
      <c r="C1329" s="47">
        <v>142</v>
      </c>
      <c r="D1329" s="47">
        <v>1290</v>
      </c>
      <c r="E1329" s="48">
        <v>0</v>
      </c>
      <c r="F1329" s="47">
        <v>115</v>
      </c>
      <c r="G1329" s="47">
        <v>559</v>
      </c>
      <c r="H1329" s="49">
        <v>0</v>
      </c>
    </row>
    <row r="1330" spans="1:8" x14ac:dyDescent="0.25">
      <c r="A1330" s="161" t="s">
        <v>889</v>
      </c>
      <c r="B1330" s="1">
        <v>44155</v>
      </c>
      <c r="C1330" s="47">
        <v>137</v>
      </c>
      <c r="D1330" s="47">
        <v>1299</v>
      </c>
      <c r="E1330" s="48">
        <v>0</v>
      </c>
      <c r="F1330" s="47">
        <v>122</v>
      </c>
      <c r="G1330" s="47">
        <v>509</v>
      </c>
      <c r="H1330" s="49">
        <v>0</v>
      </c>
    </row>
    <row r="1331" spans="1:8" x14ac:dyDescent="0.25">
      <c r="A1331" s="161" t="s">
        <v>890</v>
      </c>
      <c r="B1331" s="1">
        <v>44155</v>
      </c>
      <c r="C1331" s="47">
        <v>87</v>
      </c>
      <c r="D1331" s="47">
        <v>827</v>
      </c>
      <c r="E1331" s="48">
        <v>0</v>
      </c>
      <c r="F1331" s="47">
        <v>84</v>
      </c>
      <c r="G1331" s="47">
        <v>323</v>
      </c>
      <c r="H1331" s="49">
        <v>0</v>
      </c>
    </row>
    <row r="1332" spans="1:8" x14ac:dyDescent="0.25">
      <c r="A1332" s="161" t="s">
        <v>891</v>
      </c>
      <c r="B1332" s="1">
        <v>44155</v>
      </c>
      <c r="C1332" s="47">
        <v>82</v>
      </c>
      <c r="D1332" s="47">
        <v>947</v>
      </c>
      <c r="E1332" s="48">
        <v>0</v>
      </c>
      <c r="F1332" s="47">
        <v>204</v>
      </c>
      <c r="G1332" s="47">
        <v>635</v>
      </c>
      <c r="H1332" s="49">
        <v>0</v>
      </c>
    </row>
    <row r="1333" spans="1:8" x14ac:dyDescent="0.25">
      <c r="A1333" s="161" t="s">
        <v>892</v>
      </c>
      <c r="B1333" s="1">
        <v>44155</v>
      </c>
      <c r="C1333" s="47">
        <v>157</v>
      </c>
      <c r="D1333" s="47">
        <v>857</v>
      </c>
      <c r="E1333" s="48">
        <v>0</v>
      </c>
      <c r="F1333" s="47">
        <v>132</v>
      </c>
      <c r="G1333" s="47">
        <v>336</v>
      </c>
      <c r="H1333" s="49">
        <v>0</v>
      </c>
    </row>
    <row r="1334" spans="1:8" x14ac:dyDescent="0.25">
      <c r="A1334" s="161" t="s">
        <v>886</v>
      </c>
      <c r="B1334" s="1">
        <v>44156</v>
      </c>
      <c r="C1334" s="47">
        <v>408</v>
      </c>
      <c r="D1334" s="47">
        <v>2549</v>
      </c>
      <c r="E1334" s="48">
        <v>0</v>
      </c>
      <c r="F1334" s="47">
        <v>271</v>
      </c>
      <c r="G1334" s="47">
        <v>792</v>
      </c>
      <c r="H1334" s="49">
        <v>0</v>
      </c>
    </row>
    <row r="1335" spans="1:8" x14ac:dyDescent="0.25">
      <c r="A1335" s="161" t="s">
        <v>888</v>
      </c>
      <c r="B1335" s="1">
        <v>44156</v>
      </c>
      <c r="C1335" s="47">
        <v>147</v>
      </c>
      <c r="D1335" s="47">
        <v>1233</v>
      </c>
      <c r="E1335" s="48">
        <v>0</v>
      </c>
      <c r="F1335" s="47">
        <v>110</v>
      </c>
      <c r="G1335" s="47">
        <v>616</v>
      </c>
      <c r="H1335" s="49">
        <v>0</v>
      </c>
    </row>
    <row r="1336" spans="1:8" x14ac:dyDescent="0.25">
      <c r="A1336" s="161" t="s">
        <v>889</v>
      </c>
      <c r="B1336" s="1">
        <v>44156</v>
      </c>
      <c r="C1336" s="47">
        <v>131</v>
      </c>
      <c r="D1336" s="47">
        <v>1225</v>
      </c>
      <c r="E1336" s="48">
        <v>0</v>
      </c>
      <c r="F1336" s="47">
        <v>128</v>
      </c>
      <c r="G1336" s="47">
        <v>583</v>
      </c>
      <c r="H1336" s="49">
        <v>0</v>
      </c>
    </row>
    <row r="1337" spans="1:8" x14ac:dyDescent="0.25">
      <c r="A1337" s="161" t="s">
        <v>890</v>
      </c>
      <c r="B1337" s="1">
        <v>44156</v>
      </c>
      <c r="C1337" s="47">
        <v>79</v>
      </c>
      <c r="D1337" s="47">
        <v>812</v>
      </c>
      <c r="E1337" s="48">
        <v>0</v>
      </c>
      <c r="F1337" s="47">
        <v>86</v>
      </c>
      <c r="G1337" s="47">
        <v>331</v>
      </c>
      <c r="H1337" s="49">
        <v>0</v>
      </c>
    </row>
    <row r="1338" spans="1:8" x14ac:dyDescent="0.25">
      <c r="A1338" s="161" t="s">
        <v>891</v>
      </c>
      <c r="B1338" s="1">
        <v>44156</v>
      </c>
      <c r="C1338" s="47">
        <v>83</v>
      </c>
      <c r="D1338" s="47">
        <v>915</v>
      </c>
      <c r="E1338" s="48">
        <v>0</v>
      </c>
      <c r="F1338" s="47">
        <v>203</v>
      </c>
      <c r="G1338" s="47">
        <v>667</v>
      </c>
      <c r="H1338" s="49">
        <v>0</v>
      </c>
    </row>
    <row r="1339" spans="1:8" x14ac:dyDescent="0.25">
      <c r="A1339" s="161" t="s">
        <v>892</v>
      </c>
      <c r="B1339" s="1">
        <v>44156</v>
      </c>
      <c r="C1339" s="47">
        <v>157</v>
      </c>
      <c r="D1339" s="47">
        <v>819</v>
      </c>
      <c r="E1339" s="48">
        <v>0</v>
      </c>
      <c r="F1339" s="47">
        <v>132</v>
      </c>
      <c r="G1339" s="47">
        <v>374</v>
      </c>
      <c r="H1339" s="49">
        <v>0</v>
      </c>
    </row>
    <row r="1340" spans="1:8" x14ac:dyDescent="0.25">
      <c r="A1340" s="161" t="s">
        <v>886</v>
      </c>
      <c r="B1340" s="1">
        <v>44157</v>
      </c>
      <c r="C1340" s="47">
        <v>386</v>
      </c>
      <c r="D1340" s="47">
        <v>2440</v>
      </c>
      <c r="E1340" s="48">
        <v>0</v>
      </c>
      <c r="F1340" s="47">
        <v>293</v>
      </c>
      <c r="G1340" s="47">
        <v>901</v>
      </c>
      <c r="H1340" s="49">
        <v>0</v>
      </c>
    </row>
    <row r="1341" spans="1:8" x14ac:dyDescent="0.25">
      <c r="A1341" s="161" t="s">
        <v>888</v>
      </c>
      <c r="B1341" s="1">
        <v>44157</v>
      </c>
      <c r="C1341" s="47">
        <v>149</v>
      </c>
      <c r="D1341" s="47">
        <v>1229</v>
      </c>
      <c r="E1341" s="48">
        <v>0</v>
      </c>
      <c r="F1341" s="47">
        <v>108</v>
      </c>
      <c r="G1341" s="47">
        <v>620</v>
      </c>
      <c r="H1341" s="49">
        <v>0</v>
      </c>
    </row>
    <row r="1342" spans="1:8" x14ac:dyDescent="0.25">
      <c r="A1342" s="161" t="s">
        <v>889</v>
      </c>
      <c r="B1342" s="1">
        <v>44157</v>
      </c>
      <c r="C1342" s="47">
        <v>131</v>
      </c>
      <c r="D1342" s="47">
        <v>1235</v>
      </c>
      <c r="E1342" s="48">
        <v>0</v>
      </c>
      <c r="F1342" s="47">
        <v>128</v>
      </c>
      <c r="G1342" s="47">
        <v>573</v>
      </c>
      <c r="H1342" s="49">
        <v>0</v>
      </c>
    </row>
    <row r="1343" spans="1:8" x14ac:dyDescent="0.25">
      <c r="A1343" s="161" t="s">
        <v>890</v>
      </c>
      <c r="B1343" s="1">
        <v>44157</v>
      </c>
      <c r="C1343" s="47">
        <v>74</v>
      </c>
      <c r="D1343" s="47">
        <v>733</v>
      </c>
      <c r="E1343" s="48">
        <v>0</v>
      </c>
      <c r="F1343" s="47">
        <v>91</v>
      </c>
      <c r="G1343" s="47">
        <v>421</v>
      </c>
      <c r="H1343" s="49">
        <v>0</v>
      </c>
    </row>
    <row r="1344" spans="1:8" x14ac:dyDescent="0.25">
      <c r="A1344" s="161" t="s">
        <v>891</v>
      </c>
      <c r="B1344" s="1">
        <v>44157</v>
      </c>
      <c r="C1344" s="47">
        <v>83</v>
      </c>
      <c r="D1344" s="47">
        <v>854</v>
      </c>
      <c r="E1344" s="48">
        <v>0</v>
      </c>
      <c r="F1344" s="47">
        <v>203</v>
      </c>
      <c r="G1344" s="47">
        <v>730</v>
      </c>
      <c r="H1344" s="49">
        <v>0</v>
      </c>
    </row>
    <row r="1345" spans="1:8" x14ac:dyDescent="0.25">
      <c r="A1345" s="161" t="s">
        <v>892</v>
      </c>
      <c r="B1345" s="1">
        <v>44157</v>
      </c>
      <c r="C1345" s="47">
        <v>147</v>
      </c>
      <c r="D1345" s="47">
        <v>799</v>
      </c>
      <c r="E1345" s="48">
        <v>0</v>
      </c>
      <c r="F1345" s="47">
        <v>142</v>
      </c>
      <c r="G1345" s="47">
        <v>394</v>
      </c>
      <c r="H1345" s="49">
        <v>0</v>
      </c>
    </row>
    <row r="1346" spans="1:8" x14ac:dyDescent="0.25">
      <c r="A1346" s="161" t="s">
        <v>886</v>
      </c>
      <c r="B1346" s="1">
        <v>44158</v>
      </c>
      <c r="C1346" s="47">
        <v>386</v>
      </c>
      <c r="D1346" s="47">
        <v>2445</v>
      </c>
      <c r="E1346" s="48">
        <v>0</v>
      </c>
      <c r="F1346" s="47">
        <v>293</v>
      </c>
      <c r="G1346" s="47">
        <v>896</v>
      </c>
      <c r="H1346" s="49">
        <v>0</v>
      </c>
    </row>
    <row r="1347" spans="1:8" x14ac:dyDescent="0.25">
      <c r="A1347" s="161" t="s">
        <v>888</v>
      </c>
      <c r="B1347" s="1">
        <v>44158</v>
      </c>
      <c r="C1347" s="47">
        <v>150</v>
      </c>
      <c r="D1347" s="47">
        <v>1254</v>
      </c>
      <c r="E1347" s="48">
        <v>0</v>
      </c>
      <c r="F1347" s="47">
        <v>107</v>
      </c>
      <c r="G1347" s="47">
        <v>595</v>
      </c>
      <c r="H1347" s="49">
        <v>0</v>
      </c>
    </row>
    <row r="1348" spans="1:8" x14ac:dyDescent="0.25">
      <c r="A1348" s="161" t="s">
        <v>889</v>
      </c>
      <c r="B1348" s="1">
        <v>44158</v>
      </c>
      <c r="C1348" s="47">
        <v>135</v>
      </c>
      <c r="D1348" s="47">
        <v>1190</v>
      </c>
      <c r="E1348" s="48">
        <v>0</v>
      </c>
      <c r="F1348" s="47">
        <v>124</v>
      </c>
      <c r="G1348" s="47">
        <v>618</v>
      </c>
      <c r="H1348" s="49">
        <v>0</v>
      </c>
    </row>
    <row r="1349" spans="1:8" x14ac:dyDescent="0.25">
      <c r="A1349" s="161" t="s">
        <v>890</v>
      </c>
      <c r="B1349" s="1">
        <v>44158</v>
      </c>
      <c r="C1349" s="47">
        <v>77</v>
      </c>
      <c r="D1349" s="47">
        <v>782</v>
      </c>
      <c r="E1349" s="48">
        <v>0</v>
      </c>
      <c r="F1349" s="47">
        <v>90</v>
      </c>
      <c r="G1349" s="47">
        <v>372</v>
      </c>
      <c r="H1349" s="49">
        <v>0</v>
      </c>
    </row>
    <row r="1350" spans="1:8" x14ac:dyDescent="0.25">
      <c r="A1350" s="161" t="s">
        <v>891</v>
      </c>
      <c r="B1350" s="1">
        <v>44158</v>
      </c>
      <c r="C1350" s="47">
        <v>84</v>
      </c>
      <c r="D1350" s="47">
        <v>890</v>
      </c>
      <c r="E1350" s="48">
        <v>0</v>
      </c>
      <c r="F1350" s="47">
        <v>202</v>
      </c>
      <c r="G1350" s="47">
        <v>694</v>
      </c>
      <c r="H1350" s="49">
        <v>0</v>
      </c>
    </row>
    <row r="1351" spans="1:8" x14ac:dyDescent="0.25">
      <c r="A1351" s="161" t="s">
        <v>892</v>
      </c>
      <c r="B1351" s="1">
        <v>44158</v>
      </c>
      <c r="C1351" s="47">
        <v>143</v>
      </c>
      <c r="D1351" s="47">
        <v>801</v>
      </c>
      <c r="E1351" s="48">
        <v>0</v>
      </c>
      <c r="F1351" s="47">
        <v>146</v>
      </c>
      <c r="G1351" s="47">
        <v>392</v>
      </c>
      <c r="H1351" s="49">
        <v>0</v>
      </c>
    </row>
    <row r="1352" spans="1:8" x14ac:dyDescent="0.25">
      <c r="A1352" s="161" t="s">
        <v>886</v>
      </c>
      <c r="B1352" s="1">
        <v>44159</v>
      </c>
      <c r="C1352" s="47">
        <v>415</v>
      </c>
      <c r="D1352" s="47">
        <v>2523</v>
      </c>
      <c r="E1352" s="48">
        <v>0</v>
      </c>
      <c r="F1352" s="47">
        <v>264</v>
      </c>
      <c r="G1352" s="47">
        <v>818</v>
      </c>
      <c r="H1352" s="49">
        <v>0</v>
      </c>
    </row>
    <row r="1353" spans="1:8" x14ac:dyDescent="0.25">
      <c r="A1353" s="161" t="s">
        <v>888</v>
      </c>
      <c r="B1353" s="1">
        <v>44159</v>
      </c>
      <c r="C1353" s="47">
        <v>143</v>
      </c>
      <c r="D1353" s="47">
        <v>1279</v>
      </c>
      <c r="E1353" s="48">
        <v>0</v>
      </c>
      <c r="F1353" s="47">
        <v>114</v>
      </c>
      <c r="G1353" s="47">
        <v>570</v>
      </c>
      <c r="H1353" s="49">
        <v>0</v>
      </c>
    </row>
    <row r="1354" spans="1:8" x14ac:dyDescent="0.25">
      <c r="A1354" s="161" t="s">
        <v>889</v>
      </c>
      <c r="B1354" s="1">
        <v>44159</v>
      </c>
      <c r="C1354" s="47">
        <v>135</v>
      </c>
      <c r="D1354" s="47">
        <v>1235</v>
      </c>
      <c r="E1354" s="48">
        <v>0</v>
      </c>
      <c r="F1354" s="47">
        <v>124</v>
      </c>
      <c r="G1354" s="47">
        <v>573</v>
      </c>
      <c r="H1354" s="49">
        <v>0</v>
      </c>
    </row>
    <row r="1355" spans="1:8" x14ac:dyDescent="0.25">
      <c r="A1355" s="161" t="s">
        <v>890</v>
      </c>
      <c r="B1355" s="1">
        <v>44159</v>
      </c>
      <c r="C1355" s="47">
        <v>78</v>
      </c>
      <c r="D1355" s="47">
        <v>830</v>
      </c>
      <c r="E1355" s="48">
        <v>0</v>
      </c>
      <c r="F1355" s="47">
        <v>86</v>
      </c>
      <c r="G1355" s="47">
        <v>333</v>
      </c>
      <c r="H1355" s="49">
        <v>0</v>
      </c>
    </row>
    <row r="1356" spans="1:8" x14ac:dyDescent="0.25">
      <c r="A1356" s="161" t="s">
        <v>891</v>
      </c>
      <c r="B1356" s="1">
        <v>44159</v>
      </c>
      <c r="C1356" s="47">
        <v>77</v>
      </c>
      <c r="D1356" s="47">
        <v>891</v>
      </c>
      <c r="E1356" s="48">
        <v>0</v>
      </c>
      <c r="F1356" s="47">
        <v>209</v>
      </c>
      <c r="G1356" s="47">
        <v>693</v>
      </c>
      <c r="H1356" s="49">
        <v>0</v>
      </c>
    </row>
    <row r="1357" spans="1:8" x14ac:dyDescent="0.25">
      <c r="A1357" s="161" t="s">
        <v>892</v>
      </c>
      <c r="B1357" s="1">
        <v>44159</v>
      </c>
      <c r="C1357" s="47">
        <v>150</v>
      </c>
      <c r="D1357" s="47">
        <v>829</v>
      </c>
      <c r="E1357" s="48">
        <v>0</v>
      </c>
      <c r="F1357" s="47">
        <v>139</v>
      </c>
      <c r="G1357" s="47">
        <v>364</v>
      </c>
      <c r="H1357" s="49">
        <v>0</v>
      </c>
    </row>
    <row r="1358" spans="1:8" x14ac:dyDescent="0.25">
      <c r="A1358" s="161" t="s">
        <v>886</v>
      </c>
      <c r="B1358" s="1">
        <v>44160</v>
      </c>
      <c r="C1358" s="47">
        <v>422</v>
      </c>
      <c r="D1358" s="47">
        <v>2505</v>
      </c>
      <c r="E1358" s="48">
        <v>0</v>
      </c>
      <c r="F1358" s="47">
        <v>257</v>
      </c>
      <c r="G1358" s="47">
        <v>836</v>
      </c>
      <c r="H1358" s="49">
        <v>0</v>
      </c>
    </row>
    <row r="1359" spans="1:8" x14ac:dyDescent="0.25">
      <c r="A1359" s="161" t="s">
        <v>888</v>
      </c>
      <c r="B1359" s="1">
        <v>44160</v>
      </c>
      <c r="C1359" s="47">
        <v>149</v>
      </c>
      <c r="D1359" s="47">
        <v>1276</v>
      </c>
      <c r="E1359" s="48">
        <v>0</v>
      </c>
      <c r="F1359" s="47">
        <v>108</v>
      </c>
      <c r="G1359" s="47">
        <v>573</v>
      </c>
      <c r="H1359" s="49">
        <v>0</v>
      </c>
    </row>
    <row r="1360" spans="1:8" x14ac:dyDescent="0.25">
      <c r="A1360" s="161" t="s">
        <v>889</v>
      </c>
      <c r="B1360" s="1">
        <v>44160</v>
      </c>
      <c r="C1360" s="47">
        <v>131</v>
      </c>
      <c r="D1360" s="47">
        <v>1252</v>
      </c>
      <c r="E1360" s="48">
        <v>0</v>
      </c>
      <c r="F1360" s="47">
        <v>128</v>
      </c>
      <c r="G1360" s="47">
        <v>556</v>
      </c>
      <c r="H1360" s="49">
        <v>0</v>
      </c>
    </row>
    <row r="1361" spans="1:8" x14ac:dyDescent="0.25">
      <c r="A1361" s="161" t="s">
        <v>890</v>
      </c>
      <c r="B1361" s="1">
        <v>44160</v>
      </c>
      <c r="C1361" s="47">
        <v>87</v>
      </c>
      <c r="D1361" s="47">
        <v>836</v>
      </c>
      <c r="E1361" s="48">
        <v>0</v>
      </c>
      <c r="F1361" s="47">
        <v>82</v>
      </c>
      <c r="G1361" s="47">
        <v>323</v>
      </c>
      <c r="H1361" s="49">
        <v>0</v>
      </c>
    </row>
    <row r="1362" spans="1:8" x14ac:dyDescent="0.25">
      <c r="A1362" s="161" t="s">
        <v>891</v>
      </c>
      <c r="B1362" s="1">
        <v>44160</v>
      </c>
      <c r="C1362" s="47">
        <v>81</v>
      </c>
      <c r="D1362" s="47">
        <v>936</v>
      </c>
      <c r="E1362" s="48">
        <v>0</v>
      </c>
      <c r="F1362" s="47">
        <v>205</v>
      </c>
      <c r="G1362" s="47">
        <v>647</v>
      </c>
      <c r="H1362" s="49">
        <v>0</v>
      </c>
    </row>
    <row r="1363" spans="1:8" x14ac:dyDescent="0.25">
      <c r="A1363" s="161" t="s">
        <v>892</v>
      </c>
      <c r="B1363" s="1">
        <v>44160</v>
      </c>
      <c r="C1363" s="47">
        <v>156</v>
      </c>
      <c r="D1363" s="47">
        <v>838</v>
      </c>
      <c r="E1363" s="48">
        <v>0</v>
      </c>
      <c r="F1363" s="47">
        <v>133</v>
      </c>
      <c r="G1363" s="47">
        <v>355</v>
      </c>
      <c r="H1363" s="49">
        <v>0</v>
      </c>
    </row>
    <row r="1364" spans="1:8" x14ac:dyDescent="0.25">
      <c r="A1364" s="161" t="s">
        <v>886</v>
      </c>
      <c r="B1364" s="1">
        <v>44161</v>
      </c>
      <c r="C1364" s="47">
        <v>401</v>
      </c>
      <c r="D1364" s="47">
        <v>2395</v>
      </c>
      <c r="E1364" s="48">
        <v>0</v>
      </c>
      <c r="F1364" s="47">
        <v>278</v>
      </c>
      <c r="G1364" s="47">
        <v>946</v>
      </c>
      <c r="H1364" s="49">
        <v>0</v>
      </c>
    </row>
    <row r="1365" spans="1:8" x14ac:dyDescent="0.25">
      <c r="A1365" s="161" t="s">
        <v>888</v>
      </c>
      <c r="B1365" s="1">
        <v>44161</v>
      </c>
      <c r="C1365" s="47">
        <v>139</v>
      </c>
      <c r="D1365" s="47">
        <v>1123</v>
      </c>
      <c r="E1365" s="48">
        <v>0</v>
      </c>
      <c r="F1365" s="47">
        <v>118</v>
      </c>
      <c r="G1365" s="47">
        <v>726</v>
      </c>
      <c r="H1365" s="49">
        <v>0</v>
      </c>
    </row>
    <row r="1366" spans="1:8" x14ac:dyDescent="0.25">
      <c r="A1366" s="161" t="s">
        <v>889</v>
      </c>
      <c r="B1366" s="1">
        <v>44161</v>
      </c>
      <c r="C1366" s="47">
        <v>135</v>
      </c>
      <c r="D1366" s="47">
        <v>1155</v>
      </c>
      <c r="E1366" s="48">
        <v>0</v>
      </c>
      <c r="F1366" s="47">
        <v>124</v>
      </c>
      <c r="G1366" s="47">
        <v>653</v>
      </c>
      <c r="H1366" s="49">
        <v>0</v>
      </c>
    </row>
    <row r="1367" spans="1:8" x14ac:dyDescent="0.25">
      <c r="A1367" s="161" t="s">
        <v>890</v>
      </c>
      <c r="B1367" s="1">
        <v>44161</v>
      </c>
      <c r="C1367" s="47">
        <v>87</v>
      </c>
      <c r="D1367" s="47">
        <v>783</v>
      </c>
      <c r="E1367" s="48">
        <v>0</v>
      </c>
      <c r="F1367" s="47">
        <v>80</v>
      </c>
      <c r="G1367" s="47">
        <v>370</v>
      </c>
      <c r="H1367" s="49">
        <v>0</v>
      </c>
    </row>
    <row r="1368" spans="1:8" x14ac:dyDescent="0.25">
      <c r="A1368" s="161" t="s">
        <v>891</v>
      </c>
      <c r="B1368" s="1">
        <v>44161</v>
      </c>
      <c r="C1368" s="47">
        <v>76</v>
      </c>
      <c r="D1368" s="47">
        <v>896</v>
      </c>
      <c r="E1368" s="48">
        <v>0</v>
      </c>
      <c r="F1368" s="47">
        <v>210</v>
      </c>
      <c r="G1368" s="47">
        <v>690</v>
      </c>
      <c r="H1368" s="49">
        <v>0</v>
      </c>
    </row>
    <row r="1369" spans="1:8" x14ac:dyDescent="0.25">
      <c r="A1369" s="161" t="s">
        <v>892</v>
      </c>
      <c r="B1369" s="1">
        <v>44161</v>
      </c>
      <c r="C1369" s="47">
        <v>138</v>
      </c>
      <c r="D1369" s="47">
        <v>786</v>
      </c>
      <c r="E1369" s="48">
        <v>0</v>
      </c>
      <c r="F1369" s="47">
        <v>151</v>
      </c>
      <c r="G1369" s="47">
        <v>407</v>
      </c>
      <c r="H1369" s="49">
        <v>0</v>
      </c>
    </row>
    <row r="1370" spans="1:8" x14ac:dyDescent="0.25">
      <c r="A1370" s="161" t="s">
        <v>886</v>
      </c>
      <c r="B1370" s="1">
        <v>44162</v>
      </c>
      <c r="C1370" s="47">
        <v>390</v>
      </c>
      <c r="D1370" s="47">
        <v>2349</v>
      </c>
      <c r="E1370" s="48">
        <v>0</v>
      </c>
      <c r="F1370" s="47">
        <v>289</v>
      </c>
      <c r="G1370" s="47">
        <v>992</v>
      </c>
      <c r="H1370" s="49">
        <v>0</v>
      </c>
    </row>
    <row r="1371" spans="1:8" x14ac:dyDescent="0.25">
      <c r="A1371" s="161" t="s">
        <v>888</v>
      </c>
      <c r="B1371" s="1">
        <v>44162</v>
      </c>
      <c r="C1371" s="47">
        <v>131</v>
      </c>
      <c r="D1371" s="47">
        <v>1100</v>
      </c>
      <c r="E1371" s="48">
        <v>0</v>
      </c>
      <c r="F1371" s="47">
        <v>126</v>
      </c>
      <c r="G1371" s="47">
        <v>749</v>
      </c>
      <c r="H1371" s="49">
        <v>0</v>
      </c>
    </row>
    <row r="1372" spans="1:8" x14ac:dyDescent="0.25">
      <c r="A1372" s="161" t="s">
        <v>889</v>
      </c>
      <c r="B1372" s="1">
        <v>44162</v>
      </c>
      <c r="C1372" s="47">
        <v>141</v>
      </c>
      <c r="D1372" s="47">
        <v>1161</v>
      </c>
      <c r="E1372" s="48">
        <v>0</v>
      </c>
      <c r="F1372" s="47">
        <v>118</v>
      </c>
      <c r="G1372" s="47">
        <v>647</v>
      </c>
      <c r="H1372" s="49">
        <v>0</v>
      </c>
    </row>
    <row r="1373" spans="1:8" x14ac:dyDescent="0.25">
      <c r="A1373" s="161" t="s">
        <v>890</v>
      </c>
      <c r="B1373" s="1">
        <v>44162</v>
      </c>
      <c r="C1373" s="47">
        <v>81</v>
      </c>
      <c r="D1373" s="47">
        <v>755</v>
      </c>
      <c r="E1373" s="48">
        <v>0</v>
      </c>
      <c r="F1373" s="47">
        <v>86</v>
      </c>
      <c r="G1373" s="47">
        <v>401</v>
      </c>
      <c r="H1373" s="49">
        <v>0</v>
      </c>
    </row>
    <row r="1374" spans="1:8" x14ac:dyDescent="0.25">
      <c r="A1374" s="161" t="s">
        <v>891</v>
      </c>
      <c r="B1374" s="1">
        <v>44162</v>
      </c>
      <c r="C1374" s="47">
        <v>78</v>
      </c>
      <c r="D1374" s="47">
        <v>868</v>
      </c>
      <c r="E1374" s="48">
        <v>0</v>
      </c>
      <c r="F1374" s="47">
        <v>208</v>
      </c>
      <c r="G1374" s="47">
        <v>715</v>
      </c>
      <c r="H1374" s="49">
        <v>0</v>
      </c>
    </row>
    <row r="1375" spans="1:8" x14ac:dyDescent="0.25">
      <c r="A1375" s="161" t="s">
        <v>892</v>
      </c>
      <c r="B1375" s="1">
        <v>44162</v>
      </c>
      <c r="C1375" s="47">
        <v>141</v>
      </c>
      <c r="D1375" s="47">
        <v>771</v>
      </c>
      <c r="E1375" s="48">
        <v>0</v>
      </c>
      <c r="F1375" s="47">
        <v>148</v>
      </c>
      <c r="G1375" s="47">
        <v>422</v>
      </c>
      <c r="H1375" s="49">
        <v>0</v>
      </c>
    </row>
    <row r="1376" spans="1:8" x14ac:dyDescent="0.25">
      <c r="A1376" s="161" t="s">
        <v>886</v>
      </c>
      <c r="B1376" s="1">
        <v>44163</v>
      </c>
      <c r="C1376" s="47">
        <v>389</v>
      </c>
      <c r="D1376" s="47">
        <v>2333</v>
      </c>
      <c r="E1376" s="48">
        <v>0</v>
      </c>
      <c r="F1376" s="47">
        <v>290</v>
      </c>
      <c r="G1376" s="47">
        <v>1008</v>
      </c>
      <c r="H1376" s="49">
        <v>0</v>
      </c>
    </row>
    <row r="1377" spans="1:8" x14ac:dyDescent="0.25">
      <c r="A1377" s="161" t="s">
        <v>888</v>
      </c>
      <c r="B1377" s="1">
        <v>44163</v>
      </c>
      <c r="C1377" s="47">
        <v>139</v>
      </c>
      <c r="D1377" s="47">
        <v>1130</v>
      </c>
      <c r="E1377" s="48">
        <v>0</v>
      </c>
      <c r="F1377" s="47">
        <v>118</v>
      </c>
      <c r="G1377" s="47">
        <v>719</v>
      </c>
      <c r="H1377" s="49">
        <v>0</v>
      </c>
    </row>
    <row r="1378" spans="1:8" x14ac:dyDescent="0.25">
      <c r="A1378" s="161" t="s">
        <v>889</v>
      </c>
      <c r="B1378" s="1">
        <v>44163</v>
      </c>
      <c r="C1378" s="47">
        <v>128</v>
      </c>
      <c r="D1378" s="47">
        <v>1144</v>
      </c>
      <c r="E1378" s="48">
        <v>0</v>
      </c>
      <c r="F1378" s="47">
        <v>131</v>
      </c>
      <c r="G1378" s="47">
        <v>664</v>
      </c>
      <c r="H1378" s="49">
        <v>0</v>
      </c>
    </row>
    <row r="1379" spans="1:8" x14ac:dyDescent="0.25">
      <c r="A1379" s="161" t="s">
        <v>890</v>
      </c>
      <c r="B1379" s="1">
        <v>44163</v>
      </c>
      <c r="C1379" s="47">
        <v>85</v>
      </c>
      <c r="D1379" s="47">
        <v>739</v>
      </c>
      <c r="E1379" s="48">
        <v>0</v>
      </c>
      <c r="F1379" s="47">
        <v>83</v>
      </c>
      <c r="G1379" s="47">
        <v>421</v>
      </c>
      <c r="H1379" s="49">
        <v>0</v>
      </c>
    </row>
    <row r="1380" spans="1:8" x14ac:dyDescent="0.25">
      <c r="A1380" s="161" t="s">
        <v>891</v>
      </c>
      <c r="B1380" s="1">
        <v>44163</v>
      </c>
      <c r="C1380" s="47">
        <v>74</v>
      </c>
      <c r="D1380" s="47">
        <v>878</v>
      </c>
      <c r="E1380" s="48">
        <v>0</v>
      </c>
      <c r="F1380" s="47">
        <v>212</v>
      </c>
      <c r="G1380" s="47">
        <v>706</v>
      </c>
      <c r="H1380" s="49">
        <v>0</v>
      </c>
    </row>
    <row r="1381" spans="1:8" x14ac:dyDescent="0.25">
      <c r="A1381" s="161" t="s">
        <v>892</v>
      </c>
      <c r="B1381" s="1">
        <v>44163</v>
      </c>
      <c r="C1381" s="47">
        <v>149</v>
      </c>
      <c r="D1381" s="47">
        <v>765</v>
      </c>
      <c r="E1381" s="48">
        <v>0</v>
      </c>
      <c r="F1381" s="47">
        <v>140</v>
      </c>
      <c r="G1381" s="47">
        <v>428</v>
      </c>
      <c r="H1381" s="49">
        <v>0</v>
      </c>
    </row>
    <row r="1382" spans="1:8" x14ac:dyDescent="0.25">
      <c r="A1382" s="161" t="s">
        <v>886</v>
      </c>
      <c r="B1382" s="1">
        <v>44164</v>
      </c>
      <c r="C1382" s="47">
        <v>388</v>
      </c>
      <c r="D1382" s="47">
        <v>2307</v>
      </c>
      <c r="E1382" s="48">
        <v>0</v>
      </c>
      <c r="F1382" s="47">
        <v>291</v>
      </c>
      <c r="G1382" s="47">
        <v>1034</v>
      </c>
      <c r="H1382" s="49">
        <v>0</v>
      </c>
    </row>
    <row r="1383" spans="1:8" x14ac:dyDescent="0.25">
      <c r="A1383" s="161" t="s">
        <v>888</v>
      </c>
      <c r="B1383" s="1">
        <v>44164</v>
      </c>
      <c r="C1383" s="47">
        <v>143</v>
      </c>
      <c r="D1383" s="47">
        <v>1170</v>
      </c>
      <c r="E1383" s="48">
        <v>0</v>
      </c>
      <c r="F1383" s="47">
        <v>114</v>
      </c>
      <c r="G1383" s="47">
        <v>679</v>
      </c>
      <c r="H1383" s="49">
        <v>0</v>
      </c>
    </row>
    <row r="1384" spans="1:8" x14ac:dyDescent="0.25">
      <c r="A1384" s="161" t="s">
        <v>889</v>
      </c>
      <c r="B1384" s="1">
        <v>44164</v>
      </c>
      <c r="C1384" s="47">
        <v>130</v>
      </c>
      <c r="D1384" s="47">
        <v>1201</v>
      </c>
      <c r="E1384" s="48">
        <v>0</v>
      </c>
      <c r="F1384" s="47">
        <v>129</v>
      </c>
      <c r="G1384" s="47">
        <v>607</v>
      </c>
      <c r="H1384" s="49">
        <v>0</v>
      </c>
    </row>
    <row r="1385" spans="1:8" x14ac:dyDescent="0.25">
      <c r="A1385" s="161" t="s">
        <v>890</v>
      </c>
      <c r="B1385" s="1">
        <v>44164</v>
      </c>
      <c r="C1385" s="47">
        <v>94</v>
      </c>
      <c r="D1385" s="47">
        <v>799</v>
      </c>
      <c r="E1385" s="48">
        <v>0</v>
      </c>
      <c r="F1385" s="47">
        <v>72</v>
      </c>
      <c r="G1385" s="47">
        <v>343</v>
      </c>
      <c r="H1385" s="49">
        <v>0</v>
      </c>
    </row>
    <row r="1386" spans="1:8" x14ac:dyDescent="0.25">
      <c r="A1386" s="161" t="s">
        <v>891</v>
      </c>
      <c r="B1386" s="1">
        <v>44164</v>
      </c>
      <c r="C1386" s="47">
        <v>71</v>
      </c>
      <c r="D1386" s="47">
        <v>899</v>
      </c>
      <c r="E1386" s="48">
        <v>0</v>
      </c>
      <c r="F1386" s="47">
        <v>215</v>
      </c>
      <c r="G1386" s="47">
        <v>686</v>
      </c>
      <c r="H1386" s="49">
        <v>0</v>
      </c>
    </row>
    <row r="1387" spans="1:8" x14ac:dyDescent="0.25">
      <c r="A1387" s="161" t="s">
        <v>892</v>
      </c>
      <c r="B1387" s="1">
        <v>44164</v>
      </c>
      <c r="C1387" s="47">
        <v>144</v>
      </c>
      <c r="D1387" s="47">
        <v>779</v>
      </c>
      <c r="E1387" s="48">
        <v>0</v>
      </c>
      <c r="F1387" s="47">
        <v>145</v>
      </c>
      <c r="G1387" s="47">
        <v>391</v>
      </c>
      <c r="H1387" s="49">
        <v>0</v>
      </c>
    </row>
    <row r="1388" spans="1:8" x14ac:dyDescent="0.25">
      <c r="A1388" s="161" t="s">
        <v>886</v>
      </c>
      <c r="B1388" s="1">
        <v>44165</v>
      </c>
      <c r="C1388" s="47">
        <v>374</v>
      </c>
      <c r="D1388" s="47">
        <v>2359</v>
      </c>
      <c r="E1388" s="48">
        <v>0</v>
      </c>
      <c r="F1388" s="47">
        <v>305</v>
      </c>
      <c r="G1388" s="47">
        <v>982</v>
      </c>
      <c r="H1388" s="49">
        <v>0</v>
      </c>
    </row>
    <row r="1389" spans="1:8" x14ac:dyDescent="0.25">
      <c r="A1389" s="161" t="s">
        <v>888</v>
      </c>
      <c r="B1389" s="1">
        <v>44165</v>
      </c>
      <c r="C1389" s="47">
        <v>137</v>
      </c>
      <c r="D1389" s="47">
        <v>1218</v>
      </c>
      <c r="E1389" s="48">
        <v>0</v>
      </c>
      <c r="F1389" s="47">
        <v>120</v>
      </c>
      <c r="G1389" s="47">
        <v>631</v>
      </c>
      <c r="H1389" s="49">
        <v>0</v>
      </c>
    </row>
    <row r="1390" spans="1:8" x14ac:dyDescent="0.25">
      <c r="A1390" s="161" t="s">
        <v>889</v>
      </c>
      <c r="B1390" s="1">
        <v>44165</v>
      </c>
      <c r="C1390" s="47">
        <v>129</v>
      </c>
      <c r="D1390" s="47">
        <v>1243</v>
      </c>
      <c r="E1390" s="48">
        <v>0</v>
      </c>
      <c r="F1390" s="47">
        <v>130</v>
      </c>
      <c r="G1390" s="47">
        <v>574</v>
      </c>
      <c r="H1390" s="49">
        <v>0</v>
      </c>
    </row>
    <row r="1391" spans="1:8" x14ac:dyDescent="0.25">
      <c r="A1391" s="161" t="s">
        <v>890</v>
      </c>
      <c r="B1391" s="1">
        <v>44165</v>
      </c>
      <c r="C1391" s="47">
        <v>93</v>
      </c>
      <c r="D1391" s="47">
        <v>832</v>
      </c>
      <c r="E1391" s="48">
        <v>0</v>
      </c>
      <c r="F1391" s="47">
        <v>39</v>
      </c>
      <c r="G1391" s="47">
        <v>256</v>
      </c>
      <c r="H1391" s="49">
        <v>0</v>
      </c>
    </row>
    <row r="1392" spans="1:8" x14ac:dyDescent="0.25">
      <c r="A1392" s="161" t="s">
        <v>891</v>
      </c>
      <c r="B1392" s="1">
        <v>44165</v>
      </c>
      <c r="C1392" s="47">
        <v>76</v>
      </c>
      <c r="D1392" s="47">
        <v>935</v>
      </c>
      <c r="E1392" s="48">
        <v>0</v>
      </c>
      <c r="F1392" s="47">
        <v>210</v>
      </c>
      <c r="G1392" s="47">
        <v>652</v>
      </c>
      <c r="H1392" s="49">
        <v>0</v>
      </c>
    </row>
    <row r="1393" spans="1:8" x14ac:dyDescent="0.25">
      <c r="A1393" s="161" t="s">
        <v>892</v>
      </c>
      <c r="B1393" s="1">
        <v>44165</v>
      </c>
      <c r="C1393" s="47">
        <v>153</v>
      </c>
      <c r="D1393" s="47">
        <v>768</v>
      </c>
      <c r="E1393" s="48">
        <v>0</v>
      </c>
      <c r="F1393" s="47">
        <v>136</v>
      </c>
      <c r="G1393" s="47">
        <v>402</v>
      </c>
      <c r="H1393" s="49">
        <v>0</v>
      </c>
    </row>
    <row r="1394" spans="1:8" x14ac:dyDescent="0.25">
      <c r="A1394" s="161" t="s">
        <v>886</v>
      </c>
      <c r="B1394" s="1">
        <v>44166</v>
      </c>
      <c r="C1394" s="47">
        <v>415</v>
      </c>
      <c r="D1394" s="47">
        <v>2551</v>
      </c>
      <c r="E1394" s="48">
        <v>0</v>
      </c>
      <c r="F1394" s="47">
        <v>264</v>
      </c>
      <c r="G1394" s="47">
        <v>790</v>
      </c>
      <c r="H1394" s="49">
        <v>0</v>
      </c>
    </row>
    <row r="1395" spans="1:8" x14ac:dyDescent="0.25">
      <c r="A1395" s="161" t="s">
        <v>888</v>
      </c>
      <c r="B1395" s="1">
        <v>44166</v>
      </c>
      <c r="C1395" s="47">
        <v>143</v>
      </c>
      <c r="D1395" s="47">
        <v>1297</v>
      </c>
      <c r="E1395" s="48">
        <v>0</v>
      </c>
      <c r="F1395" s="47">
        <v>114</v>
      </c>
      <c r="G1395" s="47">
        <v>552</v>
      </c>
      <c r="H1395" s="49">
        <v>0</v>
      </c>
    </row>
    <row r="1396" spans="1:8" x14ac:dyDescent="0.25">
      <c r="A1396" s="161" t="s">
        <v>889</v>
      </c>
      <c r="B1396" s="1">
        <v>44166</v>
      </c>
      <c r="C1396" s="47">
        <v>133</v>
      </c>
      <c r="D1396" s="47">
        <v>1300</v>
      </c>
      <c r="E1396" s="48">
        <v>0</v>
      </c>
      <c r="F1396" s="47">
        <v>126</v>
      </c>
      <c r="G1396" s="47">
        <v>517</v>
      </c>
      <c r="H1396" s="49">
        <v>0</v>
      </c>
    </row>
    <row r="1397" spans="1:8" x14ac:dyDescent="0.25">
      <c r="A1397" s="161" t="s">
        <v>890</v>
      </c>
      <c r="B1397" s="1">
        <v>44166</v>
      </c>
      <c r="C1397" s="47">
        <v>89</v>
      </c>
      <c r="D1397" s="47">
        <v>885</v>
      </c>
      <c r="E1397" s="48">
        <v>0</v>
      </c>
      <c r="F1397" s="47">
        <v>41</v>
      </c>
      <c r="G1397" s="47">
        <v>211</v>
      </c>
      <c r="H1397" s="49">
        <v>0</v>
      </c>
    </row>
    <row r="1398" spans="1:8" x14ac:dyDescent="0.25">
      <c r="A1398" s="161" t="s">
        <v>891</v>
      </c>
      <c r="B1398" s="1">
        <v>44166</v>
      </c>
      <c r="C1398" s="47">
        <v>86</v>
      </c>
      <c r="D1398" s="47">
        <v>951</v>
      </c>
      <c r="E1398" s="48">
        <v>0</v>
      </c>
      <c r="F1398" s="47">
        <v>200</v>
      </c>
      <c r="G1398" s="47">
        <v>637</v>
      </c>
      <c r="H1398" s="49">
        <v>0</v>
      </c>
    </row>
    <row r="1399" spans="1:8" x14ac:dyDescent="0.25">
      <c r="A1399" s="161" t="s">
        <v>892</v>
      </c>
      <c r="B1399" s="1">
        <v>44166</v>
      </c>
      <c r="C1399" s="47">
        <v>158</v>
      </c>
      <c r="D1399" s="47">
        <v>856</v>
      </c>
      <c r="E1399" s="48">
        <v>0</v>
      </c>
      <c r="F1399" s="47">
        <v>131</v>
      </c>
      <c r="G1399" s="47">
        <v>314</v>
      </c>
      <c r="H1399" s="49">
        <v>0</v>
      </c>
    </row>
    <row r="1400" spans="1:8" x14ac:dyDescent="0.25">
      <c r="A1400" s="161" t="s">
        <v>886</v>
      </c>
      <c r="B1400" s="1">
        <v>44167</v>
      </c>
      <c r="C1400" s="47">
        <v>435</v>
      </c>
      <c r="D1400" s="47">
        <v>2623</v>
      </c>
      <c r="E1400" s="48">
        <v>0</v>
      </c>
      <c r="F1400" s="47">
        <v>244</v>
      </c>
      <c r="G1400" s="47">
        <v>718</v>
      </c>
      <c r="H1400" s="49">
        <v>0</v>
      </c>
    </row>
    <row r="1401" spans="1:8" x14ac:dyDescent="0.25">
      <c r="A1401" s="161" t="s">
        <v>888</v>
      </c>
      <c r="B1401" s="1">
        <v>44167</v>
      </c>
      <c r="C1401" s="47">
        <v>154</v>
      </c>
      <c r="D1401" s="47">
        <v>1327</v>
      </c>
      <c r="E1401" s="48">
        <v>0</v>
      </c>
      <c r="F1401" s="47">
        <v>103</v>
      </c>
      <c r="G1401" s="47">
        <v>522</v>
      </c>
      <c r="H1401" s="49">
        <v>0</v>
      </c>
    </row>
    <row r="1402" spans="1:8" x14ac:dyDescent="0.25">
      <c r="A1402" s="161" t="s">
        <v>889</v>
      </c>
      <c r="B1402" s="1">
        <v>44167</v>
      </c>
      <c r="C1402" s="47">
        <v>132</v>
      </c>
      <c r="D1402" s="47">
        <v>1331</v>
      </c>
      <c r="E1402" s="48">
        <v>0</v>
      </c>
      <c r="F1402" s="47">
        <v>116</v>
      </c>
      <c r="G1402" s="47">
        <v>336</v>
      </c>
      <c r="H1402" s="49">
        <v>0</v>
      </c>
    </row>
    <row r="1403" spans="1:8" x14ac:dyDescent="0.25">
      <c r="A1403" s="161" t="s">
        <v>890</v>
      </c>
      <c r="B1403" s="1">
        <v>44167</v>
      </c>
      <c r="C1403" s="47">
        <v>88</v>
      </c>
      <c r="D1403" s="47">
        <v>883</v>
      </c>
      <c r="E1403" s="48">
        <v>0</v>
      </c>
      <c r="F1403" s="47">
        <v>40</v>
      </c>
      <c r="G1403" s="47">
        <v>217</v>
      </c>
      <c r="H1403" s="49">
        <v>0</v>
      </c>
    </row>
    <row r="1404" spans="1:8" x14ac:dyDescent="0.25">
      <c r="A1404" s="161" t="s">
        <v>891</v>
      </c>
      <c r="B1404" s="1">
        <v>44167</v>
      </c>
      <c r="C1404" s="47">
        <v>87</v>
      </c>
      <c r="D1404" s="47">
        <v>974</v>
      </c>
      <c r="E1404" s="48">
        <v>0</v>
      </c>
      <c r="F1404" s="47">
        <v>199</v>
      </c>
      <c r="G1404" s="47">
        <v>614</v>
      </c>
      <c r="H1404" s="49">
        <v>0</v>
      </c>
    </row>
    <row r="1405" spans="1:8" x14ac:dyDescent="0.25">
      <c r="A1405" s="161" t="s">
        <v>892</v>
      </c>
      <c r="B1405" s="1">
        <v>44167</v>
      </c>
      <c r="C1405" s="47">
        <v>152</v>
      </c>
      <c r="D1405" s="47">
        <v>867</v>
      </c>
      <c r="E1405" s="48">
        <v>0</v>
      </c>
      <c r="F1405" s="47">
        <v>112</v>
      </c>
      <c r="G1405" s="47">
        <v>287</v>
      </c>
      <c r="H1405" s="49">
        <v>0</v>
      </c>
    </row>
    <row r="1406" spans="1:8" x14ac:dyDescent="0.25">
      <c r="A1406" s="161" t="s">
        <v>886</v>
      </c>
      <c r="B1406" s="1">
        <v>44168</v>
      </c>
      <c r="C1406" s="47">
        <v>445</v>
      </c>
      <c r="D1406" s="47">
        <v>2629</v>
      </c>
      <c r="E1406" s="48">
        <v>0</v>
      </c>
      <c r="F1406" s="47">
        <v>229</v>
      </c>
      <c r="G1406" s="47">
        <v>678</v>
      </c>
      <c r="H1406" s="49">
        <v>0</v>
      </c>
    </row>
    <row r="1407" spans="1:8" x14ac:dyDescent="0.25">
      <c r="A1407" s="161" t="s">
        <v>888</v>
      </c>
      <c r="B1407" s="1">
        <v>44168</v>
      </c>
      <c r="C1407" s="47">
        <v>153</v>
      </c>
      <c r="D1407" s="47">
        <v>1370</v>
      </c>
      <c r="E1407" s="48">
        <v>0</v>
      </c>
      <c r="F1407" s="47">
        <v>99</v>
      </c>
      <c r="G1407" s="47">
        <v>479</v>
      </c>
      <c r="H1407" s="49">
        <v>0</v>
      </c>
    </row>
    <row r="1408" spans="1:8" x14ac:dyDescent="0.25">
      <c r="A1408" s="161" t="s">
        <v>889</v>
      </c>
      <c r="B1408" s="1">
        <v>44168</v>
      </c>
      <c r="C1408" s="47">
        <v>133</v>
      </c>
      <c r="D1408" s="47">
        <v>1293</v>
      </c>
      <c r="E1408" s="48">
        <v>0</v>
      </c>
      <c r="F1408" s="47">
        <v>116</v>
      </c>
      <c r="G1408" s="47">
        <v>346</v>
      </c>
      <c r="H1408" s="49">
        <v>0</v>
      </c>
    </row>
    <row r="1409" spans="1:8" x14ac:dyDescent="0.25">
      <c r="A1409" s="161" t="s">
        <v>890</v>
      </c>
      <c r="B1409" s="1">
        <v>44168</v>
      </c>
      <c r="C1409" s="47">
        <v>86</v>
      </c>
      <c r="D1409" s="47">
        <v>898</v>
      </c>
      <c r="E1409" s="48">
        <v>0</v>
      </c>
      <c r="F1409" s="47">
        <v>44</v>
      </c>
      <c r="G1409" s="47">
        <v>223</v>
      </c>
      <c r="H1409" s="49">
        <v>0</v>
      </c>
    </row>
    <row r="1410" spans="1:8" x14ac:dyDescent="0.25">
      <c r="A1410" s="161" t="s">
        <v>891</v>
      </c>
      <c r="B1410" s="1">
        <v>44168</v>
      </c>
      <c r="C1410" s="47">
        <v>82</v>
      </c>
      <c r="D1410" s="47">
        <v>989</v>
      </c>
      <c r="E1410" s="48">
        <v>0</v>
      </c>
      <c r="F1410" s="47">
        <v>85</v>
      </c>
      <c r="G1410" s="47">
        <v>203</v>
      </c>
      <c r="H1410" s="49">
        <v>0</v>
      </c>
    </row>
    <row r="1411" spans="1:8" x14ac:dyDescent="0.25">
      <c r="A1411" s="161" t="s">
        <v>892</v>
      </c>
      <c r="B1411" s="1">
        <v>44168</v>
      </c>
      <c r="C1411" s="47">
        <v>147</v>
      </c>
      <c r="D1411" s="47">
        <v>892</v>
      </c>
      <c r="E1411" s="48">
        <v>0</v>
      </c>
      <c r="F1411" s="47">
        <v>113</v>
      </c>
      <c r="G1411" s="47">
        <v>227</v>
      </c>
      <c r="H1411" s="49">
        <v>0</v>
      </c>
    </row>
    <row r="1412" spans="1:8" x14ac:dyDescent="0.25">
      <c r="A1412" s="161" t="s">
        <v>886</v>
      </c>
      <c r="B1412" s="1">
        <v>44169</v>
      </c>
      <c r="C1412" s="47">
        <v>436</v>
      </c>
      <c r="D1412" s="47">
        <v>2612</v>
      </c>
      <c r="E1412" s="48">
        <v>0</v>
      </c>
      <c r="F1412" s="47">
        <v>238</v>
      </c>
      <c r="G1412" s="47">
        <v>695</v>
      </c>
      <c r="H1412" s="49">
        <v>0</v>
      </c>
    </row>
    <row r="1413" spans="1:8" x14ac:dyDescent="0.25">
      <c r="A1413" s="161" t="s">
        <v>888</v>
      </c>
      <c r="B1413" s="1">
        <v>44169</v>
      </c>
      <c r="C1413" s="47">
        <v>147</v>
      </c>
      <c r="D1413" s="47">
        <v>1305</v>
      </c>
      <c r="E1413" s="48">
        <v>0</v>
      </c>
      <c r="F1413" s="47">
        <v>99</v>
      </c>
      <c r="G1413" s="47">
        <v>534</v>
      </c>
      <c r="H1413" s="49">
        <v>0</v>
      </c>
    </row>
    <row r="1414" spans="1:8" x14ac:dyDescent="0.25">
      <c r="A1414" s="161" t="s">
        <v>889</v>
      </c>
      <c r="B1414" s="1">
        <v>44169</v>
      </c>
      <c r="C1414" s="47">
        <v>133</v>
      </c>
      <c r="D1414" s="47">
        <v>1275</v>
      </c>
      <c r="E1414" s="48">
        <v>0</v>
      </c>
      <c r="F1414" s="47">
        <v>114</v>
      </c>
      <c r="G1414" s="47">
        <v>352</v>
      </c>
      <c r="H1414" s="49">
        <v>0</v>
      </c>
    </row>
    <row r="1415" spans="1:8" x14ac:dyDescent="0.25">
      <c r="A1415" s="161" t="s">
        <v>890</v>
      </c>
      <c r="B1415" s="1">
        <v>44169</v>
      </c>
      <c r="C1415" s="47">
        <v>92</v>
      </c>
      <c r="D1415" s="47">
        <v>932</v>
      </c>
      <c r="E1415" s="48">
        <v>0</v>
      </c>
      <c r="F1415" s="47">
        <v>41</v>
      </c>
      <c r="G1415" s="47">
        <v>180</v>
      </c>
      <c r="H1415" s="49">
        <v>0</v>
      </c>
    </row>
    <row r="1416" spans="1:8" x14ac:dyDescent="0.25">
      <c r="A1416" s="161" t="s">
        <v>891</v>
      </c>
      <c r="B1416" s="1">
        <v>44169</v>
      </c>
      <c r="C1416" s="47">
        <v>85</v>
      </c>
      <c r="D1416" s="47">
        <v>951</v>
      </c>
      <c r="E1416" s="48">
        <v>0</v>
      </c>
      <c r="F1416" s="47">
        <v>82</v>
      </c>
      <c r="G1416" s="47">
        <v>233</v>
      </c>
      <c r="H1416" s="49">
        <v>0</v>
      </c>
    </row>
    <row r="1417" spans="1:8" x14ac:dyDescent="0.25">
      <c r="A1417" s="161" t="s">
        <v>892</v>
      </c>
      <c r="B1417" s="1">
        <v>44169</v>
      </c>
      <c r="C1417" s="47">
        <v>157</v>
      </c>
      <c r="D1417" s="47">
        <v>836</v>
      </c>
      <c r="E1417" s="48">
        <v>0</v>
      </c>
      <c r="F1417" s="47">
        <v>103</v>
      </c>
      <c r="G1417" s="47">
        <v>283</v>
      </c>
      <c r="H1417" s="49">
        <v>0</v>
      </c>
    </row>
    <row r="1418" spans="1:8" x14ac:dyDescent="0.25">
      <c r="A1418" s="161" t="s">
        <v>886</v>
      </c>
      <c r="B1418" s="1">
        <v>44170</v>
      </c>
      <c r="C1418" s="47">
        <v>420</v>
      </c>
      <c r="D1418" s="47">
        <v>2584</v>
      </c>
      <c r="E1418" s="48">
        <v>0</v>
      </c>
      <c r="F1418" s="47">
        <v>254</v>
      </c>
      <c r="G1418" s="47">
        <v>643</v>
      </c>
      <c r="H1418" s="49">
        <v>0</v>
      </c>
    </row>
    <row r="1419" spans="1:8" x14ac:dyDescent="0.25">
      <c r="A1419" s="161" t="s">
        <v>888</v>
      </c>
      <c r="B1419" s="1">
        <v>44170</v>
      </c>
      <c r="C1419" s="47">
        <v>152</v>
      </c>
      <c r="D1419" s="47">
        <v>1226</v>
      </c>
      <c r="E1419" s="48">
        <v>0</v>
      </c>
      <c r="F1419" s="47">
        <v>75</v>
      </c>
      <c r="G1419" s="47">
        <v>477</v>
      </c>
      <c r="H1419" s="49">
        <v>0</v>
      </c>
    </row>
    <row r="1420" spans="1:8" x14ac:dyDescent="0.25">
      <c r="A1420" s="161" t="s">
        <v>889</v>
      </c>
      <c r="B1420" s="1">
        <v>44170</v>
      </c>
      <c r="C1420" s="47">
        <v>119</v>
      </c>
      <c r="D1420" s="47">
        <v>1245</v>
      </c>
      <c r="E1420" s="48">
        <v>0</v>
      </c>
      <c r="F1420" s="47">
        <v>120</v>
      </c>
      <c r="G1420" s="47">
        <v>380</v>
      </c>
      <c r="H1420" s="49">
        <v>0</v>
      </c>
    </row>
    <row r="1421" spans="1:8" x14ac:dyDescent="0.25">
      <c r="A1421" s="161" t="s">
        <v>890</v>
      </c>
      <c r="B1421" s="1">
        <v>44170</v>
      </c>
      <c r="C1421" s="47">
        <v>92</v>
      </c>
      <c r="D1421" s="47">
        <v>881</v>
      </c>
      <c r="E1421" s="48">
        <v>0</v>
      </c>
      <c r="F1421" s="47">
        <v>39</v>
      </c>
      <c r="G1421" s="47">
        <v>231</v>
      </c>
      <c r="H1421" s="49">
        <v>0</v>
      </c>
    </row>
    <row r="1422" spans="1:8" x14ac:dyDescent="0.25">
      <c r="A1422" s="161" t="s">
        <v>891</v>
      </c>
      <c r="B1422" s="1">
        <v>44170</v>
      </c>
      <c r="C1422" s="47">
        <v>85</v>
      </c>
      <c r="D1422" s="47">
        <v>962</v>
      </c>
      <c r="E1422" s="48">
        <v>0</v>
      </c>
      <c r="F1422" s="47">
        <v>82</v>
      </c>
      <c r="G1422" s="47">
        <v>223</v>
      </c>
      <c r="H1422" s="49">
        <v>0</v>
      </c>
    </row>
    <row r="1423" spans="1:8" x14ac:dyDescent="0.25">
      <c r="A1423" s="161" t="s">
        <v>892</v>
      </c>
      <c r="B1423" s="1">
        <v>44170</v>
      </c>
      <c r="C1423" s="47">
        <v>154</v>
      </c>
      <c r="D1423" s="47">
        <v>806</v>
      </c>
      <c r="E1423" s="48">
        <v>0</v>
      </c>
      <c r="F1423" s="47">
        <v>105</v>
      </c>
      <c r="G1423" s="47">
        <v>298</v>
      </c>
      <c r="H1423" s="49">
        <v>0</v>
      </c>
    </row>
    <row r="1424" spans="1:8" x14ac:dyDescent="0.25">
      <c r="A1424" s="161" t="s">
        <v>886</v>
      </c>
      <c r="B1424" s="1">
        <v>44171</v>
      </c>
      <c r="C1424" s="47">
        <v>425</v>
      </c>
      <c r="D1424" s="47">
        <v>2487</v>
      </c>
      <c r="E1424" s="48">
        <v>0</v>
      </c>
      <c r="F1424" s="47">
        <v>227</v>
      </c>
      <c r="G1424" s="47">
        <v>731</v>
      </c>
      <c r="H1424" s="49">
        <v>0</v>
      </c>
    </row>
    <row r="1425" spans="1:8" x14ac:dyDescent="0.25">
      <c r="A1425" s="161" t="s">
        <v>888</v>
      </c>
      <c r="B1425" s="1">
        <v>44171</v>
      </c>
      <c r="C1425" s="47">
        <v>151</v>
      </c>
      <c r="D1425" s="47">
        <v>1198</v>
      </c>
      <c r="E1425" s="48">
        <v>0</v>
      </c>
      <c r="F1425" s="47">
        <v>77</v>
      </c>
      <c r="G1425" s="47">
        <v>505</v>
      </c>
      <c r="H1425" s="49">
        <v>0</v>
      </c>
    </row>
    <row r="1426" spans="1:8" x14ac:dyDescent="0.25">
      <c r="A1426" s="161" t="s">
        <v>889</v>
      </c>
      <c r="B1426" s="1">
        <v>44171</v>
      </c>
      <c r="C1426" s="47">
        <v>121</v>
      </c>
      <c r="D1426" s="47">
        <v>1198</v>
      </c>
      <c r="E1426" s="48">
        <v>0</v>
      </c>
      <c r="F1426" s="47">
        <v>87</v>
      </c>
      <c r="G1426" s="47">
        <v>335</v>
      </c>
      <c r="H1426" s="49">
        <v>0</v>
      </c>
    </row>
    <row r="1427" spans="1:8" x14ac:dyDescent="0.25">
      <c r="A1427" s="161" t="s">
        <v>890</v>
      </c>
      <c r="B1427" s="1">
        <v>44171</v>
      </c>
      <c r="C1427" s="47">
        <v>87</v>
      </c>
      <c r="D1427" s="47">
        <v>869</v>
      </c>
      <c r="E1427" s="48">
        <v>0</v>
      </c>
      <c r="F1427" s="47">
        <v>36</v>
      </c>
      <c r="G1427" s="47">
        <v>234</v>
      </c>
      <c r="H1427" s="49">
        <v>0</v>
      </c>
    </row>
    <row r="1428" spans="1:8" x14ac:dyDescent="0.25">
      <c r="A1428" s="161" t="s">
        <v>891</v>
      </c>
      <c r="B1428" s="1">
        <v>44171</v>
      </c>
      <c r="C1428" s="47">
        <v>88</v>
      </c>
      <c r="D1428" s="47">
        <v>929</v>
      </c>
      <c r="E1428" s="48">
        <v>0</v>
      </c>
      <c r="F1428" s="47">
        <v>70</v>
      </c>
      <c r="G1428" s="47">
        <v>219</v>
      </c>
      <c r="H1428" s="49">
        <v>0</v>
      </c>
    </row>
    <row r="1429" spans="1:8" x14ac:dyDescent="0.25">
      <c r="A1429" s="161" t="s">
        <v>892</v>
      </c>
      <c r="B1429" s="1">
        <v>44171</v>
      </c>
      <c r="C1429" s="47">
        <v>155</v>
      </c>
      <c r="D1429" s="47">
        <v>807</v>
      </c>
      <c r="E1429" s="48">
        <v>0</v>
      </c>
      <c r="F1429" s="47">
        <v>102</v>
      </c>
      <c r="G1429" s="47">
        <v>293</v>
      </c>
      <c r="H1429" s="49">
        <v>25</v>
      </c>
    </row>
    <row r="1430" spans="1:8" x14ac:dyDescent="0.25">
      <c r="A1430" s="161" t="s">
        <v>886</v>
      </c>
      <c r="B1430" s="1">
        <v>44172</v>
      </c>
      <c r="C1430" s="47">
        <v>424</v>
      </c>
      <c r="D1430" s="47">
        <v>2493</v>
      </c>
      <c r="E1430" s="48">
        <v>0</v>
      </c>
      <c r="F1430" s="47">
        <v>228</v>
      </c>
      <c r="G1430" s="47">
        <v>709</v>
      </c>
      <c r="H1430" s="49">
        <v>0</v>
      </c>
    </row>
    <row r="1431" spans="1:8" x14ac:dyDescent="0.25">
      <c r="A1431" s="161" t="s">
        <v>888</v>
      </c>
      <c r="B1431" s="1">
        <v>44172</v>
      </c>
      <c r="C1431" s="47">
        <v>157</v>
      </c>
      <c r="D1431" s="47">
        <v>1243</v>
      </c>
      <c r="E1431" s="48">
        <v>0</v>
      </c>
      <c r="F1431" s="47">
        <v>70</v>
      </c>
      <c r="G1431" s="47">
        <v>460</v>
      </c>
      <c r="H1431" s="49">
        <v>0</v>
      </c>
    </row>
    <row r="1432" spans="1:8" x14ac:dyDescent="0.25">
      <c r="A1432" s="161" t="s">
        <v>889</v>
      </c>
      <c r="B1432" s="1">
        <v>44172</v>
      </c>
      <c r="C1432" s="47">
        <v>124</v>
      </c>
      <c r="D1432" s="47">
        <v>1218</v>
      </c>
      <c r="E1432" s="48">
        <v>0</v>
      </c>
      <c r="F1432" s="47">
        <v>91</v>
      </c>
      <c r="G1432" s="47">
        <v>343</v>
      </c>
      <c r="H1432" s="49">
        <v>0</v>
      </c>
    </row>
    <row r="1433" spans="1:8" x14ac:dyDescent="0.25">
      <c r="A1433" s="161" t="s">
        <v>890</v>
      </c>
      <c r="B1433" s="1">
        <v>44172</v>
      </c>
      <c r="C1433" s="47">
        <v>96</v>
      </c>
      <c r="D1433" s="47">
        <v>884</v>
      </c>
      <c r="E1433" s="48">
        <v>0</v>
      </c>
      <c r="F1433" s="47">
        <v>20</v>
      </c>
      <c r="G1433" s="47">
        <v>158</v>
      </c>
      <c r="H1433" s="49">
        <v>0</v>
      </c>
    </row>
    <row r="1434" spans="1:8" x14ac:dyDescent="0.25">
      <c r="A1434" s="161" t="s">
        <v>891</v>
      </c>
      <c r="B1434" s="1">
        <v>44172</v>
      </c>
      <c r="C1434" s="47">
        <v>90</v>
      </c>
      <c r="D1434" s="47">
        <v>978</v>
      </c>
      <c r="E1434" s="48">
        <v>0</v>
      </c>
      <c r="F1434" s="47">
        <v>71</v>
      </c>
      <c r="G1434" s="47">
        <v>208</v>
      </c>
      <c r="H1434" s="49">
        <v>0</v>
      </c>
    </row>
    <row r="1435" spans="1:8" x14ac:dyDescent="0.25">
      <c r="A1435" s="161" t="s">
        <v>892</v>
      </c>
      <c r="B1435" s="1">
        <v>44172</v>
      </c>
      <c r="C1435" s="47">
        <v>155</v>
      </c>
      <c r="D1435" s="47">
        <v>804</v>
      </c>
      <c r="E1435" s="48">
        <v>7</v>
      </c>
      <c r="F1435" s="47">
        <v>102</v>
      </c>
      <c r="G1435" s="47">
        <v>296</v>
      </c>
      <c r="H1435" s="49">
        <v>18</v>
      </c>
    </row>
    <row r="1436" spans="1:8" x14ac:dyDescent="0.25">
      <c r="A1436" s="161" t="s">
        <v>886</v>
      </c>
      <c r="B1436" s="1">
        <v>44173</v>
      </c>
      <c r="C1436" s="47">
        <v>443</v>
      </c>
      <c r="D1436" s="47">
        <v>2591</v>
      </c>
      <c r="E1436" s="48">
        <v>0</v>
      </c>
      <c r="F1436" s="47">
        <v>189</v>
      </c>
      <c r="G1436" s="47">
        <v>623</v>
      </c>
      <c r="H1436" s="49">
        <v>0</v>
      </c>
    </row>
    <row r="1437" spans="1:8" x14ac:dyDescent="0.25">
      <c r="A1437" s="161" t="s">
        <v>888</v>
      </c>
      <c r="B1437" s="1">
        <v>44173</v>
      </c>
      <c r="C1437" s="47">
        <v>156</v>
      </c>
      <c r="D1437" s="47">
        <v>1331</v>
      </c>
      <c r="E1437" s="48">
        <v>0</v>
      </c>
      <c r="F1437" s="47">
        <v>75</v>
      </c>
      <c r="G1437" s="47">
        <v>321</v>
      </c>
      <c r="H1437" s="49">
        <v>0</v>
      </c>
    </row>
    <row r="1438" spans="1:8" x14ac:dyDescent="0.25">
      <c r="A1438" s="161" t="s">
        <v>889</v>
      </c>
      <c r="B1438" s="1">
        <v>44173</v>
      </c>
      <c r="C1438" s="47">
        <v>135</v>
      </c>
      <c r="D1438" s="47">
        <v>1285</v>
      </c>
      <c r="E1438" s="48">
        <v>0</v>
      </c>
      <c r="F1438" s="47">
        <v>75</v>
      </c>
      <c r="G1438" s="47">
        <v>292</v>
      </c>
      <c r="H1438" s="49">
        <v>0</v>
      </c>
    </row>
    <row r="1439" spans="1:8" x14ac:dyDescent="0.25">
      <c r="A1439" s="161" t="s">
        <v>890</v>
      </c>
      <c r="B1439" s="1">
        <v>44173</v>
      </c>
      <c r="C1439" s="47">
        <v>98</v>
      </c>
      <c r="D1439" s="47">
        <v>932</v>
      </c>
      <c r="E1439" s="48">
        <v>0</v>
      </c>
      <c r="F1439" s="47">
        <v>14</v>
      </c>
      <c r="G1439" s="47">
        <v>135</v>
      </c>
      <c r="H1439" s="49">
        <v>0</v>
      </c>
    </row>
    <row r="1440" spans="1:8" x14ac:dyDescent="0.25">
      <c r="A1440" s="161" t="s">
        <v>891</v>
      </c>
      <c r="B1440" s="1">
        <v>44173</v>
      </c>
      <c r="C1440" s="47">
        <v>91</v>
      </c>
      <c r="D1440" s="47">
        <v>980</v>
      </c>
      <c r="E1440" s="48">
        <v>0</v>
      </c>
      <c r="F1440" s="47">
        <v>70</v>
      </c>
      <c r="G1440" s="47">
        <v>204</v>
      </c>
      <c r="H1440" s="49">
        <v>0</v>
      </c>
    </row>
    <row r="1441" spans="1:8" x14ac:dyDescent="0.25">
      <c r="A1441" s="161" t="s">
        <v>892</v>
      </c>
      <c r="B1441" s="1">
        <v>44173</v>
      </c>
      <c r="C1441" s="47">
        <v>164</v>
      </c>
      <c r="D1441" s="47">
        <v>842</v>
      </c>
      <c r="E1441" s="48">
        <v>15</v>
      </c>
      <c r="F1441" s="47">
        <v>95</v>
      </c>
      <c r="G1441" s="47">
        <v>258</v>
      </c>
      <c r="H1441" s="49">
        <v>10</v>
      </c>
    </row>
    <row r="1442" spans="1:8" x14ac:dyDescent="0.25">
      <c r="A1442" s="161" t="s">
        <v>886</v>
      </c>
      <c r="B1442" s="1">
        <v>44174</v>
      </c>
      <c r="C1442" s="47">
        <v>444</v>
      </c>
      <c r="D1442" s="47">
        <v>2677</v>
      </c>
      <c r="E1442" s="48">
        <v>0</v>
      </c>
      <c r="F1442" s="47">
        <v>142</v>
      </c>
      <c r="G1442" s="47">
        <v>532</v>
      </c>
      <c r="H1442" s="49">
        <v>0</v>
      </c>
    </row>
    <row r="1443" spans="1:8" x14ac:dyDescent="0.25">
      <c r="A1443" s="161" t="s">
        <v>888</v>
      </c>
      <c r="B1443" s="1">
        <v>44174</v>
      </c>
      <c r="C1443" s="47">
        <v>158</v>
      </c>
      <c r="D1443" s="47">
        <v>1323</v>
      </c>
      <c r="E1443" s="48">
        <v>0</v>
      </c>
      <c r="F1443" s="47">
        <v>70</v>
      </c>
      <c r="G1443" s="47">
        <v>338</v>
      </c>
      <c r="H1443" s="49">
        <v>0</v>
      </c>
    </row>
    <row r="1444" spans="1:8" x14ac:dyDescent="0.25">
      <c r="A1444" s="161" t="s">
        <v>889</v>
      </c>
      <c r="B1444" s="1">
        <v>44174</v>
      </c>
      <c r="C1444" s="47">
        <v>134</v>
      </c>
      <c r="D1444" s="47">
        <v>1299</v>
      </c>
      <c r="E1444" s="48">
        <v>0</v>
      </c>
      <c r="F1444" s="47">
        <v>80</v>
      </c>
      <c r="G1444" s="47">
        <v>260</v>
      </c>
      <c r="H1444" s="49">
        <v>0</v>
      </c>
    </row>
    <row r="1445" spans="1:8" x14ac:dyDescent="0.25">
      <c r="A1445" s="161" t="s">
        <v>890</v>
      </c>
      <c r="B1445" s="1">
        <v>44174</v>
      </c>
      <c r="C1445" s="47">
        <v>96</v>
      </c>
      <c r="D1445" s="47">
        <v>924</v>
      </c>
      <c r="E1445" s="48">
        <v>0</v>
      </c>
      <c r="F1445" s="47">
        <v>13</v>
      </c>
      <c r="G1445" s="47">
        <v>155</v>
      </c>
      <c r="H1445" s="49">
        <v>0</v>
      </c>
    </row>
    <row r="1446" spans="1:8" x14ac:dyDescent="0.25">
      <c r="A1446" s="161" t="s">
        <v>891</v>
      </c>
      <c r="B1446" s="1">
        <v>44174</v>
      </c>
      <c r="C1446" s="47">
        <v>83</v>
      </c>
      <c r="D1446" s="47">
        <v>987</v>
      </c>
      <c r="E1446" s="48">
        <v>0</v>
      </c>
      <c r="F1446" s="47">
        <v>76</v>
      </c>
      <c r="G1446" s="47">
        <v>185</v>
      </c>
      <c r="H1446" s="49">
        <v>0</v>
      </c>
    </row>
    <row r="1447" spans="1:8" x14ac:dyDescent="0.25">
      <c r="A1447" s="161" t="s">
        <v>892</v>
      </c>
      <c r="B1447" s="1">
        <v>44174</v>
      </c>
      <c r="C1447" s="47">
        <v>164</v>
      </c>
      <c r="D1447" s="47">
        <v>906</v>
      </c>
      <c r="E1447" s="48">
        <v>24</v>
      </c>
      <c r="F1447" s="47">
        <v>93</v>
      </c>
      <c r="G1447" s="47">
        <v>188</v>
      </c>
      <c r="H1447" s="49">
        <v>6</v>
      </c>
    </row>
    <row r="1448" spans="1:8" x14ac:dyDescent="0.25">
      <c r="A1448" s="161" t="s">
        <v>886</v>
      </c>
      <c r="B1448" s="1">
        <v>44175</v>
      </c>
      <c r="C1448" s="47">
        <v>428</v>
      </c>
      <c r="D1448" s="47">
        <v>2639</v>
      </c>
      <c r="E1448" s="48">
        <v>0</v>
      </c>
      <c r="F1448" s="47">
        <v>81</v>
      </c>
      <c r="G1448" s="47">
        <v>315</v>
      </c>
      <c r="H1448" s="49">
        <v>0</v>
      </c>
    </row>
    <row r="1449" spans="1:8" x14ac:dyDescent="0.25">
      <c r="A1449" s="161" t="s">
        <v>888</v>
      </c>
      <c r="B1449" s="1">
        <v>44175</v>
      </c>
      <c r="C1449" s="47">
        <v>161</v>
      </c>
      <c r="D1449" s="47">
        <v>1335</v>
      </c>
      <c r="E1449" s="48">
        <v>0</v>
      </c>
      <c r="F1449" s="47">
        <v>69</v>
      </c>
      <c r="G1449" s="47">
        <v>302</v>
      </c>
      <c r="H1449" s="49">
        <v>0</v>
      </c>
    </row>
    <row r="1450" spans="1:8" x14ac:dyDescent="0.25">
      <c r="A1450" s="161" t="s">
        <v>889</v>
      </c>
      <c r="B1450" s="1">
        <v>44175</v>
      </c>
      <c r="C1450" s="47">
        <v>129</v>
      </c>
      <c r="D1450" s="47">
        <v>1317</v>
      </c>
      <c r="E1450" s="48">
        <v>0</v>
      </c>
      <c r="F1450" s="47">
        <v>75</v>
      </c>
      <c r="G1450" s="47">
        <v>237</v>
      </c>
      <c r="H1450" s="49">
        <v>0</v>
      </c>
    </row>
    <row r="1451" spans="1:8" x14ac:dyDescent="0.25">
      <c r="A1451" s="161" t="s">
        <v>890</v>
      </c>
      <c r="B1451" s="1">
        <v>44175</v>
      </c>
      <c r="C1451" s="47">
        <v>100</v>
      </c>
      <c r="D1451" s="47">
        <v>932</v>
      </c>
      <c r="E1451" s="48">
        <v>0</v>
      </c>
      <c r="F1451" s="47">
        <v>12</v>
      </c>
      <c r="G1451" s="47">
        <v>149</v>
      </c>
      <c r="H1451" s="49">
        <v>0</v>
      </c>
    </row>
    <row r="1452" spans="1:8" x14ac:dyDescent="0.25">
      <c r="A1452" s="161" t="s">
        <v>891</v>
      </c>
      <c r="B1452" s="1">
        <v>44175</v>
      </c>
      <c r="C1452" s="47">
        <v>88</v>
      </c>
      <c r="D1452" s="47">
        <v>974</v>
      </c>
      <c r="E1452" s="48">
        <v>0</v>
      </c>
      <c r="F1452" s="47">
        <v>72</v>
      </c>
      <c r="G1452" s="47">
        <v>215</v>
      </c>
      <c r="H1452" s="49">
        <v>0</v>
      </c>
    </row>
    <row r="1453" spans="1:8" x14ac:dyDescent="0.25">
      <c r="A1453" s="161" t="s">
        <v>892</v>
      </c>
      <c r="B1453" s="1">
        <v>44175</v>
      </c>
      <c r="C1453" s="47">
        <v>159</v>
      </c>
      <c r="D1453" s="47">
        <v>894</v>
      </c>
      <c r="E1453" s="48">
        <v>29</v>
      </c>
      <c r="F1453" s="47">
        <v>98</v>
      </c>
      <c r="G1453" s="47">
        <v>200</v>
      </c>
      <c r="H1453" s="49">
        <v>1</v>
      </c>
    </row>
    <row r="1454" spans="1:8" x14ac:dyDescent="0.25">
      <c r="A1454" s="161" t="s">
        <v>886</v>
      </c>
      <c r="B1454" s="1">
        <v>44176</v>
      </c>
      <c r="C1454" s="47">
        <v>423</v>
      </c>
      <c r="D1454" s="47">
        <v>2605</v>
      </c>
      <c r="E1454" s="48">
        <v>0</v>
      </c>
      <c r="F1454" s="47">
        <v>84</v>
      </c>
      <c r="G1454" s="47">
        <v>292</v>
      </c>
      <c r="H1454" s="49">
        <v>0</v>
      </c>
    </row>
    <row r="1455" spans="1:8" x14ac:dyDescent="0.25">
      <c r="A1455" s="161" t="s">
        <v>888</v>
      </c>
      <c r="B1455" s="1">
        <v>44176</v>
      </c>
      <c r="C1455" s="47">
        <v>164</v>
      </c>
      <c r="D1455" s="47">
        <v>1338</v>
      </c>
      <c r="E1455" s="48">
        <v>0</v>
      </c>
      <c r="F1455" s="47">
        <v>53</v>
      </c>
      <c r="G1455" s="47">
        <v>166</v>
      </c>
      <c r="H1455" s="49">
        <v>0</v>
      </c>
    </row>
    <row r="1456" spans="1:8" x14ac:dyDescent="0.25">
      <c r="A1456" s="161" t="s">
        <v>889</v>
      </c>
      <c r="B1456" s="1">
        <v>44176</v>
      </c>
      <c r="C1456" s="47">
        <v>146</v>
      </c>
      <c r="D1456" s="47">
        <v>1285</v>
      </c>
      <c r="E1456" s="48">
        <v>0</v>
      </c>
      <c r="F1456" s="47">
        <v>61</v>
      </c>
      <c r="G1456" s="47">
        <v>240</v>
      </c>
      <c r="H1456" s="49">
        <v>0</v>
      </c>
    </row>
    <row r="1457" spans="1:8" x14ac:dyDescent="0.25">
      <c r="A1457" s="161" t="s">
        <v>890</v>
      </c>
      <c r="B1457" s="1">
        <v>44176</v>
      </c>
      <c r="C1457" s="47">
        <v>95</v>
      </c>
      <c r="D1457" s="47">
        <v>932</v>
      </c>
      <c r="E1457" s="48">
        <v>0</v>
      </c>
      <c r="F1457" s="47">
        <v>17</v>
      </c>
      <c r="G1457" s="47">
        <v>138</v>
      </c>
      <c r="H1457" s="49">
        <v>0</v>
      </c>
    </row>
    <row r="1458" spans="1:8" x14ac:dyDescent="0.25">
      <c r="A1458" s="161" t="s">
        <v>891</v>
      </c>
      <c r="B1458" s="1">
        <v>44176</v>
      </c>
      <c r="C1458" s="47">
        <v>86</v>
      </c>
      <c r="D1458" s="47">
        <v>989</v>
      </c>
      <c r="E1458" s="48">
        <v>0</v>
      </c>
      <c r="F1458" s="47">
        <v>73</v>
      </c>
      <c r="G1458" s="47">
        <v>197</v>
      </c>
      <c r="H1458" s="49">
        <v>0</v>
      </c>
    </row>
    <row r="1459" spans="1:8" x14ac:dyDescent="0.25">
      <c r="A1459" s="161" t="s">
        <v>892</v>
      </c>
      <c r="B1459" s="1">
        <v>44176</v>
      </c>
      <c r="C1459" s="47">
        <v>167</v>
      </c>
      <c r="D1459" s="47">
        <v>877</v>
      </c>
      <c r="E1459" s="48">
        <v>31</v>
      </c>
      <c r="F1459" s="47">
        <v>90</v>
      </c>
      <c r="G1459" s="47">
        <v>217</v>
      </c>
      <c r="H1459" s="49">
        <v>4</v>
      </c>
    </row>
    <row r="1460" spans="1:8" x14ac:dyDescent="0.25">
      <c r="A1460" s="161" t="s">
        <v>886</v>
      </c>
      <c r="B1460" s="1">
        <v>44177</v>
      </c>
      <c r="C1460" s="47">
        <v>416</v>
      </c>
      <c r="D1460" s="47">
        <v>2498</v>
      </c>
      <c r="E1460" s="48">
        <v>0</v>
      </c>
      <c r="F1460" s="47">
        <v>91</v>
      </c>
      <c r="G1460" s="47">
        <v>393</v>
      </c>
      <c r="H1460" s="49">
        <v>0</v>
      </c>
    </row>
    <row r="1461" spans="1:8" x14ac:dyDescent="0.25">
      <c r="A1461" s="161" t="s">
        <v>888</v>
      </c>
      <c r="B1461" s="1">
        <v>44177</v>
      </c>
      <c r="C1461" s="47">
        <v>167</v>
      </c>
      <c r="D1461" s="47">
        <v>1310</v>
      </c>
      <c r="E1461" s="48">
        <v>0</v>
      </c>
      <c r="F1461" s="47">
        <v>61</v>
      </c>
      <c r="G1461" s="47">
        <v>208</v>
      </c>
      <c r="H1461" s="49">
        <v>0</v>
      </c>
    </row>
    <row r="1462" spans="1:8" x14ac:dyDescent="0.25">
      <c r="A1462" s="161" t="s">
        <v>889</v>
      </c>
      <c r="B1462" s="1">
        <v>44177</v>
      </c>
      <c r="C1462" s="47">
        <v>136</v>
      </c>
      <c r="D1462" s="47">
        <v>1219</v>
      </c>
      <c r="E1462" s="48">
        <v>0</v>
      </c>
      <c r="F1462" s="47">
        <v>69</v>
      </c>
      <c r="G1462" s="47">
        <v>307</v>
      </c>
      <c r="H1462" s="49">
        <v>0</v>
      </c>
    </row>
    <row r="1463" spans="1:8" x14ac:dyDescent="0.25">
      <c r="A1463" s="161" t="s">
        <v>890</v>
      </c>
      <c r="B1463" s="1">
        <v>44177</v>
      </c>
      <c r="C1463" s="47">
        <v>93</v>
      </c>
      <c r="D1463" s="47">
        <v>897</v>
      </c>
      <c r="E1463" s="48">
        <v>0</v>
      </c>
      <c r="F1463" s="47">
        <v>17</v>
      </c>
      <c r="G1463" s="47">
        <v>154</v>
      </c>
      <c r="H1463" s="49">
        <v>0</v>
      </c>
    </row>
    <row r="1464" spans="1:8" x14ac:dyDescent="0.25">
      <c r="A1464" s="161" t="s">
        <v>891</v>
      </c>
      <c r="B1464" s="1">
        <v>44177</v>
      </c>
      <c r="C1464" s="47">
        <v>91</v>
      </c>
      <c r="D1464" s="47">
        <v>980</v>
      </c>
      <c r="E1464" s="48">
        <v>0</v>
      </c>
      <c r="F1464" s="47">
        <v>63</v>
      </c>
      <c r="G1464" s="47">
        <v>172</v>
      </c>
      <c r="H1464" s="49">
        <v>0</v>
      </c>
    </row>
    <row r="1465" spans="1:8" x14ac:dyDescent="0.25">
      <c r="A1465" s="161" t="s">
        <v>892</v>
      </c>
      <c r="B1465" s="1">
        <v>44177</v>
      </c>
      <c r="C1465" s="47">
        <v>163</v>
      </c>
      <c r="D1465" s="47">
        <v>861</v>
      </c>
      <c r="E1465" s="48">
        <v>28</v>
      </c>
      <c r="F1465" s="47">
        <v>94</v>
      </c>
      <c r="G1465" s="47">
        <v>233</v>
      </c>
      <c r="H1465" s="49">
        <v>7</v>
      </c>
    </row>
    <row r="1466" spans="1:8" x14ac:dyDescent="0.25">
      <c r="A1466" s="161" t="s">
        <v>886</v>
      </c>
      <c r="B1466" s="1">
        <v>44178</v>
      </c>
      <c r="C1466" s="47">
        <v>403</v>
      </c>
      <c r="D1466" s="47">
        <v>2423</v>
      </c>
      <c r="E1466" s="48">
        <v>0</v>
      </c>
      <c r="F1466" s="47">
        <v>104</v>
      </c>
      <c r="G1466" s="47">
        <v>468</v>
      </c>
      <c r="H1466" s="49">
        <v>0</v>
      </c>
    </row>
    <row r="1467" spans="1:8" x14ac:dyDescent="0.25">
      <c r="A1467" s="161" t="s">
        <v>888</v>
      </c>
      <c r="B1467" s="1">
        <v>44178</v>
      </c>
      <c r="C1467" s="47">
        <v>156</v>
      </c>
      <c r="D1467" s="47">
        <v>1236</v>
      </c>
      <c r="E1467" s="48">
        <v>0</v>
      </c>
      <c r="F1467" s="47">
        <v>63</v>
      </c>
      <c r="G1467" s="47">
        <v>260</v>
      </c>
      <c r="H1467" s="49">
        <v>0</v>
      </c>
    </row>
    <row r="1468" spans="1:8" x14ac:dyDescent="0.25">
      <c r="A1468" s="161" t="s">
        <v>889</v>
      </c>
      <c r="B1468" s="1">
        <v>44178</v>
      </c>
      <c r="C1468" s="47">
        <v>115</v>
      </c>
      <c r="D1468" s="47">
        <v>1203</v>
      </c>
      <c r="E1468" s="48">
        <v>0</v>
      </c>
      <c r="F1468" s="47">
        <v>87</v>
      </c>
      <c r="G1468" s="47">
        <v>324</v>
      </c>
      <c r="H1468" s="49">
        <v>0</v>
      </c>
    </row>
    <row r="1469" spans="1:8" x14ac:dyDescent="0.25">
      <c r="A1469" s="161" t="s">
        <v>890</v>
      </c>
      <c r="B1469" s="1">
        <v>44178</v>
      </c>
      <c r="C1469" s="47">
        <v>91</v>
      </c>
      <c r="D1469" s="47">
        <v>863</v>
      </c>
      <c r="E1469" s="48">
        <v>0</v>
      </c>
      <c r="F1469" s="47">
        <v>19</v>
      </c>
      <c r="G1469" s="47">
        <v>174</v>
      </c>
      <c r="H1469" s="49">
        <v>0</v>
      </c>
    </row>
    <row r="1470" spans="1:8" x14ac:dyDescent="0.25">
      <c r="A1470" s="161" t="s">
        <v>891</v>
      </c>
      <c r="B1470" s="1">
        <v>44178</v>
      </c>
      <c r="C1470" s="47">
        <v>89</v>
      </c>
      <c r="D1470" s="47">
        <v>988</v>
      </c>
      <c r="E1470" s="48">
        <v>0</v>
      </c>
      <c r="F1470" s="47">
        <v>66</v>
      </c>
      <c r="G1470" s="47">
        <v>176</v>
      </c>
      <c r="H1470" s="49">
        <v>0</v>
      </c>
    </row>
    <row r="1471" spans="1:8" x14ac:dyDescent="0.25">
      <c r="A1471" s="161" t="s">
        <v>892</v>
      </c>
      <c r="B1471" s="1">
        <v>44178</v>
      </c>
      <c r="C1471" s="47">
        <v>163</v>
      </c>
      <c r="D1471" s="47">
        <v>863</v>
      </c>
      <c r="E1471" s="48">
        <v>33</v>
      </c>
      <c r="F1471" s="47">
        <v>94</v>
      </c>
      <c r="G1471" s="47">
        <v>231</v>
      </c>
      <c r="H1471" s="49">
        <v>2</v>
      </c>
    </row>
    <row r="1472" spans="1:8" x14ac:dyDescent="0.25">
      <c r="A1472" s="161" t="s">
        <v>886</v>
      </c>
      <c r="B1472" s="1">
        <v>44179</v>
      </c>
      <c r="C1472" s="47">
        <v>381</v>
      </c>
      <c r="D1472" s="47">
        <v>2421</v>
      </c>
      <c r="E1472" s="48">
        <v>0</v>
      </c>
      <c r="F1472" s="47">
        <v>127</v>
      </c>
      <c r="G1472" s="47">
        <v>464</v>
      </c>
      <c r="H1472" s="49">
        <v>0</v>
      </c>
    </row>
    <row r="1473" spans="1:8" x14ac:dyDescent="0.25">
      <c r="A1473" s="161" t="s">
        <v>888</v>
      </c>
      <c r="B1473" s="1">
        <v>44179</v>
      </c>
      <c r="C1473" s="47">
        <v>160</v>
      </c>
      <c r="D1473" s="47">
        <v>1268</v>
      </c>
      <c r="E1473" s="48">
        <v>0</v>
      </c>
      <c r="F1473" s="47">
        <v>54</v>
      </c>
      <c r="G1473" s="47">
        <v>252</v>
      </c>
      <c r="H1473" s="49">
        <v>0</v>
      </c>
    </row>
    <row r="1474" spans="1:8" x14ac:dyDescent="0.25">
      <c r="A1474" s="161" t="s">
        <v>889</v>
      </c>
      <c r="B1474" s="1">
        <v>44179</v>
      </c>
      <c r="C1474" s="47">
        <v>119</v>
      </c>
      <c r="D1474" s="47">
        <v>1244</v>
      </c>
      <c r="E1474" s="48">
        <v>0</v>
      </c>
      <c r="F1474" s="47">
        <v>83</v>
      </c>
      <c r="G1474" s="47">
        <v>293</v>
      </c>
      <c r="H1474" s="49">
        <v>0</v>
      </c>
    </row>
    <row r="1475" spans="1:8" x14ac:dyDescent="0.25">
      <c r="A1475" s="161" t="s">
        <v>890</v>
      </c>
      <c r="B1475" s="1">
        <v>44179</v>
      </c>
      <c r="C1475" s="47">
        <v>98</v>
      </c>
      <c r="D1475" s="47">
        <v>891</v>
      </c>
      <c r="E1475" s="48">
        <v>0</v>
      </c>
      <c r="F1475" s="47">
        <v>14</v>
      </c>
      <c r="G1475" s="47">
        <v>154</v>
      </c>
      <c r="H1475" s="49">
        <v>0</v>
      </c>
    </row>
    <row r="1476" spans="1:8" x14ac:dyDescent="0.25">
      <c r="A1476" s="161" t="s">
        <v>891</v>
      </c>
      <c r="B1476" s="1">
        <v>44179</v>
      </c>
      <c r="C1476" s="47">
        <v>93</v>
      </c>
      <c r="D1476" s="47">
        <v>954</v>
      </c>
      <c r="E1476" s="48">
        <v>0</v>
      </c>
      <c r="F1476" s="47">
        <v>62</v>
      </c>
      <c r="G1476" s="47">
        <v>202</v>
      </c>
      <c r="H1476" s="49">
        <v>0</v>
      </c>
    </row>
    <row r="1477" spans="1:8" x14ac:dyDescent="0.25">
      <c r="A1477" s="161" t="s">
        <v>892</v>
      </c>
      <c r="B1477" s="1">
        <v>44179</v>
      </c>
      <c r="C1477" s="47">
        <v>160</v>
      </c>
      <c r="D1477" s="47">
        <v>857</v>
      </c>
      <c r="E1477" s="48">
        <v>33</v>
      </c>
      <c r="F1477" s="47">
        <v>97</v>
      </c>
      <c r="G1477" s="47">
        <v>237</v>
      </c>
      <c r="H1477" s="49">
        <v>2</v>
      </c>
    </row>
    <row r="1478" spans="1:8" x14ac:dyDescent="0.25">
      <c r="A1478" s="161" t="s">
        <v>886</v>
      </c>
      <c r="B1478" s="1">
        <v>44180</v>
      </c>
      <c r="C1478" s="47">
        <v>408</v>
      </c>
      <c r="D1478" s="47">
        <v>2558</v>
      </c>
      <c r="E1478" s="48">
        <v>0</v>
      </c>
      <c r="F1478" s="47">
        <v>103</v>
      </c>
      <c r="G1478" s="47">
        <v>371</v>
      </c>
      <c r="H1478" s="49">
        <v>0</v>
      </c>
    </row>
    <row r="1479" spans="1:8" x14ac:dyDescent="0.25">
      <c r="A1479" s="161" t="s">
        <v>888</v>
      </c>
      <c r="B1479" s="1">
        <v>44180</v>
      </c>
      <c r="C1479" s="47">
        <v>169</v>
      </c>
      <c r="D1479" s="47">
        <v>1350</v>
      </c>
      <c r="E1479" s="48">
        <v>0</v>
      </c>
      <c r="F1479" s="47">
        <v>56</v>
      </c>
      <c r="G1479" s="47">
        <v>208</v>
      </c>
      <c r="H1479" s="49">
        <v>0</v>
      </c>
    </row>
    <row r="1480" spans="1:8" x14ac:dyDescent="0.25">
      <c r="A1480" s="161" t="s">
        <v>889</v>
      </c>
      <c r="B1480" s="1">
        <v>44180</v>
      </c>
      <c r="C1480" s="47">
        <v>131</v>
      </c>
      <c r="D1480" s="47">
        <v>1283</v>
      </c>
      <c r="E1480" s="48">
        <v>0</v>
      </c>
      <c r="F1480" s="47">
        <v>72</v>
      </c>
      <c r="G1480" s="47">
        <v>270</v>
      </c>
      <c r="H1480" s="49">
        <v>0</v>
      </c>
    </row>
    <row r="1481" spans="1:8" x14ac:dyDescent="0.25">
      <c r="A1481" s="161" t="s">
        <v>890</v>
      </c>
      <c r="B1481" s="1">
        <v>44180</v>
      </c>
      <c r="C1481" s="47">
        <v>92</v>
      </c>
      <c r="D1481" s="47">
        <v>918</v>
      </c>
      <c r="E1481" s="48">
        <v>0</v>
      </c>
      <c r="F1481" s="47">
        <v>21</v>
      </c>
      <c r="G1481" s="47">
        <v>134</v>
      </c>
      <c r="H1481" s="49">
        <v>0</v>
      </c>
    </row>
    <row r="1482" spans="1:8" x14ac:dyDescent="0.25">
      <c r="A1482" s="161" t="s">
        <v>891</v>
      </c>
      <c r="B1482" s="1">
        <v>44180</v>
      </c>
      <c r="C1482" s="47">
        <v>95</v>
      </c>
      <c r="D1482" s="47">
        <v>950</v>
      </c>
      <c r="E1482" s="48">
        <v>0</v>
      </c>
      <c r="F1482" s="47">
        <v>60</v>
      </c>
      <c r="G1482" s="47">
        <v>211</v>
      </c>
      <c r="H1482" s="49">
        <v>0</v>
      </c>
    </row>
    <row r="1483" spans="1:8" x14ac:dyDescent="0.25">
      <c r="A1483" s="161" t="s">
        <v>892</v>
      </c>
      <c r="B1483" s="1">
        <v>44180</v>
      </c>
      <c r="C1483" s="47">
        <v>169</v>
      </c>
      <c r="D1483" s="47">
        <v>879</v>
      </c>
      <c r="E1483" s="48">
        <v>25</v>
      </c>
      <c r="F1483" s="47">
        <v>88</v>
      </c>
      <c r="G1483" s="47">
        <v>215</v>
      </c>
      <c r="H1483" s="49">
        <v>10</v>
      </c>
    </row>
    <row r="1484" spans="1:8" x14ac:dyDescent="0.25">
      <c r="A1484" s="161" t="s">
        <v>886</v>
      </c>
      <c r="B1484" s="1">
        <v>44181</v>
      </c>
      <c r="C1484" s="47">
        <v>412</v>
      </c>
      <c r="D1484" s="47">
        <v>2574</v>
      </c>
      <c r="E1484" s="48">
        <v>0</v>
      </c>
      <c r="F1484" s="47">
        <v>99</v>
      </c>
      <c r="G1484" s="47">
        <v>356</v>
      </c>
      <c r="H1484" s="49">
        <v>0</v>
      </c>
    </row>
    <row r="1485" spans="1:8" x14ac:dyDescent="0.25">
      <c r="A1485" s="161" t="s">
        <v>888</v>
      </c>
      <c r="B1485" s="1">
        <v>44181</v>
      </c>
      <c r="C1485" s="47">
        <v>171</v>
      </c>
      <c r="D1485" s="47">
        <v>1328</v>
      </c>
      <c r="E1485" s="48">
        <v>0</v>
      </c>
      <c r="F1485" s="47">
        <v>60</v>
      </c>
      <c r="G1485" s="47">
        <v>202</v>
      </c>
      <c r="H1485" s="49">
        <v>0</v>
      </c>
    </row>
    <row r="1486" spans="1:8" x14ac:dyDescent="0.25">
      <c r="A1486" s="161" t="s">
        <v>889</v>
      </c>
      <c r="B1486" s="1">
        <v>44181</v>
      </c>
      <c r="C1486" s="47">
        <v>139</v>
      </c>
      <c r="D1486" s="47">
        <v>1288</v>
      </c>
      <c r="E1486" s="48">
        <v>0</v>
      </c>
      <c r="F1486" s="47">
        <v>67</v>
      </c>
      <c r="G1486" s="47">
        <v>256</v>
      </c>
      <c r="H1486" s="49">
        <v>0</v>
      </c>
    </row>
    <row r="1487" spans="1:8" x14ac:dyDescent="0.25">
      <c r="A1487" s="161" t="s">
        <v>890</v>
      </c>
      <c r="B1487" s="1">
        <v>44181</v>
      </c>
      <c r="C1487" s="47">
        <v>93</v>
      </c>
      <c r="D1487" s="47">
        <v>902</v>
      </c>
      <c r="E1487" s="48">
        <v>0</v>
      </c>
      <c r="F1487" s="47">
        <v>19</v>
      </c>
      <c r="G1487" s="47">
        <v>150</v>
      </c>
      <c r="H1487" s="49">
        <v>0</v>
      </c>
    </row>
    <row r="1488" spans="1:8" x14ac:dyDescent="0.25">
      <c r="A1488" s="161" t="s">
        <v>891</v>
      </c>
      <c r="B1488" s="1">
        <v>44181</v>
      </c>
      <c r="C1488" s="47">
        <v>90</v>
      </c>
      <c r="D1488" s="47">
        <v>956</v>
      </c>
      <c r="E1488" s="48">
        <v>0</v>
      </c>
      <c r="F1488" s="47">
        <v>65</v>
      </c>
      <c r="G1488" s="47">
        <v>215</v>
      </c>
      <c r="H1488" s="49">
        <v>0</v>
      </c>
    </row>
    <row r="1489" spans="1:8" x14ac:dyDescent="0.25">
      <c r="A1489" s="161" t="s">
        <v>892</v>
      </c>
      <c r="B1489" s="1">
        <v>44181</v>
      </c>
      <c r="C1489" s="47">
        <v>160</v>
      </c>
      <c r="D1489" s="47">
        <v>868</v>
      </c>
      <c r="E1489" s="48">
        <v>26</v>
      </c>
      <c r="F1489" s="47">
        <v>97</v>
      </c>
      <c r="G1489" s="47">
        <v>226</v>
      </c>
      <c r="H1489" s="49">
        <v>9</v>
      </c>
    </row>
    <row r="1490" spans="1:8" x14ac:dyDescent="0.25">
      <c r="A1490" s="161" t="s">
        <v>886</v>
      </c>
      <c r="B1490" s="1">
        <v>44182</v>
      </c>
      <c r="C1490" s="47">
        <v>407</v>
      </c>
      <c r="D1490" s="47">
        <v>2532</v>
      </c>
      <c r="E1490" s="48">
        <v>0</v>
      </c>
      <c r="F1490" s="47">
        <v>104</v>
      </c>
      <c r="G1490" s="47">
        <v>408</v>
      </c>
      <c r="H1490" s="49">
        <v>0</v>
      </c>
    </row>
    <row r="1491" spans="1:8" x14ac:dyDescent="0.25">
      <c r="A1491" s="161" t="s">
        <v>888</v>
      </c>
      <c r="B1491" s="1">
        <v>44182</v>
      </c>
      <c r="C1491" s="47">
        <v>162</v>
      </c>
      <c r="D1491" s="47">
        <v>1241</v>
      </c>
      <c r="E1491" s="48">
        <v>0</v>
      </c>
      <c r="F1491" s="47">
        <v>58</v>
      </c>
      <c r="G1491" s="47">
        <v>261</v>
      </c>
      <c r="H1491" s="49">
        <v>0</v>
      </c>
    </row>
    <row r="1492" spans="1:8" x14ac:dyDescent="0.25">
      <c r="A1492" s="161" t="s">
        <v>889</v>
      </c>
      <c r="B1492" s="1">
        <v>44182</v>
      </c>
      <c r="C1492" s="47">
        <v>129</v>
      </c>
      <c r="D1492" s="47">
        <v>1259</v>
      </c>
      <c r="E1492" s="48">
        <v>0</v>
      </c>
      <c r="F1492" s="47">
        <v>72</v>
      </c>
      <c r="G1492" s="47">
        <v>286</v>
      </c>
      <c r="H1492" s="49">
        <v>0</v>
      </c>
    </row>
    <row r="1493" spans="1:8" x14ac:dyDescent="0.25">
      <c r="A1493" s="161" t="s">
        <v>890</v>
      </c>
      <c r="B1493" s="1">
        <v>44182</v>
      </c>
      <c r="C1493" s="47">
        <v>95</v>
      </c>
      <c r="D1493" s="47">
        <v>864</v>
      </c>
      <c r="E1493" s="48">
        <v>0</v>
      </c>
      <c r="F1493" s="47">
        <v>19</v>
      </c>
      <c r="G1493" s="47">
        <v>166</v>
      </c>
      <c r="H1493" s="49">
        <v>0</v>
      </c>
    </row>
    <row r="1494" spans="1:8" x14ac:dyDescent="0.25">
      <c r="A1494" s="161" t="s">
        <v>891</v>
      </c>
      <c r="B1494" s="1">
        <v>44182</v>
      </c>
      <c r="C1494" s="47">
        <v>83</v>
      </c>
      <c r="D1494" s="47">
        <v>945</v>
      </c>
      <c r="E1494" s="48">
        <v>0</v>
      </c>
      <c r="F1494" s="47">
        <v>72</v>
      </c>
      <c r="G1494" s="47">
        <v>203</v>
      </c>
      <c r="H1494" s="49">
        <v>0</v>
      </c>
    </row>
    <row r="1495" spans="1:8" x14ac:dyDescent="0.25">
      <c r="A1495" s="161" t="s">
        <v>892</v>
      </c>
      <c r="B1495" s="1">
        <v>44182</v>
      </c>
      <c r="C1495" s="47">
        <v>160</v>
      </c>
      <c r="D1495" s="47">
        <v>831</v>
      </c>
      <c r="E1495" s="48">
        <v>27</v>
      </c>
      <c r="F1495" s="47">
        <v>97</v>
      </c>
      <c r="G1495" s="47">
        <v>252</v>
      </c>
      <c r="H1495" s="49">
        <v>8</v>
      </c>
    </row>
    <row r="1496" spans="1:8" x14ac:dyDescent="0.25">
      <c r="A1496" s="161" t="s">
        <v>886</v>
      </c>
      <c r="B1496" s="1">
        <v>44183</v>
      </c>
      <c r="C1496" s="47">
        <v>420</v>
      </c>
      <c r="D1496" s="47">
        <v>2631</v>
      </c>
      <c r="E1496" s="48">
        <v>0</v>
      </c>
      <c r="F1496" s="47">
        <v>89</v>
      </c>
      <c r="G1496" s="47">
        <v>267</v>
      </c>
      <c r="H1496" s="49">
        <v>0</v>
      </c>
    </row>
    <row r="1497" spans="1:8" x14ac:dyDescent="0.25">
      <c r="A1497" s="161" t="s">
        <v>888</v>
      </c>
      <c r="B1497" s="1">
        <v>44183</v>
      </c>
      <c r="C1497" s="47">
        <v>171</v>
      </c>
      <c r="D1497" s="47">
        <v>1304</v>
      </c>
      <c r="E1497" s="48">
        <v>0</v>
      </c>
      <c r="F1497" s="47">
        <v>47</v>
      </c>
      <c r="G1497" s="47">
        <v>207</v>
      </c>
      <c r="H1497" s="49">
        <v>0</v>
      </c>
    </row>
    <row r="1498" spans="1:8" x14ac:dyDescent="0.25">
      <c r="A1498" s="161" t="s">
        <v>889</v>
      </c>
      <c r="B1498" s="1">
        <v>44183</v>
      </c>
      <c r="C1498" s="47">
        <v>124</v>
      </c>
      <c r="D1498" s="47">
        <v>1243</v>
      </c>
      <c r="E1498" s="48">
        <v>0</v>
      </c>
      <c r="F1498" s="47">
        <v>77</v>
      </c>
      <c r="G1498" s="47">
        <v>306</v>
      </c>
      <c r="H1498" s="49">
        <v>0</v>
      </c>
    </row>
    <row r="1499" spans="1:8" x14ac:dyDescent="0.25">
      <c r="A1499" s="161" t="s">
        <v>890</v>
      </c>
      <c r="B1499" s="1">
        <v>44183</v>
      </c>
      <c r="C1499" s="47">
        <v>92</v>
      </c>
      <c r="D1499" s="47">
        <v>885</v>
      </c>
      <c r="E1499" s="48">
        <v>0</v>
      </c>
      <c r="F1499" s="47">
        <v>17</v>
      </c>
      <c r="G1499" s="47">
        <v>145</v>
      </c>
      <c r="H1499" s="49">
        <v>0</v>
      </c>
    </row>
    <row r="1500" spans="1:8" x14ac:dyDescent="0.25">
      <c r="A1500" s="161" t="s">
        <v>891</v>
      </c>
      <c r="B1500" s="1">
        <v>44183</v>
      </c>
      <c r="C1500" s="47">
        <v>93</v>
      </c>
      <c r="D1500" s="47">
        <v>947</v>
      </c>
      <c r="E1500" s="48">
        <v>0</v>
      </c>
      <c r="F1500" s="47">
        <v>60</v>
      </c>
      <c r="G1500" s="47">
        <v>203</v>
      </c>
      <c r="H1500" s="49">
        <v>0</v>
      </c>
    </row>
    <row r="1501" spans="1:8" x14ac:dyDescent="0.25">
      <c r="A1501" s="161" t="s">
        <v>892</v>
      </c>
      <c r="B1501" s="1">
        <v>44183</v>
      </c>
      <c r="C1501" s="47">
        <v>157</v>
      </c>
      <c r="D1501" s="47">
        <v>876</v>
      </c>
      <c r="E1501" s="48">
        <v>31</v>
      </c>
      <c r="F1501" s="47">
        <v>100</v>
      </c>
      <c r="G1501" s="47">
        <v>210</v>
      </c>
      <c r="H1501" s="49">
        <v>4</v>
      </c>
    </row>
    <row r="1502" spans="1:8" x14ac:dyDescent="0.25">
      <c r="A1502" s="161" t="s">
        <v>886</v>
      </c>
      <c r="B1502" s="1">
        <v>44184</v>
      </c>
      <c r="C1502" s="47">
        <v>436</v>
      </c>
      <c r="D1502" s="47">
        <v>2470</v>
      </c>
      <c r="E1502" s="48">
        <v>0</v>
      </c>
      <c r="F1502" s="47">
        <v>73</v>
      </c>
      <c r="G1502" s="47">
        <v>396</v>
      </c>
      <c r="H1502" s="49">
        <v>0</v>
      </c>
    </row>
    <row r="1503" spans="1:8" x14ac:dyDescent="0.25">
      <c r="A1503" s="161" t="s">
        <v>888</v>
      </c>
      <c r="B1503" s="1">
        <v>44184</v>
      </c>
      <c r="C1503" s="47">
        <v>170</v>
      </c>
      <c r="D1503" s="47">
        <v>1316</v>
      </c>
      <c r="E1503" s="48">
        <v>0</v>
      </c>
      <c r="F1503" s="47">
        <v>53</v>
      </c>
      <c r="G1503" s="47">
        <v>216</v>
      </c>
      <c r="H1503" s="49">
        <v>0</v>
      </c>
    </row>
    <row r="1504" spans="1:8" x14ac:dyDescent="0.25">
      <c r="A1504" s="161" t="s">
        <v>889</v>
      </c>
      <c r="B1504" s="1">
        <v>44184</v>
      </c>
      <c r="C1504" s="47">
        <v>128</v>
      </c>
      <c r="D1504" s="47">
        <v>1216</v>
      </c>
      <c r="E1504" s="48">
        <v>0</v>
      </c>
      <c r="F1504" s="47">
        <v>76</v>
      </c>
      <c r="G1504" s="47">
        <v>320</v>
      </c>
      <c r="H1504" s="49">
        <v>0</v>
      </c>
    </row>
    <row r="1505" spans="1:8" x14ac:dyDescent="0.25">
      <c r="A1505" s="161" t="s">
        <v>890</v>
      </c>
      <c r="B1505" s="1">
        <v>44184</v>
      </c>
      <c r="C1505" s="47">
        <v>92</v>
      </c>
      <c r="D1505" s="47">
        <v>824</v>
      </c>
      <c r="E1505" s="48">
        <v>0</v>
      </c>
      <c r="F1505" s="47">
        <v>19</v>
      </c>
      <c r="G1505" s="47">
        <v>174</v>
      </c>
      <c r="H1505" s="49">
        <v>0</v>
      </c>
    </row>
    <row r="1506" spans="1:8" x14ac:dyDescent="0.25">
      <c r="A1506" s="161" t="s">
        <v>891</v>
      </c>
      <c r="B1506" s="1">
        <v>44184</v>
      </c>
      <c r="C1506" s="47">
        <v>93</v>
      </c>
      <c r="D1506" s="47">
        <v>905</v>
      </c>
      <c r="E1506" s="48">
        <v>0</v>
      </c>
      <c r="F1506" s="47">
        <v>60</v>
      </c>
      <c r="G1506" s="47">
        <v>237</v>
      </c>
      <c r="H1506" s="49">
        <v>0</v>
      </c>
    </row>
    <row r="1507" spans="1:8" x14ac:dyDescent="0.25">
      <c r="A1507" s="161" t="s">
        <v>892</v>
      </c>
      <c r="B1507" s="1">
        <v>44184</v>
      </c>
      <c r="C1507" s="47">
        <v>152</v>
      </c>
      <c r="D1507" s="47">
        <v>851</v>
      </c>
      <c r="E1507" s="48">
        <v>25</v>
      </c>
      <c r="F1507" s="47">
        <v>105</v>
      </c>
      <c r="G1507" s="47">
        <v>232</v>
      </c>
      <c r="H1507" s="49">
        <v>15</v>
      </c>
    </row>
    <row r="1508" spans="1:8" x14ac:dyDescent="0.25">
      <c r="A1508" s="161" t="s">
        <v>886</v>
      </c>
      <c r="B1508" s="1">
        <v>44185</v>
      </c>
      <c r="C1508" s="47">
        <v>430</v>
      </c>
      <c r="D1508" s="47">
        <v>2313</v>
      </c>
      <c r="E1508" s="48">
        <v>0</v>
      </c>
      <c r="F1508" s="47">
        <v>81</v>
      </c>
      <c r="G1508" s="47">
        <v>555</v>
      </c>
      <c r="H1508" s="49">
        <v>0</v>
      </c>
    </row>
    <row r="1509" spans="1:8" x14ac:dyDescent="0.25">
      <c r="A1509" s="161" t="s">
        <v>888</v>
      </c>
      <c r="B1509" s="1">
        <v>44185</v>
      </c>
      <c r="C1509" s="47">
        <v>171</v>
      </c>
      <c r="D1509" s="47">
        <v>1271</v>
      </c>
      <c r="E1509" s="48">
        <v>0</v>
      </c>
      <c r="F1509" s="47">
        <v>51</v>
      </c>
      <c r="G1509" s="47">
        <v>218</v>
      </c>
      <c r="H1509" s="49">
        <v>0</v>
      </c>
    </row>
    <row r="1510" spans="1:8" x14ac:dyDescent="0.25">
      <c r="A1510" s="161" t="s">
        <v>889</v>
      </c>
      <c r="B1510" s="1">
        <v>44185</v>
      </c>
      <c r="C1510" s="47">
        <v>129</v>
      </c>
      <c r="D1510" s="47">
        <v>1194</v>
      </c>
      <c r="E1510" s="48">
        <v>0</v>
      </c>
      <c r="F1510" s="47">
        <v>78</v>
      </c>
      <c r="G1510" s="47">
        <v>329</v>
      </c>
      <c r="H1510" s="49">
        <v>0</v>
      </c>
    </row>
    <row r="1511" spans="1:8" x14ac:dyDescent="0.25">
      <c r="A1511" s="161" t="s">
        <v>890</v>
      </c>
      <c r="B1511" s="1">
        <v>44185</v>
      </c>
      <c r="C1511" s="47">
        <v>92</v>
      </c>
      <c r="D1511" s="47">
        <v>844</v>
      </c>
      <c r="E1511" s="48">
        <v>0</v>
      </c>
      <c r="F1511" s="47">
        <v>16</v>
      </c>
      <c r="G1511" s="47">
        <v>147</v>
      </c>
      <c r="H1511" s="49">
        <v>0</v>
      </c>
    </row>
    <row r="1512" spans="1:8" x14ac:dyDescent="0.25">
      <c r="A1512" s="161" t="s">
        <v>891</v>
      </c>
      <c r="B1512" s="1">
        <v>44185</v>
      </c>
      <c r="C1512" s="47">
        <v>90</v>
      </c>
      <c r="D1512" s="47">
        <v>872</v>
      </c>
      <c r="E1512" s="48">
        <v>0</v>
      </c>
      <c r="F1512" s="47">
        <v>63</v>
      </c>
      <c r="G1512" s="47">
        <v>277</v>
      </c>
      <c r="H1512" s="49">
        <v>0</v>
      </c>
    </row>
    <row r="1513" spans="1:8" x14ac:dyDescent="0.25">
      <c r="A1513" s="161" t="s">
        <v>892</v>
      </c>
      <c r="B1513" s="1">
        <v>44185</v>
      </c>
      <c r="C1513" s="47">
        <v>158</v>
      </c>
      <c r="D1513" s="47">
        <v>840</v>
      </c>
      <c r="E1513" s="48">
        <v>23</v>
      </c>
      <c r="F1513" s="47">
        <v>96</v>
      </c>
      <c r="G1513" s="47">
        <v>230</v>
      </c>
      <c r="H1513" s="49">
        <v>27</v>
      </c>
    </row>
    <row r="1514" spans="1:8" x14ac:dyDescent="0.25">
      <c r="A1514" s="161" t="s">
        <v>886</v>
      </c>
      <c r="B1514" s="1">
        <v>44186</v>
      </c>
      <c r="C1514" s="47">
        <v>420</v>
      </c>
      <c r="D1514" s="47">
        <v>2328</v>
      </c>
      <c r="E1514" s="48">
        <v>0</v>
      </c>
      <c r="F1514" s="47">
        <v>85</v>
      </c>
      <c r="G1514" s="47">
        <v>535</v>
      </c>
      <c r="H1514" s="49">
        <v>0</v>
      </c>
    </row>
    <row r="1515" spans="1:8" x14ac:dyDescent="0.25">
      <c r="A1515" s="161" t="s">
        <v>888</v>
      </c>
      <c r="B1515" s="1">
        <v>44186</v>
      </c>
      <c r="C1515" s="47">
        <v>167</v>
      </c>
      <c r="D1515" s="47">
        <v>1297</v>
      </c>
      <c r="E1515" s="48">
        <v>0</v>
      </c>
      <c r="F1515" s="47">
        <v>56</v>
      </c>
      <c r="G1515" s="47">
        <v>217</v>
      </c>
      <c r="H1515" s="49">
        <v>0</v>
      </c>
    </row>
    <row r="1516" spans="1:8" x14ac:dyDescent="0.25">
      <c r="A1516" s="161" t="s">
        <v>889</v>
      </c>
      <c r="B1516" s="1">
        <v>44186</v>
      </c>
      <c r="C1516" s="47">
        <v>132</v>
      </c>
      <c r="D1516" s="47">
        <v>1270</v>
      </c>
      <c r="E1516" s="48">
        <v>0</v>
      </c>
      <c r="F1516" s="47">
        <v>73</v>
      </c>
      <c r="G1516" s="47">
        <v>273</v>
      </c>
      <c r="H1516" s="49">
        <v>0</v>
      </c>
    </row>
    <row r="1517" spans="1:8" x14ac:dyDescent="0.25">
      <c r="A1517" s="161" t="s">
        <v>890</v>
      </c>
      <c r="B1517" s="1">
        <v>44186</v>
      </c>
      <c r="C1517" s="47">
        <v>91</v>
      </c>
      <c r="D1517" s="47">
        <v>889</v>
      </c>
      <c r="E1517" s="48">
        <v>0</v>
      </c>
      <c r="F1517" s="47">
        <v>13</v>
      </c>
      <c r="G1517" s="47">
        <v>110</v>
      </c>
      <c r="H1517" s="49">
        <v>0</v>
      </c>
    </row>
    <row r="1518" spans="1:8" x14ac:dyDescent="0.25">
      <c r="A1518" s="161" t="s">
        <v>891</v>
      </c>
      <c r="B1518" s="1">
        <v>44186</v>
      </c>
      <c r="C1518" s="47">
        <v>91</v>
      </c>
      <c r="D1518" s="47">
        <v>926</v>
      </c>
      <c r="E1518" s="48">
        <v>0</v>
      </c>
      <c r="F1518" s="47">
        <v>64</v>
      </c>
      <c r="G1518" s="47">
        <v>214</v>
      </c>
      <c r="H1518" s="49">
        <v>0</v>
      </c>
    </row>
    <row r="1519" spans="1:8" x14ac:dyDescent="0.25">
      <c r="A1519" s="161" t="s">
        <v>892</v>
      </c>
      <c r="B1519" s="1">
        <v>44186</v>
      </c>
      <c r="C1519" s="47">
        <v>160</v>
      </c>
      <c r="D1519" s="47">
        <v>823</v>
      </c>
      <c r="E1519" s="48">
        <v>22</v>
      </c>
      <c r="F1519" s="47">
        <v>93</v>
      </c>
      <c r="G1519" s="47">
        <v>245</v>
      </c>
      <c r="H1519" s="49">
        <v>28</v>
      </c>
    </row>
    <row r="1520" spans="1:8" x14ac:dyDescent="0.25">
      <c r="A1520" s="161" t="s">
        <v>886</v>
      </c>
      <c r="B1520" s="1">
        <v>44187</v>
      </c>
      <c r="C1520" s="47">
        <v>423</v>
      </c>
      <c r="D1520" s="47">
        <v>2414</v>
      </c>
      <c r="E1520" s="48">
        <v>0</v>
      </c>
      <c r="F1520" s="47">
        <v>76</v>
      </c>
      <c r="G1520" s="47">
        <v>434</v>
      </c>
      <c r="H1520" s="49">
        <v>0</v>
      </c>
    </row>
    <row r="1521" spans="1:8" x14ac:dyDescent="0.25">
      <c r="A1521" s="161" t="s">
        <v>888</v>
      </c>
      <c r="B1521" s="1">
        <v>44187</v>
      </c>
      <c r="C1521" s="47">
        <v>176</v>
      </c>
      <c r="D1521" s="47">
        <v>1359</v>
      </c>
      <c r="E1521" s="48">
        <v>0</v>
      </c>
      <c r="F1521" s="47">
        <v>44</v>
      </c>
      <c r="G1521" s="47">
        <v>188</v>
      </c>
      <c r="H1521" s="49">
        <v>0</v>
      </c>
    </row>
    <row r="1522" spans="1:8" x14ac:dyDescent="0.25">
      <c r="A1522" s="161" t="s">
        <v>889</v>
      </c>
      <c r="B1522" s="1">
        <v>44187</v>
      </c>
      <c r="C1522" s="47">
        <v>140</v>
      </c>
      <c r="D1522" s="47">
        <v>1291</v>
      </c>
      <c r="E1522" s="48">
        <v>0</v>
      </c>
      <c r="F1522" s="47">
        <v>67</v>
      </c>
      <c r="G1522" s="47">
        <v>248</v>
      </c>
      <c r="H1522" s="49">
        <v>0</v>
      </c>
    </row>
    <row r="1523" spans="1:8" x14ac:dyDescent="0.25">
      <c r="A1523" s="161" t="s">
        <v>890</v>
      </c>
      <c r="B1523" s="1">
        <v>44187</v>
      </c>
      <c r="C1523" s="47">
        <v>95</v>
      </c>
      <c r="D1523" s="47">
        <v>937</v>
      </c>
      <c r="E1523" s="48">
        <v>0</v>
      </c>
      <c r="F1523" s="47">
        <v>14</v>
      </c>
      <c r="G1523" s="47">
        <v>84</v>
      </c>
      <c r="H1523" s="49">
        <v>0</v>
      </c>
    </row>
    <row r="1524" spans="1:8" x14ac:dyDescent="0.25">
      <c r="A1524" s="161" t="s">
        <v>891</v>
      </c>
      <c r="B1524" s="1">
        <v>44187</v>
      </c>
      <c r="C1524" s="47">
        <v>97</v>
      </c>
      <c r="D1524" s="47">
        <v>977</v>
      </c>
      <c r="E1524" s="48">
        <v>0</v>
      </c>
      <c r="F1524" s="47">
        <v>58</v>
      </c>
      <c r="G1524" s="47">
        <v>175</v>
      </c>
      <c r="H1524" s="49">
        <v>0</v>
      </c>
    </row>
    <row r="1525" spans="1:8" x14ac:dyDescent="0.25">
      <c r="A1525" s="161" t="s">
        <v>892</v>
      </c>
      <c r="B1525" s="1">
        <v>44187</v>
      </c>
      <c r="C1525" s="47">
        <v>163</v>
      </c>
      <c r="D1525" s="47">
        <v>860</v>
      </c>
      <c r="E1525" s="48">
        <v>23</v>
      </c>
      <c r="F1525" s="47">
        <v>90</v>
      </c>
      <c r="G1525" s="47">
        <v>212</v>
      </c>
      <c r="H1525" s="49">
        <v>27</v>
      </c>
    </row>
    <row r="1526" spans="1:8" x14ac:dyDescent="0.25">
      <c r="A1526" s="161" t="s">
        <v>886</v>
      </c>
      <c r="B1526" s="1">
        <v>44188</v>
      </c>
      <c r="C1526" s="47">
        <v>425</v>
      </c>
      <c r="D1526" s="47">
        <v>2395</v>
      </c>
      <c r="E1526" s="48">
        <v>0</v>
      </c>
      <c r="F1526" s="47">
        <v>74</v>
      </c>
      <c r="G1526" s="47">
        <v>440</v>
      </c>
      <c r="H1526" s="49">
        <v>0</v>
      </c>
    </row>
    <row r="1527" spans="1:8" x14ac:dyDescent="0.25">
      <c r="A1527" s="161" t="s">
        <v>888</v>
      </c>
      <c r="B1527" s="1">
        <v>44188</v>
      </c>
      <c r="C1527" s="47">
        <v>175</v>
      </c>
      <c r="D1527" s="47">
        <v>1341</v>
      </c>
      <c r="E1527" s="48">
        <v>0</v>
      </c>
      <c r="F1527" s="47">
        <v>39</v>
      </c>
      <c r="G1527" s="47">
        <v>191</v>
      </c>
      <c r="H1527" s="49">
        <v>0</v>
      </c>
    </row>
    <row r="1528" spans="1:8" x14ac:dyDescent="0.25">
      <c r="A1528" s="161" t="s">
        <v>889</v>
      </c>
      <c r="B1528" s="1">
        <v>44188</v>
      </c>
      <c r="C1528" s="47">
        <v>137</v>
      </c>
      <c r="D1528" s="47">
        <v>1268</v>
      </c>
      <c r="E1528" s="48">
        <v>0</v>
      </c>
      <c r="F1528" s="47">
        <v>68</v>
      </c>
      <c r="G1528" s="47">
        <v>264</v>
      </c>
      <c r="H1528" s="49">
        <v>0</v>
      </c>
    </row>
    <row r="1529" spans="1:8" x14ac:dyDescent="0.25">
      <c r="A1529" s="161" t="s">
        <v>890</v>
      </c>
      <c r="B1529" s="1">
        <v>44188</v>
      </c>
      <c r="C1529" s="47">
        <v>97</v>
      </c>
      <c r="D1529" s="47">
        <v>955</v>
      </c>
      <c r="E1529" s="48">
        <v>0</v>
      </c>
      <c r="F1529" s="47">
        <v>11</v>
      </c>
      <c r="G1529" s="47">
        <v>73</v>
      </c>
      <c r="H1529" s="49">
        <v>0</v>
      </c>
    </row>
    <row r="1530" spans="1:8" x14ac:dyDescent="0.25">
      <c r="A1530" s="161" t="s">
        <v>891</v>
      </c>
      <c r="B1530" s="1">
        <v>44188</v>
      </c>
      <c r="C1530" s="47">
        <v>91</v>
      </c>
      <c r="D1530" s="47">
        <v>972</v>
      </c>
      <c r="E1530" s="48">
        <v>0</v>
      </c>
      <c r="F1530" s="47">
        <v>62</v>
      </c>
      <c r="G1530" s="47">
        <v>178</v>
      </c>
      <c r="H1530" s="49">
        <v>0</v>
      </c>
    </row>
    <row r="1531" spans="1:8" x14ac:dyDescent="0.25">
      <c r="A1531" s="161" t="s">
        <v>892</v>
      </c>
      <c r="B1531" s="1">
        <v>44188</v>
      </c>
      <c r="C1531" s="47">
        <v>160</v>
      </c>
      <c r="D1531" s="47">
        <v>867</v>
      </c>
      <c r="E1531" s="48">
        <v>25</v>
      </c>
      <c r="F1531" s="47">
        <v>93</v>
      </c>
      <c r="G1531" s="47">
        <v>201</v>
      </c>
      <c r="H1531" s="49">
        <v>25</v>
      </c>
    </row>
    <row r="1532" spans="1:8" x14ac:dyDescent="0.25">
      <c r="A1532" s="161" t="s">
        <v>886</v>
      </c>
      <c r="B1532" s="1">
        <v>44189</v>
      </c>
      <c r="C1532" s="47">
        <v>425</v>
      </c>
      <c r="D1532" s="47">
        <v>2345</v>
      </c>
      <c r="E1532" s="48">
        <v>0</v>
      </c>
      <c r="F1532" s="47">
        <v>77</v>
      </c>
      <c r="G1532" s="47">
        <v>494</v>
      </c>
      <c r="H1532" s="49">
        <v>0</v>
      </c>
    </row>
    <row r="1533" spans="1:8" x14ac:dyDescent="0.25">
      <c r="A1533" s="161" t="s">
        <v>888</v>
      </c>
      <c r="B1533" s="1">
        <v>44189</v>
      </c>
      <c r="C1533" s="47">
        <v>162</v>
      </c>
      <c r="D1533" s="47">
        <v>1298</v>
      </c>
      <c r="E1533" s="48">
        <v>0</v>
      </c>
      <c r="F1533" s="47">
        <v>54</v>
      </c>
      <c r="G1533" s="47">
        <v>203</v>
      </c>
      <c r="H1533" s="49">
        <v>0</v>
      </c>
    </row>
    <row r="1534" spans="1:8" x14ac:dyDescent="0.25">
      <c r="A1534" s="161" t="s">
        <v>889</v>
      </c>
      <c r="B1534" s="1">
        <v>44189</v>
      </c>
      <c r="C1534" s="47">
        <v>140</v>
      </c>
      <c r="D1534" s="47">
        <v>1232</v>
      </c>
      <c r="E1534" s="48">
        <v>0</v>
      </c>
      <c r="F1534" s="47">
        <v>64</v>
      </c>
      <c r="G1534" s="47">
        <v>282</v>
      </c>
      <c r="H1534" s="49">
        <v>0</v>
      </c>
    </row>
    <row r="1535" spans="1:8" x14ac:dyDescent="0.25">
      <c r="A1535" s="161" t="s">
        <v>890</v>
      </c>
      <c r="B1535" s="1">
        <v>44189</v>
      </c>
      <c r="C1535" s="47">
        <v>91</v>
      </c>
      <c r="D1535" s="47">
        <v>863</v>
      </c>
      <c r="E1535" s="48">
        <v>0</v>
      </c>
      <c r="F1535" s="47">
        <v>20</v>
      </c>
      <c r="G1535" s="47">
        <v>134</v>
      </c>
      <c r="H1535" s="49">
        <v>0</v>
      </c>
    </row>
    <row r="1536" spans="1:8" x14ac:dyDescent="0.25">
      <c r="A1536" s="161" t="s">
        <v>891</v>
      </c>
      <c r="B1536" s="1">
        <v>44189</v>
      </c>
      <c r="C1536" s="47">
        <v>96</v>
      </c>
      <c r="D1536" s="47">
        <v>923</v>
      </c>
      <c r="E1536" s="48">
        <v>0</v>
      </c>
      <c r="F1536" s="47">
        <v>57</v>
      </c>
      <c r="G1536" s="47">
        <v>212</v>
      </c>
      <c r="H1536" s="49">
        <v>0</v>
      </c>
    </row>
    <row r="1537" spans="1:8" x14ac:dyDescent="0.25">
      <c r="A1537" s="161" t="s">
        <v>892</v>
      </c>
      <c r="B1537" s="1">
        <v>44189</v>
      </c>
      <c r="C1537" s="47">
        <v>159</v>
      </c>
      <c r="D1537" s="47">
        <v>843</v>
      </c>
      <c r="E1537" s="48">
        <v>30</v>
      </c>
      <c r="F1537" s="47">
        <v>94</v>
      </c>
      <c r="G1537" s="47">
        <v>206</v>
      </c>
      <c r="H1537" s="49">
        <v>20</v>
      </c>
    </row>
    <row r="1538" spans="1:8" x14ac:dyDescent="0.25">
      <c r="A1538" s="161" t="s">
        <v>886</v>
      </c>
      <c r="B1538" s="1">
        <v>44190</v>
      </c>
      <c r="C1538" s="47">
        <v>418</v>
      </c>
      <c r="D1538" s="47">
        <v>2181</v>
      </c>
      <c r="E1538" s="48">
        <v>0</v>
      </c>
      <c r="F1538" s="47">
        <v>85</v>
      </c>
      <c r="G1538" s="47">
        <v>658</v>
      </c>
      <c r="H1538" s="49">
        <v>0</v>
      </c>
    </row>
    <row r="1539" spans="1:8" x14ac:dyDescent="0.25">
      <c r="A1539" s="161" t="s">
        <v>888</v>
      </c>
      <c r="B1539" s="1">
        <v>44190</v>
      </c>
      <c r="C1539" s="47">
        <v>165</v>
      </c>
      <c r="D1539" s="47">
        <v>1121</v>
      </c>
      <c r="E1539" s="48">
        <v>0</v>
      </c>
      <c r="F1539" s="47">
        <v>55</v>
      </c>
      <c r="G1539" s="47">
        <v>267</v>
      </c>
      <c r="H1539" s="49">
        <v>0</v>
      </c>
    </row>
    <row r="1540" spans="1:8" x14ac:dyDescent="0.25">
      <c r="A1540" s="161" t="s">
        <v>889</v>
      </c>
      <c r="B1540" s="1">
        <v>44190</v>
      </c>
      <c r="C1540" s="47">
        <v>136</v>
      </c>
      <c r="D1540" s="47">
        <v>1127</v>
      </c>
      <c r="E1540" s="48">
        <v>0</v>
      </c>
      <c r="F1540" s="47">
        <v>70</v>
      </c>
      <c r="G1540" s="47">
        <v>375</v>
      </c>
      <c r="H1540" s="49">
        <v>0</v>
      </c>
    </row>
    <row r="1541" spans="1:8" x14ac:dyDescent="0.25">
      <c r="A1541" s="161" t="s">
        <v>890</v>
      </c>
      <c r="B1541" s="1">
        <v>44190</v>
      </c>
      <c r="C1541" s="47">
        <v>95</v>
      </c>
      <c r="D1541" s="47">
        <v>788</v>
      </c>
      <c r="E1541" s="48">
        <v>0</v>
      </c>
      <c r="F1541" s="47">
        <v>15</v>
      </c>
      <c r="G1541" s="47">
        <v>200</v>
      </c>
      <c r="H1541" s="49">
        <v>0</v>
      </c>
    </row>
    <row r="1542" spans="1:8" x14ac:dyDescent="0.25">
      <c r="A1542" s="161" t="s">
        <v>891</v>
      </c>
      <c r="B1542" s="1">
        <v>44190</v>
      </c>
      <c r="C1542" s="47">
        <v>92</v>
      </c>
      <c r="D1542" s="47">
        <v>825</v>
      </c>
      <c r="E1542" s="48">
        <v>0</v>
      </c>
      <c r="F1542" s="47">
        <v>63</v>
      </c>
      <c r="G1542" s="47">
        <v>302</v>
      </c>
      <c r="H1542" s="49">
        <v>0</v>
      </c>
    </row>
    <row r="1543" spans="1:8" x14ac:dyDescent="0.25">
      <c r="A1543" s="161" t="s">
        <v>892</v>
      </c>
      <c r="B1543" s="1">
        <v>44190</v>
      </c>
      <c r="C1543" s="47">
        <v>159</v>
      </c>
      <c r="D1543" s="47">
        <v>803</v>
      </c>
      <c r="E1543" s="48">
        <v>31</v>
      </c>
      <c r="F1543" s="47">
        <v>92</v>
      </c>
      <c r="G1543" s="47">
        <v>261</v>
      </c>
      <c r="H1543" s="49">
        <v>19</v>
      </c>
    </row>
    <row r="1544" spans="1:8" x14ac:dyDescent="0.25">
      <c r="A1544" s="161" t="s">
        <v>886</v>
      </c>
      <c r="B1544" s="1">
        <v>44191</v>
      </c>
      <c r="C1544" s="47">
        <v>408</v>
      </c>
      <c r="D1544" s="47">
        <v>2110</v>
      </c>
      <c r="E1544" s="48">
        <v>0</v>
      </c>
      <c r="F1544" s="47">
        <v>99</v>
      </c>
      <c r="G1544" s="47">
        <v>696</v>
      </c>
      <c r="H1544" s="49">
        <v>0</v>
      </c>
    </row>
    <row r="1545" spans="1:8" x14ac:dyDescent="0.25">
      <c r="A1545" s="161" t="s">
        <v>888</v>
      </c>
      <c r="B1545" s="1">
        <v>44191</v>
      </c>
      <c r="C1545" s="47">
        <v>170</v>
      </c>
      <c r="D1545" s="47">
        <v>1154</v>
      </c>
      <c r="E1545" s="48">
        <v>0</v>
      </c>
      <c r="F1545" s="47">
        <v>51</v>
      </c>
      <c r="G1545" s="47">
        <v>307</v>
      </c>
      <c r="H1545" s="49">
        <v>0</v>
      </c>
    </row>
    <row r="1546" spans="1:8" x14ac:dyDescent="0.25">
      <c r="A1546" s="161" t="s">
        <v>889</v>
      </c>
      <c r="B1546" s="1">
        <v>44191</v>
      </c>
      <c r="C1546" s="47">
        <v>133</v>
      </c>
      <c r="D1546" s="47">
        <v>1203</v>
      </c>
      <c r="E1546" s="48">
        <v>0</v>
      </c>
      <c r="F1546" s="47">
        <v>69</v>
      </c>
      <c r="G1546" s="47">
        <v>313</v>
      </c>
      <c r="H1546" s="49">
        <v>0</v>
      </c>
    </row>
    <row r="1547" spans="1:8" x14ac:dyDescent="0.25">
      <c r="A1547" s="161" t="s">
        <v>890</v>
      </c>
      <c r="B1547" s="1">
        <v>44191</v>
      </c>
      <c r="C1547" s="47">
        <v>93</v>
      </c>
      <c r="D1547" s="47">
        <v>805</v>
      </c>
      <c r="E1547" s="48">
        <v>0</v>
      </c>
      <c r="F1547" s="47">
        <v>18</v>
      </c>
      <c r="G1547" s="47">
        <v>188</v>
      </c>
      <c r="H1547" s="49">
        <v>0</v>
      </c>
    </row>
    <row r="1548" spans="1:8" x14ac:dyDescent="0.25">
      <c r="A1548" s="161" t="s">
        <v>891</v>
      </c>
      <c r="B1548" s="1">
        <v>44191</v>
      </c>
      <c r="C1548" s="47">
        <v>93</v>
      </c>
      <c r="D1548" s="47">
        <v>901</v>
      </c>
      <c r="E1548" s="48">
        <v>0</v>
      </c>
      <c r="F1548" s="47">
        <v>60</v>
      </c>
      <c r="G1548" s="47">
        <v>236</v>
      </c>
      <c r="H1548" s="49">
        <v>0</v>
      </c>
    </row>
    <row r="1549" spans="1:8" x14ac:dyDescent="0.25">
      <c r="A1549" s="161" t="s">
        <v>892</v>
      </c>
      <c r="B1549" s="1">
        <v>44191</v>
      </c>
      <c r="C1549" s="47">
        <v>157</v>
      </c>
      <c r="D1549" s="47">
        <v>810</v>
      </c>
      <c r="E1549" s="48">
        <v>32</v>
      </c>
      <c r="F1549" s="47">
        <v>96</v>
      </c>
      <c r="G1549" s="47">
        <v>244</v>
      </c>
      <c r="H1549" s="49">
        <v>18</v>
      </c>
    </row>
    <row r="1550" spans="1:8" x14ac:dyDescent="0.25">
      <c r="A1550" s="161" t="s">
        <v>886</v>
      </c>
      <c r="B1550" s="1">
        <v>44192</v>
      </c>
      <c r="C1550" s="47">
        <v>412</v>
      </c>
      <c r="D1550" s="47">
        <v>2180</v>
      </c>
      <c r="E1550" s="48">
        <v>0</v>
      </c>
      <c r="F1550" s="47">
        <v>95</v>
      </c>
      <c r="G1550" s="47">
        <v>612</v>
      </c>
      <c r="H1550" s="49">
        <v>0</v>
      </c>
    </row>
    <row r="1551" spans="1:8" x14ac:dyDescent="0.25">
      <c r="A1551" s="161" t="s">
        <v>888</v>
      </c>
      <c r="B1551" s="1">
        <v>44192</v>
      </c>
      <c r="C1551" s="47">
        <v>174</v>
      </c>
      <c r="D1551" s="47">
        <v>1202</v>
      </c>
      <c r="E1551" s="48">
        <v>0</v>
      </c>
      <c r="F1551" s="47">
        <v>47</v>
      </c>
      <c r="G1551" s="47">
        <v>258</v>
      </c>
      <c r="H1551" s="49">
        <v>0</v>
      </c>
    </row>
    <row r="1552" spans="1:8" x14ac:dyDescent="0.25">
      <c r="A1552" s="161" t="s">
        <v>889</v>
      </c>
      <c r="B1552" s="1">
        <v>44192</v>
      </c>
      <c r="C1552" s="47">
        <v>137</v>
      </c>
      <c r="D1552" s="47">
        <v>1247</v>
      </c>
      <c r="E1552" s="48">
        <v>0</v>
      </c>
      <c r="F1552" s="47">
        <v>68</v>
      </c>
      <c r="G1552" s="47">
        <v>272</v>
      </c>
      <c r="H1552" s="49">
        <v>0</v>
      </c>
    </row>
    <row r="1553" spans="1:8" x14ac:dyDescent="0.25">
      <c r="A1553" s="161" t="s">
        <v>890</v>
      </c>
      <c r="B1553" s="1">
        <v>44192</v>
      </c>
      <c r="C1553" s="47">
        <v>95</v>
      </c>
      <c r="D1553" s="47">
        <v>831</v>
      </c>
      <c r="E1553" s="48">
        <v>0</v>
      </c>
      <c r="F1553" s="47">
        <v>16</v>
      </c>
      <c r="G1553" s="47">
        <v>155</v>
      </c>
      <c r="H1553" s="49">
        <v>0</v>
      </c>
    </row>
    <row r="1554" spans="1:8" x14ac:dyDescent="0.25">
      <c r="A1554" s="161" t="s">
        <v>891</v>
      </c>
      <c r="B1554" s="1">
        <v>44192</v>
      </c>
      <c r="C1554" s="47">
        <v>98</v>
      </c>
      <c r="D1554" s="47">
        <v>947</v>
      </c>
      <c r="E1554" s="48">
        <v>0</v>
      </c>
      <c r="F1554" s="47">
        <v>55</v>
      </c>
      <c r="G1554" s="47">
        <v>194</v>
      </c>
      <c r="H1554" s="49">
        <v>0</v>
      </c>
    </row>
    <row r="1555" spans="1:8" x14ac:dyDescent="0.25">
      <c r="A1555" s="161" t="s">
        <v>892</v>
      </c>
      <c r="B1555" s="1">
        <v>44192</v>
      </c>
      <c r="C1555" s="47">
        <v>158</v>
      </c>
      <c r="D1555" s="47">
        <v>843</v>
      </c>
      <c r="E1555" s="48">
        <v>34</v>
      </c>
      <c r="F1555" s="47">
        <v>94</v>
      </c>
      <c r="G1555" s="47">
        <v>217</v>
      </c>
      <c r="H1555" s="49">
        <v>16</v>
      </c>
    </row>
    <row r="1556" spans="1:8" x14ac:dyDescent="0.25">
      <c r="A1556" s="161" t="s">
        <v>886</v>
      </c>
      <c r="B1556" s="1">
        <v>44193</v>
      </c>
      <c r="C1556" s="47">
        <v>418</v>
      </c>
      <c r="D1556" s="47">
        <v>2287</v>
      </c>
      <c r="E1556" s="48">
        <v>0</v>
      </c>
      <c r="F1556" s="47">
        <v>92</v>
      </c>
      <c r="G1556" s="47">
        <v>542</v>
      </c>
      <c r="H1556" s="49">
        <v>0</v>
      </c>
    </row>
    <row r="1557" spans="1:8" x14ac:dyDescent="0.25">
      <c r="A1557" s="161" t="s">
        <v>888</v>
      </c>
      <c r="B1557" s="1">
        <v>44193</v>
      </c>
      <c r="C1557" s="47">
        <v>176</v>
      </c>
      <c r="D1557" s="47">
        <v>1282</v>
      </c>
      <c r="E1557" s="48">
        <v>0</v>
      </c>
      <c r="F1557" s="47">
        <v>51</v>
      </c>
      <c r="G1557" s="47">
        <v>230</v>
      </c>
      <c r="H1557" s="49">
        <v>0</v>
      </c>
    </row>
    <row r="1558" spans="1:8" x14ac:dyDescent="0.25">
      <c r="A1558" s="161" t="s">
        <v>889</v>
      </c>
      <c r="B1558" s="1">
        <v>44193</v>
      </c>
      <c r="C1558" s="47">
        <v>135</v>
      </c>
      <c r="D1558" s="47">
        <v>1307</v>
      </c>
      <c r="E1558" s="48">
        <v>0</v>
      </c>
      <c r="F1558" s="47">
        <v>72</v>
      </c>
      <c r="G1558" s="47">
        <v>208</v>
      </c>
      <c r="H1558" s="49">
        <v>0</v>
      </c>
    </row>
    <row r="1559" spans="1:8" x14ac:dyDescent="0.25">
      <c r="A1559" s="161" t="s">
        <v>890</v>
      </c>
      <c r="B1559" s="1">
        <v>44193</v>
      </c>
      <c r="C1559" s="47">
        <v>99</v>
      </c>
      <c r="D1559" s="47">
        <v>888</v>
      </c>
      <c r="E1559" s="48">
        <v>0</v>
      </c>
      <c r="F1559" s="47">
        <v>10</v>
      </c>
      <c r="G1559" s="47">
        <v>107</v>
      </c>
      <c r="H1559" s="49">
        <v>0</v>
      </c>
    </row>
    <row r="1560" spans="1:8" x14ac:dyDescent="0.25">
      <c r="A1560" s="161" t="s">
        <v>891</v>
      </c>
      <c r="B1560" s="1">
        <v>44193</v>
      </c>
      <c r="C1560" s="47">
        <v>91</v>
      </c>
      <c r="D1560" s="47">
        <v>971</v>
      </c>
      <c r="E1560" s="48">
        <v>0</v>
      </c>
      <c r="F1560" s="47">
        <v>62</v>
      </c>
      <c r="G1560" s="47">
        <v>186</v>
      </c>
      <c r="H1560" s="49">
        <v>0</v>
      </c>
    </row>
    <row r="1561" spans="1:8" x14ac:dyDescent="0.25">
      <c r="A1561" s="161" t="s">
        <v>892</v>
      </c>
      <c r="B1561" s="1">
        <v>44193</v>
      </c>
      <c r="C1561" s="47">
        <v>162</v>
      </c>
      <c r="D1561" s="47">
        <v>860</v>
      </c>
      <c r="E1561" s="48">
        <v>37</v>
      </c>
      <c r="F1561" s="47">
        <v>90</v>
      </c>
      <c r="G1561" s="47">
        <v>198</v>
      </c>
      <c r="H1561" s="49">
        <v>13</v>
      </c>
    </row>
    <row r="1562" spans="1:8" x14ac:dyDescent="0.25">
      <c r="A1562" s="161" t="s">
        <v>886</v>
      </c>
      <c r="B1562" s="1">
        <v>44194</v>
      </c>
      <c r="C1562" s="47">
        <v>436</v>
      </c>
      <c r="D1562" s="47">
        <v>2490</v>
      </c>
      <c r="E1562" s="48">
        <v>0</v>
      </c>
      <c r="F1562" s="47">
        <v>78</v>
      </c>
      <c r="G1562" s="47">
        <v>365</v>
      </c>
      <c r="H1562" s="49">
        <v>0</v>
      </c>
    </row>
    <row r="1563" spans="1:8" x14ac:dyDescent="0.25">
      <c r="A1563" s="161" t="s">
        <v>888</v>
      </c>
      <c r="B1563" s="1">
        <v>44194</v>
      </c>
      <c r="C1563" s="47">
        <v>184</v>
      </c>
      <c r="D1563" s="47">
        <v>1367</v>
      </c>
      <c r="E1563" s="48">
        <v>0</v>
      </c>
      <c r="F1563" s="47">
        <v>48</v>
      </c>
      <c r="G1563" s="47">
        <v>192</v>
      </c>
      <c r="H1563" s="49">
        <v>0</v>
      </c>
    </row>
    <row r="1564" spans="1:8" x14ac:dyDescent="0.25">
      <c r="A1564" s="161" t="s">
        <v>889</v>
      </c>
      <c r="B1564" s="1">
        <v>44194</v>
      </c>
      <c r="C1564" s="47">
        <v>146</v>
      </c>
      <c r="D1564" s="47">
        <v>1368</v>
      </c>
      <c r="E1564" s="48">
        <v>0</v>
      </c>
      <c r="F1564" s="47">
        <v>62</v>
      </c>
      <c r="G1564" s="47">
        <v>185</v>
      </c>
      <c r="H1564" s="49">
        <v>0</v>
      </c>
    </row>
    <row r="1565" spans="1:8" x14ac:dyDescent="0.25">
      <c r="A1565" s="161" t="s">
        <v>890</v>
      </c>
      <c r="B1565" s="1">
        <v>44194</v>
      </c>
      <c r="C1565" s="47">
        <v>98</v>
      </c>
      <c r="D1565" s="47">
        <v>936</v>
      </c>
      <c r="E1565" s="48">
        <v>0</v>
      </c>
      <c r="F1565" s="47">
        <v>13</v>
      </c>
      <c r="G1565" s="47">
        <v>84</v>
      </c>
      <c r="H1565" s="49">
        <v>0</v>
      </c>
    </row>
    <row r="1566" spans="1:8" x14ac:dyDescent="0.25">
      <c r="A1566" s="161" t="s">
        <v>891</v>
      </c>
      <c r="B1566" s="1">
        <v>44194</v>
      </c>
      <c r="C1566" s="47">
        <v>92</v>
      </c>
      <c r="D1566" s="47">
        <v>975</v>
      </c>
      <c r="E1566" s="48">
        <v>0</v>
      </c>
      <c r="F1566" s="47">
        <v>62</v>
      </c>
      <c r="G1566" s="47">
        <v>184</v>
      </c>
      <c r="H1566" s="49">
        <v>0</v>
      </c>
    </row>
    <row r="1567" spans="1:8" x14ac:dyDescent="0.25">
      <c r="A1567" s="161" t="s">
        <v>892</v>
      </c>
      <c r="B1567" s="1">
        <v>44194</v>
      </c>
      <c r="C1567" s="47">
        <v>165</v>
      </c>
      <c r="D1567" s="47">
        <v>873</v>
      </c>
      <c r="E1567" s="48">
        <v>40</v>
      </c>
      <c r="F1567" s="47">
        <v>88</v>
      </c>
      <c r="G1567" s="47">
        <v>209</v>
      </c>
      <c r="H1567" s="49">
        <v>10</v>
      </c>
    </row>
    <row r="1568" spans="1:8" x14ac:dyDescent="0.25">
      <c r="A1568" s="161" t="s">
        <v>886</v>
      </c>
      <c r="B1568" s="1">
        <v>44195</v>
      </c>
      <c r="C1568" s="47">
        <v>437</v>
      </c>
      <c r="D1568" s="47">
        <v>2525</v>
      </c>
      <c r="E1568" s="48">
        <v>0</v>
      </c>
      <c r="F1568" s="47">
        <v>95</v>
      </c>
      <c r="G1568" s="47">
        <v>362</v>
      </c>
      <c r="H1568" s="49">
        <v>0</v>
      </c>
    </row>
    <row r="1569" spans="1:8" x14ac:dyDescent="0.25">
      <c r="A1569" s="161" t="s">
        <v>888</v>
      </c>
      <c r="B1569" s="1">
        <v>44195</v>
      </c>
      <c r="C1569" s="47">
        <v>176</v>
      </c>
      <c r="D1569" s="47">
        <v>1386</v>
      </c>
      <c r="E1569" s="48">
        <v>0</v>
      </c>
      <c r="F1569" s="47">
        <v>57</v>
      </c>
      <c r="G1569" s="47">
        <v>174</v>
      </c>
      <c r="H1569" s="49">
        <v>0</v>
      </c>
    </row>
    <row r="1570" spans="1:8" x14ac:dyDescent="0.25">
      <c r="A1570" s="161" t="s">
        <v>889</v>
      </c>
      <c r="B1570" s="1">
        <v>44195</v>
      </c>
      <c r="C1570" s="47">
        <v>141</v>
      </c>
      <c r="D1570" s="47">
        <v>1370</v>
      </c>
      <c r="E1570" s="48">
        <v>0</v>
      </c>
      <c r="F1570" s="47">
        <v>66</v>
      </c>
      <c r="G1570" s="47">
        <v>183</v>
      </c>
      <c r="H1570" s="49">
        <v>0</v>
      </c>
    </row>
    <row r="1571" spans="1:8" x14ac:dyDescent="0.25">
      <c r="A1571" s="161" t="s">
        <v>890</v>
      </c>
      <c r="B1571" s="1">
        <v>44195</v>
      </c>
      <c r="C1571" s="47">
        <v>101</v>
      </c>
      <c r="D1571" s="47">
        <v>939</v>
      </c>
      <c r="E1571" s="48">
        <v>0</v>
      </c>
      <c r="F1571" s="47">
        <v>10</v>
      </c>
      <c r="G1571" s="47">
        <v>84</v>
      </c>
      <c r="H1571" s="49">
        <v>0</v>
      </c>
    </row>
    <row r="1572" spans="1:8" x14ac:dyDescent="0.25">
      <c r="A1572" s="161" t="s">
        <v>891</v>
      </c>
      <c r="B1572" s="1">
        <v>44195</v>
      </c>
      <c r="C1572" s="47">
        <v>92</v>
      </c>
      <c r="D1572" s="47">
        <v>1002</v>
      </c>
      <c r="E1572" s="48">
        <v>0</v>
      </c>
      <c r="F1572" s="47">
        <v>63</v>
      </c>
      <c r="G1572" s="47">
        <v>180</v>
      </c>
      <c r="H1572" s="49">
        <v>0</v>
      </c>
    </row>
    <row r="1573" spans="1:8" x14ac:dyDescent="0.25">
      <c r="A1573" s="161" t="s">
        <v>892</v>
      </c>
      <c r="B1573" s="1">
        <v>44195</v>
      </c>
      <c r="C1573" s="47">
        <v>173</v>
      </c>
      <c r="D1573" s="47">
        <v>907</v>
      </c>
      <c r="E1573" s="48">
        <v>43</v>
      </c>
      <c r="F1573" s="47">
        <v>80</v>
      </c>
      <c r="G1573" s="47">
        <v>178</v>
      </c>
      <c r="H1573" s="49">
        <v>17</v>
      </c>
    </row>
    <row r="1574" spans="1:8" x14ac:dyDescent="0.25">
      <c r="A1574" s="161" t="s">
        <v>886</v>
      </c>
      <c r="B1574" s="1">
        <v>44196</v>
      </c>
      <c r="C1574" s="47">
        <v>439</v>
      </c>
      <c r="D1574" s="47">
        <v>2509</v>
      </c>
      <c r="E1574" s="48">
        <v>0</v>
      </c>
      <c r="F1574" s="47">
        <v>91</v>
      </c>
      <c r="G1574" s="47">
        <v>371</v>
      </c>
      <c r="H1574" s="49">
        <v>0</v>
      </c>
    </row>
    <row r="1575" spans="1:8" x14ac:dyDescent="0.25">
      <c r="A1575" s="161" t="s">
        <v>888</v>
      </c>
      <c r="B1575" s="1">
        <v>44196</v>
      </c>
      <c r="C1575" s="47">
        <v>170</v>
      </c>
      <c r="D1575" s="47">
        <v>1331</v>
      </c>
      <c r="E1575" s="48">
        <v>0</v>
      </c>
      <c r="F1575" s="47">
        <v>62</v>
      </c>
      <c r="G1575" s="47">
        <v>209</v>
      </c>
      <c r="H1575" s="49">
        <v>0</v>
      </c>
    </row>
    <row r="1576" spans="1:8" x14ac:dyDescent="0.25">
      <c r="A1576" s="161" t="s">
        <v>889</v>
      </c>
      <c r="B1576" s="1">
        <v>44196</v>
      </c>
      <c r="C1576" s="47">
        <v>142</v>
      </c>
      <c r="D1576" s="47">
        <v>1378</v>
      </c>
      <c r="E1576" s="48">
        <v>0</v>
      </c>
      <c r="F1576" s="47">
        <v>65</v>
      </c>
      <c r="G1576" s="47">
        <v>187</v>
      </c>
      <c r="H1576" s="49">
        <v>0</v>
      </c>
    </row>
    <row r="1577" spans="1:8" x14ac:dyDescent="0.25">
      <c r="A1577" s="161" t="s">
        <v>890</v>
      </c>
      <c r="B1577" s="1">
        <v>44196</v>
      </c>
      <c r="C1577" s="47">
        <v>95</v>
      </c>
      <c r="D1577" s="47">
        <v>923</v>
      </c>
      <c r="E1577" s="48">
        <v>0</v>
      </c>
      <c r="F1577" s="47">
        <v>12</v>
      </c>
      <c r="G1577" s="47">
        <v>99</v>
      </c>
      <c r="H1577" s="49">
        <v>0</v>
      </c>
    </row>
    <row r="1578" spans="1:8" x14ac:dyDescent="0.25">
      <c r="A1578" s="161" t="s">
        <v>891</v>
      </c>
      <c r="B1578" s="1">
        <v>44196</v>
      </c>
      <c r="C1578" s="47">
        <v>107</v>
      </c>
      <c r="D1578" s="47">
        <v>995</v>
      </c>
      <c r="E1578" s="48">
        <v>0</v>
      </c>
      <c r="F1578" s="47">
        <v>48</v>
      </c>
      <c r="G1578" s="47">
        <v>175</v>
      </c>
      <c r="H1578" s="49">
        <v>0</v>
      </c>
    </row>
    <row r="1579" spans="1:8" x14ac:dyDescent="0.25">
      <c r="A1579" s="161" t="s">
        <v>892</v>
      </c>
      <c r="B1579" s="1">
        <v>44196</v>
      </c>
      <c r="C1579" s="47">
        <v>171</v>
      </c>
      <c r="D1579" s="47">
        <v>907</v>
      </c>
      <c r="E1579" s="48">
        <v>53</v>
      </c>
      <c r="F1579" s="47">
        <v>82</v>
      </c>
      <c r="G1579" s="47">
        <v>186</v>
      </c>
      <c r="H1579" s="49">
        <v>7</v>
      </c>
    </row>
    <row r="1580" spans="1:8" x14ac:dyDescent="0.25">
      <c r="A1580" s="161" t="s">
        <v>886</v>
      </c>
      <c r="B1580" s="1">
        <v>44197</v>
      </c>
      <c r="C1580" s="47">
        <v>440</v>
      </c>
      <c r="D1580" s="47">
        <v>2362</v>
      </c>
      <c r="E1580" s="48">
        <v>0</v>
      </c>
      <c r="F1580" s="47">
        <v>78</v>
      </c>
      <c r="G1580" s="47">
        <v>514</v>
      </c>
      <c r="H1580" s="49">
        <v>0</v>
      </c>
    </row>
    <row r="1581" spans="1:8" x14ac:dyDescent="0.25">
      <c r="A1581" s="161" t="s">
        <v>888</v>
      </c>
      <c r="B1581" s="1">
        <v>44197</v>
      </c>
      <c r="C1581" s="47">
        <v>168</v>
      </c>
      <c r="D1581" s="47">
        <v>1272</v>
      </c>
      <c r="E1581" s="48">
        <v>0</v>
      </c>
      <c r="F1581" s="47">
        <v>65</v>
      </c>
      <c r="G1581" s="47">
        <v>270</v>
      </c>
      <c r="H1581" s="49">
        <v>0</v>
      </c>
    </row>
    <row r="1582" spans="1:8" x14ac:dyDescent="0.25">
      <c r="A1582" s="161" t="s">
        <v>889</v>
      </c>
      <c r="B1582" s="1">
        <v>44197</v>
      </c>
      <c r="C1582" s="47">
        <v>135</v>
      </c>
      <c r="D1582" s="47">
        <v>1321</v>
      </c>
      <c r="E1582" s="48">
        <v>0</v>
      </c>
      <c r="F1582" s="47">
        <v>70</v>
      </c>
      <c r="G1582" s="47">
        <v>265</v>
      </c>
      <c r="H1582" s="49">
        <v>0</v>
      </c>
    </row>
    <row r="1583" spans="1:8" x14ac:dyDescent="0.25">
      <c r="A1583" s="161" t="s">
        <v>890</v>
      </c>
      <c r="B1583" s="1">
        <v>44197</v>
      </c>
      <c r="C1583" s="47">
        <v>100</v>
      </c>
      <c r="D1583" s="47">
        <v>872</v>
      </c>
      <c r="E1583" s="48">
        <v>0</v>
      </c>
      <c r="F1583" s="47">
        <v>14</v>
      </c>
      <c r="G1583" s="47">
        <v>123</v>
      </c>
      <c r="H1583" s="49">
        <v>0</v>
      </c>
    </row>
    <row r="1584" spans="1:8" x14ac:dyDescent="0.25">
      <c r="A1584" s="161" t="s">
        <v>891</v>
      </c>
      <c r="B1584" s="1">
        <v>44197</v>
      </c>
      <c r="C1584" s="47">
        <v>93</v>
      </c>
      <c r="D1584" s="47">
        <v>941</v>
      </c>
      <c r="E1584" s="48">
        <v>0</v>
      </c>
      <c r="F1584" s="47">
        <v>62</v>
      </c>
      <c r="G1584" s="47">
        <v>226</v>
      </c>
      <c r="H1584" s="49">
        <v>0</v>
      </c>
    </row>
    <row r="1585" spans="1:8" x14ac:dyDescent="0.25">
      <c r="A1585" s="161" t="s">
        <v>892</v>
      </c>
      <c r="B1585" s="1">
        <v>44197</v>
      </c>
      <c r="C1585" s="47">
        <v>167</v>
      </c>
      <c r="D1585" s="47">
        <v>875</v>
      </c>
      <c r="E1585" s="48">
        <v>56</v>
      </c>
      <c r="F1585" s="47">
        <v>86</v>
      </c>
      <c r="G1585" s="47">
        <v>216</v>
      </c>
      <c r="H1585" s="49">
        <v>4</v>
      </c>
    </row>
    <row r="1586" spans="1:8" x14ac:dyDescent="0.25">
      <c r="A1586" s="161" t="s">
        <v>886</v>
      </c>
      <c r="B1586" s="1">
        <v>44198</v>
      </c>
      <c r="C1586" s="47">
        <v>426</v>
      </c>
      <c r="D1586" s="47">
        <v>2325</v>
      </c>
      <c r="E1586" s="48">
        <v>0</v>
      </c>
      <c r="F1586" s="47">
        <v>89</v>
      </c>
      <c r="G1586" s="47">
        <v>535</v>
      </c>
      <c r="H1586" s="49">
        <v>0</v>
      </c>
    </row>
    <row r="1587" spans="1:8" x14ac:dyDescent="0.25">
      <c r="A1587" s="161" t="s">
        <v>888</v>
      </c>
      <c r="B1587" s="1">
        <v>44198</v>
      </c>
      <c r="C1587" s="47">
        <v>163</v>
      </c>
      <c r="D1587" s="47">
        <v>1283</v>
      </c>
      <c r="E1587" s="48">
        <v>0</v>
      </c>
      <c r="F1587" s="47">
        <v>70</v>
      </c>
      <c r="G1587" s="47">
        <v>275</v>
      </c>
      <c r="H1587" s="49">
        <v>0</v>
      </c>
    </row>
    <row r="1588" spans="1:8" x14ac:dyDescent="0.25">
      <c r="A1588" s="161" t="s">
        <v>889</v>
      </c>
      <c r="B1588" s="1">
        <v>44198</v>
      </c>
      <c r="C1588" s="47">
        <v>134</v>
      </c>
      <c r="D1588" s="47">
        <v>1320</v>
      </c>
      <c r="E1588" s="48">
        <v>0</v>
      </c>
      <c r="F1588" s="47">
        <v>73</v>
      </c>
      <c r="G1588" s="47">
        <v>261</v>
      </c>
      <c r="H1588" s="49">
        <v>0</v>
      </c>
    </row>
    <row r="1589" spans="1:8" x14ac:dyDescent="0.25">
      <c r="A1589" s="161" t="s">
        <v>890</v>
      </c>
      <c r="B1589" s="1">
        <v>44198</v>
      </c>
      <c r="C1589" s="47">
        <v>92</v>
      </c>
      <c r="D1589" s="47">
        <v>874</v>
      </c>
      <c r="E1589" s="48">
        <v>0</v>
      </c>
      <c r="F1589" s="47">
        <v>15</v>
      </c>
      <c r="G1589" s="47">
        <v>127</v>
      </c>
      <c r="H1589" s="49">
        <v>0</v>
      </c>
    </row>
    <row r="1590" spans="1:8" x14ac:dyDescent="0.25">
      <c r="A1590" s="161" t="s">
        <v>891</v>
      </c>
      <c r="B1590" s="1">
        <v>44198</v>
      </c>
      <c r="C1590" s="47">
        <v>96</v>
      </c>
      <c r="D1590" s="47">
        <v>952</v>
      </c>
      <c r="E1590" s="48">
        <v>0</v>
      </c>
      <c r="F1590" s="47">
        <v>57</v>
      </c>
      <c r="G1590" s="47">
        <v>202</v>
      </c>
      <c r="H1590" s="49">
        <v>0</v>
      </c>
    </row>
    <row r="1591" spans="1:8" x14ac:dyDescent="0.25">
      <c r="A1591" s="161" t="s">
        <v>892</v>
      </c>
      <c r="B1591" s="1">
        <v>44198</v>
      </c>
      <c r="C1591" s="47">
        <v>164</v>
      </c>
      <c r="D1591" s="47">
        <v>876</v>
      </c>
      <c r="E1591" s="48">
        <v>54</v>
      </c>
      <c r="F1591" s="47">
        <v>90</v>
      </c>
      <c r="G1591" s="47">
        <v>206</v>
      </c>
      <c r="H1591" s="49">
        <v>21</v>
      </c>
    </row>
    <row r="1592" spans="1:8" x14ac:dyDescent="0.25">
      <c r="A1592" s="161" t="s">
        <v>886</v>
      </c>
      <c r="B1592" s="1">
        <v>44199</v>
      </c>
      <c r="C1592" s="47">
        <v>438</v>
      </c>
      <c r="D1592" s="47">
        <v>2294</v>
      </c>
      <c r="E1592" s="48">
        <v>0</v>
      </c>
      <c r="F1592" s="47">
        <v>79</v>
      </c>
      <c r="G1592" s="47">
        <v>562</v>
      </c>
      <c r="H1592" s="49">
        <v>0</v>
      </c>
    </row>
    <row r="1593" spans="1:8" x14ac:dyDescent="0.25">
      <c r="A1593" s="161" t="s">
        <v>888</v>
      </c>
      <c r="B1593" s="1">
        <v>44199</v>
      </c>
      <c r="C1593" s="47">
        <v>171</v>
      </c>
      <c r="D1593" s="47">
        <v>1302</v>
      </c>
      <c r="E1593" s="48">
        <v>0</v>
      </c>
      <c r="F1593" s="47">
        <v>62</v>
      </c>
      <c r="G1593" s="47">
        <v>223</v>
      </c>
      <c r="H1593" s="49">
        <v>0</v>
      </c>
    </row>
    <row r="1594" spans="1:8" x14ac:dyDescent="0.25">
      <c r="A1594" s="161" t="s">
        <v>889</v>
      </c>
      <c r="B1594" s="1">
        <v>44199</v>
      </c>
      <c r="C1594" s="47">
        <v>132</v>
      </c>
      <c r="D1594" s="47">
        <v>1314</v>
      </c>
      <c r="E1594" s="48">
        <v>0</v>
      </c>
      <c r="F1594" s="47">
        <v>77</v>
      </c>
      <c r="G1594" s="47">
        <v>271</v>
      </c>
      <c r="H1594" s="49">
        <v>0</v>
      </c>
    </row>
    <row r="1595" spans="1:8" x14ac:dyDescent="0.25">
      <c r="A1595" s="161" t="s">
        <v>890</v>
      </c>
      <c r="B1595" s="1">
        <v>44199</v>
      </c>
      <c r="C1595" s="47">
        <v>93</v>
      </c>
      <c r="D1595" s="47">
        <v>907</v>
      </c>
      <c r="E1595" s="48">
        <v>0</v>
      </c>
      <c r="F1595" s="47">
        <v>20</v>
      </c>
      <c r="G1595" s="47">
        <v>90</v>
      </c>
      <c r="H1595" s="49">
        <v>0</v>
      </c>
    </row>
    <row r="1596" spans="1:8" x14ac:dyDescent="0.25">
      <c r="A1596" s="161" t="s">
        <v>891</v>
      </c>
      <c r="B1596" s="1">
        <v>44199</v>
      </c>
      <c r="C1596" s="47">
        <v>95</v>
      </c>
      <c r="D1596" s="47">
        <v>973</v>
      </c>
      <c r="E1596" s="48">
        <v>0</v>
      </c>
      <c r="F1596" s="47">
        <v>58</v>
      </c>
      <c r="G1596" s="47">
        <v>216</v>
      </c>
      <c r="H1596" s="49">
        <v>0</v>
      </c>
    </row>
    <row r="1597" spans="1:8" x14ac:dyDescent="0.25">
      <c r="A1597" s="161" t="s">
        <v>892</v>
      </c>
      <c r="B1597" s="1">
        <v>44199</v>
      </c>
      <c r="C1597" s="47">
        <v>168</v>
      </c>
      <c r="D1597" s="47">
        <v>888</v>
      </c>
      <c r="E1597" s="48">
        <v>50</v>
      </c>
      <c r="F1597" s="47">
        <v>85</v>
      </c>
      <c r="G1597" s="47">
        <v>189</v>
      </c>
      <c r="H1597" s="49">
        <v>25</v>
      </c>
    </row>
    <row r="1598" spans="1:8" x14ac:dyDescent="0.25">
      <c r="A1598" s="161" t="s">
        <v>886</v>
      </c>
      <c r="B1598" s="1">
        <v>44200</v>
      </c>
      <c r="C1598" s="47">
        <v>434</v>
      </c>
      <c r="D1598" s="47">
        <v>2397</v>
      </c>
      <c r="E1598" s="48">
        <v>0</v>
      </c>
      <c r="F1598" s="47">
        <v>76</v>
      </c>
      <c r="G1598" s="47">
        <v>432</v>
      </c>
      <c r="H1598" s="49">
        <v>0</v>
      </c>
    </row>
    <row r="1599" spans="1:8" x14ac:dyDescent="0.25">
      <c r="A1599" s="161" t="s">
        <v>888</v>
      </c>
      <c r="B1599" s="1">
        <v>44200</v>
      </c>
      <c r="C1599" s="47">
        <v>167</v>
      </c>
      <c r="D1599" s="47">
        <v>1363</v>
      </c>
      <c r="E1599" s="48">
        <v>0</v>
      </c>
      <c r="F1599" s="47">
        <v>56</v>
      </c>
      <c r="G1599" s="47">
        <v>204</v>
      </c>
      <c r="H1599" s="49">
        <v>0</v>
      </c>
    </row>
    <row r="1600" spans="1:8" x14ac:dyDescent="0.25">
      <c r="A1600" s="161" t="s">
        <v>889</v>
      </c>
      <c r="B1600" s="1">
        <v>44200</v>
      </c>
      <c r="C1600" s="47">
        <v>141</v>
      </c>
      <c r="D1600" s="47">
        <v>1365</v>
      </c>
      <c r="E1600" s="48">
        <v>0</v>
      </c>
      <c r="F1600" s="47">
        <v>65</v>
      </c>
      <c r="G1600" s="47">
        <v>229</v>
      </c>
      <c r="H1600" s="49">
        <v>0</v>
      </c>
    </row>
    <row r="1601" spans="1:8" x14ac:dyDescent="0.25">
      <c r="A1601" s="161" t="s">
        <v>890</v>
      </c>
      <c r="B1601" s="1">
        <v>44200</v>
      </c>
      <c r="C1601" s="47">
        <v>101</v>
      </c>
      <c r="D1601" s="47">
        <v>941</v>
      </c>
      <c r="E1601" s="48">
        <v>1</v>
      </c>
      <c r="F1601" s="47">
        <v>15</v>
      </c>
      <c r="G1601" s="47">
        <v>58</v>
      </c>
      <c r="H1601" s="49">
        <v>13</v>
      </c>
    </row>
    <row r="1602" spans="1:8" x14ac:dyDescent="0.25">
      <c r="A1602" s="161" t="s">
        <v>891</v>
      </c>
      <c r="B1602" s="1">
        <v>44200</v>
      </c>
      <c r="C1602" s="47">
        <v>88</v>
      </c>
      <c r="D1602" s="47">
        <v>1015</v>
      </c>
      <c r="E1602" s="48">
        <v>0</v>
      </c>
      <c r="F1602" s="47">
        <v>65</v>
      </c>
      <c r="G1602" s="47">
        <v>174</v>
      </c>
      <c r="H1602" s="49">
        <v>0</v>
      </c>
    </row>
    <row r="1603" spans="1:8" x14ac:dyDescent="0.25">
      <c r="A1603" s="161" t="s">
        <v>892</v>
      </c>
      <c r="B1603" s="1">
        <v>44200</v>
      </c>
      <c r="C1603" s="47">
        <v>168</v>
      </c>
      <c r="D1603" s="47">
        <v>899</v>
      </c>
      <c r="E1603" s="48">
        <v>59</v>
      </c>
      <c r="F1603" s="47">
        <v>82</v>
      </c>
      <c r="G1603" s="47">
        <v>177</v>
      </c>
      <c r="H1603" s="49">
        <v>16</v>
      </c>
    </row>
    <row r="1604" spans="1:8" x14ac:dyDescent="0.25">
      <c r="A1604" s="161" t="s">
        <v>886</v>
      </c>
      <c r="B1604" s="1">
        <v>44201</v>
      </c>
      <c r="C1604" s="47">
        <v>464</v>
      </c>
      <c r="D1604" s="47">
        <v>2529</v>
      </c>
      <c r="E1604" s="48">
        <v>0</v>
      </c>
      <c r="F1604" s="47">
        <v>53</v>
      </c>
      <c r="G1604" s="47">
        <v>309</v>
      </c>
      <c r="H1604" s="49">
        <v>0</v>
      </c>
    </row>
    <row r="1605" spans="1:8" x14ac:dyDescent="0.25">
      <c r="A1605" s="161" t="s">
        <v>888</v>
      </c>
      <c r="B1605" s="1">
        <v>44201</v>
      </c>
      <c r="C1605" s="47">
        <v>181</v>
      </c>
      <c r="D1605" s="47">
        <v>1408</v>
      </c>
      <c r="E1605" s="48">
        <v>0</v>
      </c>
      <c r="F1605" s="47">
        <v>51</v>
      </c>
      <c r="G1605" s="47">
        <v>158</v>
      </c>
      <c r="H1605" s="49">
        <v>0</v>
      </c>
    </row>
    <row r="1606" spans="1:8" x14ac:dyDescent="0.25">
      <c r="A1606" s="161" t="s">
        <v>889</v>
      </c>
      <c r="B1606" s="1">
        <v>44201</v>
      </c>
      <c r="C1606" s="47">
        <v>147</v>
      </c>
      <c r="D1606" s="47">
        <v>1375</v>
      </c>
      <c r="E1606" s="48">
        <v>0</v>
      </c>
      <c r="F1606" s="47">
        <v>62</v>
      </c>
      <c r="G1606" s="47">
        <v>220</v>
      </c>
      <c r="H1606" s="49">
        <v>0</v>
      </c>
    </row>
    <row r="1607" spans="1:8" x14ac:dyDescent="0.25">
      <c r="A1607" s="161" t="s">
        <v>890</v>
      </c>
      <c r="B1607" s="1">
        <v>44201</v>
      </c>
      <c r="C1607" s="47">
        <v>110</v>
      </c>
      <c r="D1607" s="47">
        <v>974</v>
      </c>
      <c r="E1607" s="48">
        <v>0</v>
      </c>
      <c r="F1607" s="47">
        <v>4</v>
      </c>
      <c r="G1607" s="47">
        <v>56</v>
      </c>
      <c r="H1607" s="49">
        <v>14</v>
      </c>
    </row>
    <row r="1608" spans="1:8" x14ac:dyDescent="0.25">
      <c r="A1608" s="161" t="s">
        <v>891</v>
      </c>
      <c r="B1608" s="1">
        <v>44201</v>
      </c>
      <c r="C1608" s="47">
        <v>98</v>
      </c>
      <c r="D1608" s="47">
        <v>1049</v>
      </c>
      <c r="E1608" s="48">
        <v>0</v>
      </c>
      <c r="F1608" s="47">
        <v>55</v>
      </c>
      <c r="G1608" s="47">
        <v>147</v>
      </c>
      <c r="H1608" s="49">
        <v>0</v>
      </c>
    </row>
    <row r="1609" spans="1:8" x14ac:dyDescent="0.25">
      <c r="A1609" s="161" t="s">
        <v>892</v>
      </c>
      <c r="B1609" s="1">
        <v>44201</v>
      </c>
      <c r="C1609" s="47">
        <v>172</v>
      </c>
      <c r="D1609" s="47">
        <v>930</v>
      </c>
      <c r="E1609" s="48">
        <v>57</v>
      </c>
      <c r="F1609" s="47">
        <v>80</v>
      </c>
      <c r="G1609" s="47">
        <v>139</v>
      </c>
      <c r="H1609" s="49">
        <v>18</v>
      </c>
    </row>
    <row r="1610" spans="1:8" x14ac:dyDescent="0.25">
      <c r="A1610" s="161" t="s">
        <v>886</v>
      </c>
      <c r="B1610" s="1">
        <v>44202</v>
      </c>
      <c r="C1610" s="47">
        <v>458</v>
      </c>
      <c r="D1610" s="47">
        <v>2563</v>
      </c>
      <c r="E1610" s="48">
        <v>0</v>
      </c>
      <c r="F1610" s="47">
        <v>55</v>
      </c>
      <c r="G1610" s="47">
        <v>278</v>
      </c>
      <c r="H1610" s="49">
        <v>0</v>
      </c>
    </row>
    <row r="1611" spans="1:8" x14ac:dyDescent="0.25">
      <c r="A1611" s="161" t="s">
        <v>888</v>
      </c>
      <c r="B1611" s="1">
        <v>44202</v>
      </c>
      <c r="C1611" s="47">
        <v>187</v>
      </c>
      <c r="D1611" s="47">
        <v>1405</v>
      </c>
      <c r="E1611" s="48">
        <v>0</v>
      </c>
      <c r="F1611" s="47">
        <v>52</v>
      </c>
      <c r="G1611" s="47">
        <v>146</v>
      </c>
      <c r="H1611" s="49">
        <v>0</v>
      </c>
    </row>
    <row r="1612" spans="1:8" x14ac:dyDescent="0.25">
      <c r="A1612" s="161" t="s">
        <v>889</v>
      </c>
      <c r="B1612" s="1">
        <v>44202</v>
      </c>
      <c r="C1612" s="47">
        <v>149</v>
      </c>
      <c r="D1612" s="47">
        <v>1387</v>
      </c>
      <c r="E1612" s="48">
        <v>0</v>
      </c>
      <c r="F1612" s="47">
        <v>59</v>
      </c>
      <c r="G1612" s="47">
        <v>209</v>
      </c>
      <c r="H1612" s="49">
        <v>0</v>
      </c>
    </row>
    <row r="1613" spans="1:8" x14ac:dyDescent="0.25">
      <c r="A1613" s="161" t="s">
        <v>890</v>
      </c>
      <c r="B1613" s="1">
        <v>44202</v>
      </c>
      <c r="C1613" s="47">
        <v>103</v>
      </c>
      <c r="D1613" s="47">
        <v>964</v>
      </c>
      <c r="E1613" s="48">
        <v>3</v>
      </c>
      <c r="F1613" s="47">
        <v>11</v>
      </c>
      <c r="G1613" s="47">
        <v>62</v>
      </c>
      <c r="H1613" s="49">
        <v>25</v>
      </c>
    </row>
    <row r="1614" spans="1:8" x14ac:dyDescent="0.25">
      <c r="A1614" s="161" t="s">
        <v>891</v>
      </c>
      <c r="B1614" s="1">
        <v>44202</v>
      </c>
      <c r="C1614" s="47">
        <v>95</v>
      </c>
      <c r="D1614" s="47">
        <v>1029</v>
      </c>
      <c r="E1614" s="48">
        <v>0</v>
      </c>
      <c r="F1614" s="47">
        <v>58</v>
      </c>
      <c r="G1614" s="47">
        <v>175</v>
      </c>
      <c r="H1614" s="49">
        <v>0</v>
      </c>
    </row>
    <row r="1615" spans="1:8" x14ac:dyDescent="0.25">
      <c r="A1615" s="161" t="s">
        <v>892</v>
      </c>
      <c r="B1615" s="1">
        <v>44202</v>
      </c>
      <c r="C1615" s="47">
        <v>188</v>
      </c>
      <c r="D1615" s="47">
        <v>891</v>
      </c>
      <c r="E1615" s="48">
        <v>54</v>
      </c>
      <c r="F1615" s="47">
        <v>38</v>
      </c>
      <c r="G1615" s="47">
        <v>185</v>
      </c>
      <c r="H1615" s="49">
        <v>21</v>
      </c>
    </row>
    <row r="1616" spans="1:8" x14ac:dyDescent="0.25">
      <c r="A1616" s="161" t="s">
        <v>886</v>
      </c>
      <c r="B1616" s="1">
        <v>44203</v>
      </c>
      <c r="C1616" s="47">
        <v>458</v>
      </c>
      <c r="D1616" s="47">
        <v>2590</v>
      </c>
      <c r="E1616" s="48">
        <v>0</v>
      </c>
      <c r="F1616" s="47">
        <v>73</v>
      </c>
      <c r="G1616" s="47">
        <v>280</v>
      </c>
      <c r="H1616" s="49">
        <v>0</v>
      </c>
    </row>
    <row r="1617" spans="1:8" x14ac:dyDescent="0.25">
      <c r="A1617" s="161" t="s">
        <v>888</v>
      </c>
      <c r="B1617" s="1">
        <v>44203</v>
      </c>
      <c r="C1617" s="47">
        <v>182</v>
      </c>
      <c r="D1617" s="47">
        <v>1389</v>
      </c>
      <c r="E1617" s="48">
        <v>0</v>
      </c>
      <c r="F1617" s="47">
        <v>55</v>
      </c>
      <c r="G1617" s="47">
        <v>170</v>
      </c>
      <c r="H1617" s="49">
        <v>0</v>
      </c>
    </row>
    <row r="1618" spans="1:8" x14ac:dyDescent="0.25">
      <c r="A1618" s="161" t="s">
        <v>889</v>
      </c>
      <c r="B1618" s="1">
        <v>44203</v>
      </c>
      <c r="C1618" s="47">
        <v>152</v>
      </c>
      <c r="D1618" s="47">
        <v>1389</v>
      </c>
      <c r="E1618" s="48">
        <v>0</v>
      </c>
      <c r="F1618" s="47">
        <v>62</v>
      </c>
      <c r="G1618" s="47">
        <v>199</v>
      </c>
      <c r="H1618" s="49">
        <v>0</v>
      </c>
    </row>
    <row r="1619" spans="1:8" x14ac:dyDescent="0.25">
      <c r="A1619" s="161" t="s">
        <v>890</v>
      </c>
      <c r="B1619" s="1">
        <v>44203</v>
      </c>
      <c r="C1619" s="47">
        <v>104</v>
      </c>
      <c r="D1619" s="47">
        <v>947</v>
      </c>
      <c r="E1619" s="48">
        <v>2</v>
      </c>
      <c r="F1619" s="47">
        <v>10</v>
      </c>
      <c r="G1619" s="47">
        <v>65</v>
      </c>
      <c r="H1619" s="49">
        <v>26</v>
      </c>
    </row>
    <row r="1620" spans="1:8" x14ac:dyDescent="0.25">
      <c r="A1620" s="161" t="s">
        <v>891</v>
      </c>
      <c r="B1620" s="1">
        <v>44203</v>
      </c>
      <c r="C1620" s="47">
        <v>101</v>
      </c>
      <c r="D1620" s="47">
        <v>1021</v>
      </c>
      <c r="E1620" s="48">
        <v>0</v>
      </c>
      <c r="F1620" s="47">
        <v>55</v>
      </c>
      <c r="G1620" s="47">
        <v>184</v>
      </c>
      <c r="H1620" s="49">
        <v>0</v>
      </c>
    </row>
    <row r="1621" spans="1:8" x14ac:dyDescent="0.25">
      <c r="A1621" s="161" t="s">
        <v>892</v>
      </c>
      <c r="B1621" s="1">
        <v>44203</v>
      </c>
      <c r="C1621" s="47">
        <v>181</v>
      </c>
      <c r="D1621" s="47">
        <v>907</v>
      </c>
      <c r="E1621" s="48">
        <v>54</v>
      </c>
      <c r="F1621" s="47">
        <v>45</v>
      </c>
      <c r="G1621" s="47">
        <v>174</v>
      </c>
      <c r="H1621" s="49">
        <v>21</v>
      </c>
    </row>
    <row r="1622" spans="1:8" x14ac:dyDescent="0.25">
      <c r="A1622" s="161" t="s">
        <v>886</v>
      </c>
      <c r="B1622" s="1">
        <v>44204</v>
      </c>
      <c r="C1622" s="47">
        <v>463</v>
      </c>
      <c r="D1622" s="47">
        <v>2574</v>
      </c>
      <c r="E1622" s="48">
        <v>0</v>
      </c>
      <c r="F1622" s="47">
        <v>72</v>
      </c>
      <c r="G1622" s="47">
        <v>274</v>
      </c>
      <c r="H1622" s="49">
        <v>0</v>
      </c>
    </row>
    <row r="1623" spans="1:8" x14ac:dyDescent="0.25">
      <c r="A1623" s="161" t="s">
        <v>888</v>
      </c>
      <c r="B1623" s="1">
        <v>44204</v>
      </c>
      <c r="C1623" s="47">
        <v>172</v>
      </c>
      <c r="D1623" s="47">
        <v>1374</v>
      </c>
      <c r="E1623" s="48">
        <v>0</v>
      </c>
      <c r="F1623" s="47">
        <v>62</v>
      </c>
      <c r="G1623" s="47">
        <v>171</v>
      </c>
      <c r="H1623" s="49">
        <v>0</v>
      </c>
    </row>
    <row r="1624" spans="1:8" x14ac:dyDescent="0.25">
      <c r="A1624" s="161" t="s">
        <v>889</v>
      </c>
      <c r="B1624" s="1">
        <v>44204</v>
      </c>
      <c r="C1624" s="47">
        <v>144</v>
      </c>
      <c r="D1624" s="47">
        <v>1332</v>
      </c>
      <c r="E1624" s="48">
        <v>0</v>
      </c>
      <c r="F1624" s="47">
        <v>68</v>
      </c>
      <c r="G1624" s="47">
        <v>250</v>
      </c>
      <c r="H1624" s="49">
        <v>0</v>
      </c>
    </row>
    <row r="1625" spans="1:8" x14ac:dyDescent="0.25">
      <c r="A1625" s="161" t="s">
        <v>890</v>
      </c>
      <c r="B1625" s="1">
        <v>44204</v>
      </c>
      <c r="C1625" s="47">
        <v>100</v>
      </c>
      <c r="D1625" s="47">
        <v>941</v>
      </c>
      <c r="E1625" s="48">
        <v>3</v>
      </c>
      <c r="F1625" s="47">
        <v>14</v>
      </c>
      <c r="G1625" s="47">
        <v>70</v>
      </c>
      <c r="H1625" s="49">
        <v>25</v>
      </c>
    </row>
    <row r="1626" spans="1:8" x14ac:dyDescent="0.25">
      <c r="A1626" s="161" t="s">
        <v>891</v>
      </c>
      <c r="B1626" s="1">
        <v>44204</v>
      </c>
      <c r="C1626" s="47">
        <v>102</v>
      </c>
      <c r="D1626" s="47">
        <v>991</v>
      </c>
      <c r="E1626" s="48">
        <v>0</v>
      </c>
      <c r="F1626" s="47">
        <v>54</v>
      </c>
      <c r="G1626" s="47">
        <v>215</v>
      </c>
      <c r="H1626" s="49">
        <v>0</v>
      </c>
    </row>
    <row r="1627" spans="1:8" x14ac:dyDescent="0.25">
      <c r="A1627" s="161" t="s">
        <v>892</v>
      </c>
      <c r="B1627" s="1">
        <v>44204</v>
      </c>
      <c r="C1627" s="47">
        <v>188</v>
      </c>
      <c r="D1627" s="47">
        <v>899</v>
      </c>
      <c r="E1627" s="48">
        <v>67</v>
      </c>
      <c r="F1627" s="47">
        <v>38</v>
      </c>
      <c r="G1627" s="47">
        <v>189</v>
      </c>
      <c r="H1627" s="49">
        <v>8</v>
      </c>
    </row>
    <row r="1628" spans="1:8" x14ac:dyDescent="0.25">
      <c r="A1628" s="161" t="s">
        <v>886</v>
      </c>
      <c r="B1628" s="1">
        <v>44205</v>
      </c>
      <c r="C1628" s="47">
        <v>464</v>
      </c>
      <c r="D1628" s="47">
        <v>2454</v>
      </c>
      <c r="E1628" s="48">
        <v>0</v>
      </c>
      <c r="F1628" s="47">
        <v>72</v>
      </c>
      <c r="G1628" s="47">
        <v>374</v>
      </c>
      <c r="H1628" s="49">
        <v>0</v>
      </c>
    </row>
    <row r="1629" spans="1:8" x14ac:dyDescent="0.25">
      <c r="A1629" s="161" t="s">
        <v>888</v>
      </c>
      <c r="B1629" s="1">
        <v>44205</v>
      </c>
      <c r="C1629" s="47">
        <v>182</v>
      </c>
      <c r="D1629" s="47">
        <v>1307</v>
      </c>
      <c r="E1629" s="48">
        <v>0</v>
      </c>
      <c r="F1629" s="47">
        <v>50</v>
      </c>
      <c r="G1629" s="47">
        <v>222</v>
      </c>
      <c r="H1629" s="49">
        <v>0</v>
      </c>
    </row>
    <row r="1630" spans="1:8" x14ac:dyDescent="0.25">
      <c r="A1630" s="161" t="s">
        <v>889</v>
      </c>
      <c r="B1630" s="1">
        <v>44205</v>
      </c>
      <c r="C1630" s="47">
        <v>153</v>
      </c>
      <c r="D1630" s="47">
        <v>1315</v>
      </c>
      <c r="E1630" s="48">
        <v>0</v>
      </c>
      <c r="F1630" s="47">
        <v>56</v>
      </c>
      <c r="G1630" s="47">
        <v>278</v>
      </c>
      <c r="H1630" s="49">
        <v>0</v>
      </c>
    </row>
    <row r="1631" spans="1:8" x14ac:dyDescent="0.25">
      <c r="A1631" s="161" t="s">
        <v>890</v>
      </c>
      <c r="B1631" s="1">
        <v>44205</v>
      </c>
      <c r="C1631" s="47">
        <v>97</v>
      </c>
      <c r="D1631" s="47">
        <v>923</v>
      </c>
      <c r="E1631" s="48">
        <v>4</v>
      </c>
      <c r="F1631" s="47">
        <v>13</v>
      </c>
      <c r="G1631" s="47">
        <v>77</v>
      </c>
      <c r="H1631" s="49">
        <v>24</v>
      </c>
    </row>
    <row r="1632" spans="1:8" x14ac:dyDescent="0.25">
      <c r="A1632" s="161" t="s">
        <v>891</v>
      </c>
      <c r="B1632" s="1">
        <v>44205</v>
      </c>
      <c r="C1632" s="47">
        <v>101</v>
      </c>
      <c r="D1632" s="47">
        <v>998</v>
      </c>
      <c r="E1632" s="48">
        <v>0</v>
      </c>
      <c r="F1632" s="47">
        <v>53</v>
      </c>
      <c r="G1632" s="47">
        <v>195</v>
      </c>
      <c r="H1632" s="49">
        <v>0</v>
      </c>
    </row>
    <row r="1633" spans="1:8" x14ac:dyDescent="0.25">
      <c r="A1633" s="161" t="s">
        <v>892</v>
      </c>
      <c r="B1633" s="1">
        <v>44205</v>
      </c>
      <c r="C1633" s="47">
        <v>175</v>
      </c>
      <c r="D1633" s="47">
        <v>874</v>
      </c>
      <c r="E1633" s="48">
        <v>53</v>
      </c>
      <c r="F1633" s="47">
        <v>49</v>
      </c>
      <c r="G1633" s="47">
        <v>209</v>
      </c>
      <c r="H1633" s="49">
        <v>22</v>
      </c>
    </row>
    <row r="1634" spans="1:8" x14ac:dyDescent="0.25">
      <c r="A1634" s="161" t="s">
        <v>886</v>
      </c>
      <c r="B1634" s="1">
        <v>44206</v>
      </c>
      <c r="C1634" s="47">
        <v>456</v>
      </c>
      <c r="D1634" s="47">
        <v>2358</v>
      </c>
      <c r="E1634" s="48">
        <v>0</v>
      </c>
      <c r="F1634" s="47">
        <v>79</v>
      </c>
      <c r="G1634" s="47">
        <v>463</v>
      </c>
      <c r="H1634" s="49">
        <v>0</v>
      </c>
    </row>
    <row r="1635" spans="1:8" x14ac:dyDescent="0.25">
      <c r="A1635" s="161" t="s">
        <v>888</v>
      </c>
      <c r="B1635" s="1">
        <v>44206</v>
      </c>
      <c r="C1635" s="47">
        <v>181</v>
      </c>
      <c r="D1635" s="47">
        <v>1290</v>
      </c>
      <c r="E1635" s="48">
        <v>0</v>
      </c>
      <c r="F1635" s="47">
        <v>49</v>
      </c>
      <c r="G1635" s="47">
        <v>245</v>
      </c>
      <c r="H1635" s="49">
        <v>0</v>
      </c>
    </row>
    <row r="1636" spans="1:8" x14ac:dyDescent="0.25">
      <c r="A1636" s="161" t="s">
        <v>889</v>
      </c>
      <c r="B1636" s="1">
        <v>44206</v>
      </c>
      <c r="C1636" s="47">
        <v>148</v>
      </c>
      <c r="D1636" s="47">
        <v>1302</v>
      </c>
      <c r="E1636" s="48">
        <v>0</v>
      </c>
      <c r="F1636" s="47">
        <v>59</v>
      </c>
      <c r="G1636" s="47">
        <v>284</v>
      </c>
      <c r="H1636" s="49">
        <v>0</v>
      </c>
    </row>
    <row r="1637" spans="1:8" x14ac:dyDescent="0.25">
      <c r="A1637" s="161" t="s">
        <v>890</v>
      </c>
      <c r="B1637" s="1">
        <v>44206</v>
      </c>
      <c r="C1637" s="47">
        <v>98</v>
      </c>
      <c r="D1637" s="47">
        <v>926</v>
      </c>
      <c r="E1637" s="48">
        <v>5</v>
      </c>
      <c r="F1637" s="47">
        <v>13</v>
      </c>
      <c r="G1637" s="47">
        <v>78</v>
      </c>
      <c r="H1637" s="49">
        <v>23</v>
      </c>
    </row>
    <row r="1638" spans="1:8" x14ac:dyDescent="0.25">
      <c r="A1638" s="161" t="s">
        <v>891</v>
      </c>
      <c r="B1638" s="1">
        <v>44206</v>
      </c>
      <c r="C1638" s="47">
        <v>90</v>
      </c>
      <c r="D1638" s="47">
        <v>986</v>
      </c>
      <c r="E1638" s="48">
        <v>0</v>
      </c>
      <c r="F1638" s="47">
        <v>66</v>
      </c>
      <c r="G1638" s="47">
        <v>199</v>
      </c>
      <c r="H1638" s="49">
        <v>0</v>
      </c>
    </row>
    <row r="1639" spans="1:8" x14ac:dyDescent="0.25">
      <c r="A1639" s="161" t="s">
        <v>892</v>
      </c>
      <c r="B1639" s="1">
        <v>44206</v>
      </c>
      <c r="C1639" s="47">
        <v>178</v>
      </c>
      <c r="D1639" s="47">
        <v>875</v>
      </c>
      <c r="E1639" s="48">
        <v>45</v>
      </c>
      <c r="F1639" s="47">
        <v>46</v>
      </c>
      <c r="G1639" s="47">
        <v>211</v>
      </c>
      <c r="H1639" s="49">
        <v>30</v>
      </c>
    </row>
    <row r="1640" spans="1:8" x14ac:dyDescent="0.25">
      <c r="A1640" s="161" t="s">
        <v>886</v>
      </c>
      <c r="B1640" s="1">
        <v>44207</v>
      </c>
      <c r="C1640" s="47">
        <v>454</v>
      </c>
      <c r="D1640" s="47">
        <v>2419</v>
      </c>
      <c r="E1640" s="48">
        <v>0</v>
      </c>
      <c r="F1640" s="47">
        <v>81</v>
      </c>
      <c r="G1640" s="47">
        <v>413</v>
      </c>
      <c r="H1640" s="49">
        <v>0</v>
      </c>
    </row>
    <row r="1641" spans="1:8" x14ac:dyDescent="0.25">
      <c r="A1641" s="161" t="s">
        <v>888</v>
      </c>
      <c r="B1641" s="1">
        <v>44207</v>
      </c>
      <c r="C1641" s="47">
        <v>167</v>
      </c>
      <c r="D1641" s="47">
        <v>1299</v>
      </c>
      <c r="E1641" s="48">
        <v>0</v>
      </c>
      <c r="F1641" s="47">
        <v>72</v>
      </c>
      <c r="G1641" s="47">
        <v>229</v>
      </c>
      <c r="H1641" s="49">
        <v>0</v>
      </c>
    </row>
    <row r="1642" spans="1:8" x14ac:dyDescent="0.25">
      <c r="A1642" s="161" t="s">
        <v>889</v>
      </c>
      <c r="B1642" s="1">
        <v>44207</v>
      </c>
      <c r="C1642" s="47">
        <v>150</v>
      </c>
      <c r="D1642" s="47">
        <v>1304</v>
      </c>
      <c r="E1642" s="48">
        <v>0</v>
      </c>
      <c r="F1642" s="47">
        <v>61</v>
      </c>
      <c r="G1642" s="47">
        <v>277</v>
      </c>
      <c r="H1642" s="49">
        <v>0</v>
      </c>
    </row>
    <row r="1643" spans="1:8" x14ac:dyDescent="0.25">
      <c r="A1643" s="161" t="s">
        <v>890</v>
      </c>
      <c r="B1643" s="1">
        <v>44207</v>
      </c>
      <c r="C1643" s="47">
        <v>104</v>
      </c>
      <c r="D1643" s="47">
        <v>938</v>
      </c>
      <c r="E1643" s="48">
        <v>4</v>
      </c>
      <c r="F1643" s="47">
        <v>10</v>
      </c>
      <c r="G1643" s="47">
        <v>90</v>
      </c>
      <c r="H1643" s="49">
        <v>24</v>
      </c>
    </row>
    <row r="1644" spans="1:8" x14ac:dyDescent="0.25">
      <c r="A1644" s="161" t="s">
        <v>891</v>
      </c>
      <c r="B1644" s="1">
        <v>44207</v>
      </c>
      <c r="C1644" s="47">
        <v>96</v>
      </c>
      <c r="D1644" s="47">
        <v>1009</v>
      </c>
      <c r="E1644" s="48">
        <v>0</v>
      </c>
      <c r="F1644" s="47">
        <v>57</v>
      </c>
      <c r="G1644" s="47">
        <v>187</v>
      </c>
      <c r="H1644" s="49">
        <v>0</v>
      </c>
    </row>
    <row r="1645" spans="1:8" x14ac:dyDescent="0.25">
      <c r="A1645" s="161" t="s">
        <v>892</v>
      </c>
      <c r="B1645" s="1">
        <v>44207</v>
      </c>
      <c r="C1645" s="47">
        <v>178</v>
      </c>
      <c r="D1645" s="47">
        <v>881</v>
      </c>
      <c r="E1645" s="48">
        <v>46</v>
      </c>
      <c r="F1645" s="47">
        <v>46</v>
      </c>
      <c r="G1645" s="47">
        <v>200</v>
      </c>
      <c r="H1645" s="49">
        <v>29</v>
      </c>
    </row>
    <row r="1646" spans="1:8" x14ac:dyDescent="0.25">
      <c r="A1646" s="161" t="s">
        <v>886</v>
      </c>
      <c r="B1646" s="1">
        <v>44208</v>
      </c>
      <c r="C1646" s="47">
        <v>461</v>
      </c>
      <c r="D1646" s="47">
        <v>2574</v>
      </c>
      <c r="E1646" s="48">
        <v>0</v>
      </c>
      <c r="F1646" s="47">
        <v>82</v>
      </c>
      <c r="G1646" s="47">
        <v>289</v>
      </c>
      <c r="H1646" s="49">
        <v>0</v>
      </c>
    </row>
    <row r="1647" spans="1:8" x14ac:dyDescent="0.25">
      <c r="A1647" s="161" t="s">
        <v>888</v>
      </c>
      <c r="B1647" s="1">
        <v>44208</v>
      </c>
      <c r="C1647" s="47">
        <v>178</v>
      </c>
      <c r="D1647" s="47">
        <v>1348</v>
      </c>
      <c r="E1647" s="48">
        <v>0</v>
      </c>
      <c r="F1647" s="47">
        <v>57</v>
      </c>
      <c r="G1647" s="47">
        <v>196</v>
      </c>
      <c r="H1647" s="49">
        <v>0</v>
      </c>
    </row>
    <row r="1648" spans="1:8" x14ac:dyDescent="0.25">
      <c r="A1648" s="161" t="s">
        <v>889</v>
      </c>
      <c r="B1648" s="1">
        <v>44208</v>
      </c>
      <c r="C1648" s="47">
        <v>139</v>
      </c>
      <c r="D1648" s="47">
        <v>1346</v>
      </c>
      <c r="E1648" s="48">
        <v>0</v>
      </c>
      <c r="F1648" s="47">
        <v>67</v>
      </c>
      <c r="G1648" s="47">
        <v>252</v>
      </c>
      <c r="H1648" s="49">
        <v>0</v>
      </c>
    </row>
    <row r="1649" spans="1:8" x14ac:dyDescent="0.25">
      <c r="A1649" s="161" t="s">
        <v>890</v>
      </c>
      <c r="B1649" s="1">
        <v>44208</v>
      </c>
      <c r="C1649" s="47">
        <v>101</v>
      </c>
      <c r="D1649" s="47">
        <v>951</v>
      </c>
      <c r="E1649" s="48">
        <v>2</v>
      </c>
      <c r="F1649" s="47">
        <v>15</v>
      </c>
      <c r="G1649" s="47">
        <v>84</v>
      </c>
      <c r="H1649" s="49">
        <v>26</v>
      </c>
    </row>
    <row r="1650" spans="1:8" x14ac:dyDescent="0.25">
      <c r="A1650" s="161" t="s">
        <v>891</v>
      </c>
      <c r="B1650" s="1">
        <v>44208</v>
      </c>
      <c r="C1650" s="47">
        <v>100</v>
      </c>
      <c r="D1650" s="47">
        <v>970</v>
      </c>
      <c r="E1650" s="48">
        <v>0</v>
      </c>
      <c r="F1650" s="47">
        <v>53</v>
      </c>
      <c r="G1650" s="47">
        <v>233</v>
      </c>
      <c r="H1650" s="49">
        <v>0</v>
      </c>
    </row>
    <row r="1651" spans="1:8" x14ac:dyDescent="0.25">
      <c r="A1651" s="161" t="s">
        <v>892</v>
      </c>
      <c r="B1651" s="1">
        <v>44208</v>
      </c>
      <c r="C1651" s="47">
        <v>194</v>
      </c>
      <c r="D1651" s="47">
        <v>926</v>
      </c>
      <c r="E1651" s="48">
        <v>45</v>
      </c>
      <c r="F1651" s="47">
        <v>30</v>
      </c>
      <c r="G1651" s="47">
        <v>159</v>
      </c>
      <c r="H1651" s="49">
        <v>30</v>
      </c>
    </row>
    <row r="1652" spans="1:8" x14ac:dyDescent="0.25">
      <c r="A1652" s="161" t="s">
        <v>886</v>
      </c>
      <c r="B1652" s="1">
        <v>44209</v>
      </c>
      <c r="C1652" s="47">
        <v>475</v>
      </c>
      <c r="D1652" s="47">
        <v>2605</v>
      </c>
      <c r="E1652" s="48">
        <v>0</v>
      </c>
      <c r="F1652" s="47">
        <v>73</v>
      </c>
      <c r="G1652" s="47">
        <v>252</v>
      </c>
      <c r="H1652" s="49">
        <v>0</v>
      </c>
    </row>
    <row r="1653" spans="1:8" x14ac:dyDescent="0.25">
      <c r="A1653" s="161" t="s">
        <v>888</v>
      </c>
      <c r="B1653" s="1">
        <v>44209</v>
      </c>
      <c r="C1653" s="47">
        <v>172</v>
      </c>
      <c r="D1653" s="47">
        <v>1338</v>
      </c>
      <c r="E1653" s="48">
        <v>0</v>
      </c>
      <c r="F1653" s="47">
        <v>64</v>
      </c>
      <c r="G1653" s="47">
        <v>195</v>
      </c>
      <c r="H1653" s="49">
        <v>0</v>
      </c>
    </row>
    <row r="1654" spans="1:8" x14ac:dyDescent="0.25">
      <c r="A1654" s="161" t="s">
        <v>889</v>
      </c>
      <c r="B1654" s="1">
        <v>44209</v>
      </c>
      <c r="C1654" s="47">
        <v>144</v>
      </c>
      <c r="D1654" s="47">
        <v>1390</v>
      </c>
      <c r="E1654" s="48">
        <v>0</v>
      </c>
      <c r="F1654" s="47">
        <v>64</v>
      </c>
      <c r="G1654" s="47">
        <v>209</v>
      </c>
      <c r="H1654" s="49">
        <v>0</v>
      </c>
    </row>
    <row r="1655" spans="1:8" x14ac:dyDescent="0.25">
      <c r="A1655" s="161" t="s">
        <v>890</v>
      </c>
      <c r="B1655" s="1">
        <v>44209</v>
      </c>
      <c r="C1655" s="47">
        <v>98</v>
      </c>
      <c r="D1655" s="47">
        <v>968</v>
      </c>
      <c r="E1655" s="48">
        <v>1</v>
      </c>
      <c r="F1655" s="47">
        <v>16</v>
      </c>
      <c r="G1655" s="47">
        <v>62</v>
      </c>
      <c r="H1655" s="49">
        <v>27</v>
      </c>
    </row>
    <row r="1656" spans="1:8" x14ac:dyDescent="0.25">
      <c r="A1656" s="161" t="s">
        <v>891</v>
      </c>
      <c r="B1656" s="1">
        <v>44209</v>
      </c>
      <c r="C1656" s="47">
        <v>91</v>
      </c>
      <c r="D1656" s="47">
        <v>1022</v>
      </c>
      <c r="E1656" s="48">
        <v>0</v>
      </c>
      <c r="F1656" s="47">
        <v>65</v>
      </c>
      <c r="G1656" s="47">
        <v>180</v>
      </c>
      <c r="H1656" s="49">
        <v>0</v>
      </c>
    </row>
    <row r="1657" spans="1:8" x14ac:dyDescent="0.25">
      <c r="A1657" s="161" t="s">
        <v>892</v>
      </c>
      <c r="B1657" s="1">
        <v>44209</v>
      </c>
      <c r="C1657" s="47">
        <v>180</v>
      </c>
      <c r="D1657" s="47">
        <v>915</v>
      </c>
      <c r="E1657" s="48">
        <v>50</v>
      </c>
      <c r="F1657" s="47">
        <v>44</v>
      </c>
      <c r="G1657" s="47">
        <v>171</v>
      </c>
      <c r="H1657" s="49">
        <v>25</v>
      </c>
    </row>
    <row r="1658" spans="1:8" x14ac:dyDescent="0.25">
      <c r="A1658" s="161" t="s">
        <v>886</v>
      </c>
      <c r="B1658" s="1">
        <v>44210</v>
      </c>
      <c r="C1658" s="47">
        <v>467</v>
      </c>
      <c r="D1658" s="47">
        <v>2595</v>
      </c>
      <c r="E1658" s="48">
        <v>0</v>
      </c>
      <c r="F1658" s="47">
        <v>82</v>
      </c>
      <c r="G1658" s="47">
        <v>276</v>
      </c>
      <c r="H1658" s="49">
        <v>0</v>
      </c>
    </row>
    <row r="1659" spans="1:8" x14ac:dyDescent="0.25">
      <c r="A1659" s="161" t="s">
        <v>888</v>
      </c>
      <c r="B1659" s="1">
        <v>44210</v>
      </c>
      <c r="C1659" s="47">
        <v>180</v>
      </c>
      <c r="D1659" s="47">
        <v>1350</v>
      </c>
      <c r="E1659" s="48">
        <v>0</v>
      </c>
      <c r="F1659" s="47">
        <v>56</v>
      </c>
      <c r="G1659" s="47">
        <v>204</v>
      </c>
      <c r="H1659" s="49">
        <v>0</v>
      </c>
    </row>
    <row r="1660" spans="1:8" x14ac:dyDescent="0.25">
      <c r="A1660" s="161" t="s">
        <v>889</v>
      </c>
      <c r="B1660" s="1">
        <v>44210</v>
      </c>
      <c r="C1660" s="47">
        <v>137</v>
      </c>
      <c r="D1660" s="47">
        <v>1376</v>
      </c>
      <c r="E1660" s="48">
        <v>0</v>
      </c>
      <c r="F1660" s="47">
        <v>65</v>
      </c>
      <c r="G1660" s="47">
        <v>213</v>
      </c>
      <c r="H1660" s="49">
        <v>0</v>
      </c>
    </row>
    <row r="1661" spans="1:8" x14ac:dyDescent="0.25">
      <c r="A1661" s="161" t="s">
        <v>890</v>
      </c>
      <c r="B1661" s="1">
        <v>44210</v>
      </c>
      <c r="C1661" s="47">
        <v>101</v>
      </c>
      <c r="D1661" s="47">
        <v>985</v>
      </c>
      <c r="E1661" s="48">
        <v>2</v>
      </c>
      <c r="F1661" s="47">
        <v>16</v>
      </c>
      <c r="G1661" s="47">
        <v>63</v>
      </c>
      <c r="H1661" s="49">
        <v>26</v>
      </c>
    </row>
    <row r="1662" spans="1:8" x14ac:dyDescent="0.25">
      <c r="A1662" s="161" t="s">
        <v>891</v>
      </c>
      <c r="B1662" s="1">
        <v>44210</v>
      </c>
      <c r="C1662" s="47">
        <v>105</v>
      </c>
      <c r="D1662" s="47">
        <v>985</v>
      </c>
      <c r="E1662" s="48">
        <v>0</v>
      </c>
      <c r="F1662" s="47">
        <v>49</v>
      </c>
      <c r="G1662" s="47">
        <v>208</v>
      </c>
      <c r="H1662" s="49">
        <v>0</v>
      </c>
    </row>
    <row r="1663" spans="1:8" x14ac:dyDescent="0.25">
      <c r="A1663" s="161" t="s">
        <v>892</v>
      </c>
      <c r="B1663" s="1">
        <v>44210</v>
      </c>
      <c r="C1663" s="47">
        <v>180</v>
      </c>
      <c r="D1663" s="47">
        <v>891</v>
      </c>
      <c r="E1663" s="48">
        <v>53</v>
      </c>
      <c r="F1663" s="47">
        <v>45</v>
      </c>
      <c r="G1663" s="47">
        <v>201</v>
      </c>
      <c r="H1663" s="49">
        <v>22</v>
      </c>
    </row>
    <row r="1664" spans="1:8" x14ac:dyDescent="0.25">
      <c r="A1664" s="161" t="s">
        <v>886</v>
      </c>
      <c r="B1664" s="1">
        <v>44211</v>
      </c>
      <c r="C1664" s="47">
        <v>467</v>
      </c>
      <c r="D1664" s="47">
        <v>2595</v>
      </c>
      <c r="E1664" s="48">
        <v>0</v>
      </c>
      <c r="F1664" s="47">
        <v>78</v>
      </c>
      <c r="G1664" s="47">
        <v>281</v>
      </c>
      <c r="H1664" s="49">
        <v>0</v>
      </c>
    </row>
    <row r="1665" spans="1:8" x14ac:dyDescent="0.25">
      <c r="A1665" s="161" t="s">
        <v>888</v>
      </c>
      <c r="B1665" s="1">
        <v>44211</v>
      </c>
      <c r="C1665" s="47">
        <v>172</v>
      </c>
      <c r="D1665" s="47">
        <v>1372</v>
      </c>
      <c r="E1665" s="48">
        <v>0</v>
      </c>
      <c r="F1665" s="47">
        <v>67</v>
      </c>
      <c r="G1665" s="47">
        <v>169</v>
      </c>
      <c r="H1665" s="49">
        <v>0</v>
      </c>
    </row>
    <row r="1666" spans="1:8" x14ac:dyDescent="0.25">
      <c r="A1666" s="161" t="s">
        <v>889</v>
      </c>
      <c r="B1666" s="1">
        <v>44211</v>
      </c>
      <c r="C1666" s="47">
        <v>141</v>
      </c>
      <c r="D1666" s="47">
        <v>1390</v>
      </c>
      <c r="E1666" s="48">
        <v>0</v>
      </c>
      <c r="F1666" s="47">
        <v>62</v>
      </c>
      <c r="G1666" s="47">
        <v>217</v>
      </c>
      <c r="H1666" s="49">
        <v>0</v>
      </c>
    </row>
    <row r="1667" spans="1:8" x14ac:dyDescent="0.25">
      <c r="A1667" s="161" t="s">
        <v>890</v>
      </c>
      <c r="B1667" s="1">
        <v>44211</v>
      </c>
      <c r="C1667" s="47">
        <v>103</v>
      </c>
      <c r="D1667" s="47">
        <v>958</v>
      </c>
      <c r="E1667" s="48">
        <v>3</v>
      </c>
      <c r="F1667" s="47">
        <v>16</v>
      </c>
      <c r="G1667" s="47">
        <v>78</v>
      </c>
      <c r="H1667" s="49">
        <v>25</v>
      </c>
    </row>
    <row r="1668" spans="1:8" x14ac:dyDescent="0.25">
      <c r="A1668" s="161" t="s">
        <v>891</v>
      </c>
      <c r="B1668" s="1">
        <v>44211</v>
      </c>
      <c r="C1668" s="47">
        <v>102</v>
      </c>
      <c r="D1668" s="47">
        <v>1018</v>
      </c>
      <c r="E1668" s="48">
        <v>0</v>
      </c>
      <c r="F1668" s="47">
        <v>51</v>
      </c>
      <c r="G1668" s="47">
        <v>163</v>
      </c>
      <c r="H1668" s="49">
        <v>0</v>
      </c>
    </row>
    <row r="1669" spans="1:8" x14ac:dyDescent="0.25">
      <c r="A1669" s="161" t="s">
        <v>892</v>
      </c>
      <c r="B1669" s="1">
        <v>44211</v>
      </c>
      <c r="C1669" s="47">
        <v>179</v>
      </c>
      <c r="D1669" s="47">
        <v>868</v>
      </c>
      <c r="E1669" s="48">
        <v>53</v>
      </c>
      <c r="F1669" s="47">
        <v>45</v>
      </c>
      <c r="G1669" s="47">
        <v>218</v>
      </c>
      <c r="H1669" s="49">
        <v>22</v>
      </c>
    </row>
    <row r="1670" spans="1:8" x14ac:dyDescent="0.25">
      <c r="A1670" s="161" t="s">
        <v>886</v>
      </c>
      <c r="B1670" s="1">
        <v>44212</v>
      </c>
      <c r="C1670" s="47">
        <v>462</v>
      </c>
      <c r="D1670" s="47">
        <v>2550</v>
      </c>
      <c r="E1670" s="48">
        <v>0</v>
      </c>
      <c r="F1670" s="47">
        <v>81</v>
      </c>
      <c r="G1670" s="47">
        <v>337</v>
      </c>
      <c r="H1670" s="49">
        <v>0</v>
      </c>
    </row>
    <row r="1671" spans="1:8" x14ac:dyDescent="0.25">
      <c r="A1671" s="161" t="s">
        <v>888</v>
      </c>
      <c r="B1671" s="1">
        <v>44212</v>
      </c>
      <c r="C1671" s="47">
        <v>181</v>
      </c>
      <c r="D1671" s="47">
        <v>1335</v>
      </c>
      <c r="E1671" s="48">
        <v>0</v>
      </c>
      <c r="F1671" s="47">
        <v>68</v>
      </c>
      <c r="G1671" s="47">
        <v>191</v>
      </c>
      <c r="H1671" s="49">
        <v>0</v>
      </c>
    </row>
    <row r="1672" spans="1:8" x14ac:dyDescent="0.25">
      <c r="A1672" s="161" t="s">
        <v>889</v>
      </c>
      <c r="B1672" s="1">
        <v>44212</v>
      </c>
      <c r="C1672" s="47">
        <v>145</v>
      </c>
      <c r="D1672" s="47">
        <v>1327</v>
      </c>
      <c r="E1672" s="48">
        <v>0</v>
      </c>
      <c r="F1672" s="47">
        <v>57</v>
      </c>
      <c r="G1672" s="47">
        <v>267</v>
      </c>
      <c r="H1672" s="49">
        <v>0</v>
      </c>
    </row>
    <row r="1673" spans="1:8" x14ac:dyDescent="0.25">
      <c r="A1673" s="161" t="s">
        <v>890</v>
      </c>
      <c r="B1673" s="1">
        <v>44212</v>
      </c>
      <c r="C1673" s="47">
        <v>102</v>
      </c>
      <c r="D1673" s="47">
        <v>939</v>
      </c>
      <c r="E1673" s="48">
        <v>0</v>
      </c>
      <c r="F1673" s="47">
        <v>15</v>
      </c>
      <c r="G1673" s="47">
        <v>96</v>
      </c>
      <c r="H1673" s="49">
        <v>28</v>
      </c>
    </row>
    <row r="1674" spans="1:8" x14ac:dyDescent="0.25">
      <c r="A1674" s="161" t="s">
        <v>891</v>
      </c>
      <c r="B1674" s="1">
        <v>44212</v>
      </c>
      <c r="C1674" s="47">
        <v>102</v>
      </c>
      <c r="D1674" s="47">
        <v>980</v>
      </c>
      <c r="E1674" s="48">
        <v>0</v>
      </c>
      <c r="F1674" s="47">
        <v>51</v>
      </c>
      <c r="G1674" s="47">
        <v>205</v>
      </c>
      <c r="H1674" s="49">
        <v>0</v>
      </c>
    </row>
    <row r="1675" spans="1:8" x14ac:dyDescent="0.25">
      <c r="A1675" s="161" t="s">
        <v>892</v>
      </c>
      <c r="B1675" s="1">
        <v>44212</v>
      </c>
      <c r="C1675" s="47">
        <v>174</v>
      </c>
      <c r="D1675" s="47">
        <v>876</v>
      </c>
      <c r="E1675" s="48">
        <v>49</v>
      </c>
      <c r="F1675" s="47">
        <v>50</v>
      </c>
      <c r="G1675" s="47">
        <v>220</v>
      </c>
      <c r="H1675" s="49">
        <v>26</v>
      </c>
    </row>
    <row r="1676" spans="1:8" x14ac:dyDescent="0.25">
      <c r="A1676" s="161" t="s">
        <v>886</v>
      </c>
      <c r="B1676" s="1">
        <v>44213</v>
      </c>
      <c r="C1676" s="47">
        <v>445</v>
      </c>
      <c r="D1676" s="47">
        <v>2459</v>
      </c>
      <c r="E1676" s="48">
        <v>0</v>
      </c>
      <c r="F1676" s="47">
        <v>95</v>
      </c>
      <c r="G1676" s="47">
        <v>409</v>
      </c>
      <c r="H1676" s="49">
        <v>0</v>
      </c>
    </row>
    <row r="1677" spans="1:8" x14ac:dyDescent="0.25">
      <c r="A1677" s="161" t="s">
        <v>888</v>
      </c>
      <c r="B1677" s="1">
        <v>44213</v>
      </c>
      <c r="C1677" s="47">
        <v>175</v>
      </c>
      <c r="D1677" s="47">
        <v>1337</v>
      </c>
      <c r="E1677" s="48">
        <v>0</v>
      </c>
      <c r="F1677" s="47">
        <v>69</v>
      </c>
      <c r="G1677" s="47">
        <v>194</v>
      </c>
      <c r="H1677" s="49">
        <v>0</v>
      </c>
    </row>
    <row r="1678" spans="1:8" x14ac:dyDescent="0.25">
      <c r="A1678" s="161" t="s">
        <v>889</v>
      </c>
      <c r="B1678" s="1">
        <v>44213</v>
      </c>
      <c r="C1678" s="47">
        <v>146</v>
      </c>
      <c r="D1678" s="47">
        <v>1300</v>
      </c>
      <c r="E1678" s="48">
        <v>0</v>
      </c>
      <c r="F1678" s="47">
        <v>53</v>
      </c>
      <c r="G1678" s="47">
        <v>274</v>
      </c>
      <c r="H1678" s="49">
        <v>0</v>
      </c>
    </row>
    <row r="1679" spans="1:8" x14ac:dyDescent="0.25">
      <c r="A1679" s="161" t="s">
        <v>890</v>
      </c>
      <c r="B1679" s="1">
        <v>44213</v>
      </c>
      <c r="C1679" s="47">
        <v>105</v>
      </c>
      <c r="D1679" s="47">
        <v>950</v>
      </c>
      <c r="E1679" s="48">
        <v>1</v>
      </c>
      <c r="F1679" s="47">
        <v>7</v>
      </c>
      <c r="G1679" s="47">
        <v>91</v>
      </c>
      <c r="H1679" s="49">
        <v>27</v>
      </c>
    </row>
    <row r="1680" spans="1:8" x14ac:dyDescent="0.25">
      <c r="A1680" s="161" t="s">
        <v>891</v>
      </c>
      <c r="B1680" s="1">
        <v>44213</v>
      </c>
      <c r="C1680" s="47">
        <v>94</v>
      </c>
      <c r="D1680" s="47">
        <v>993</v>
      </c>
      <c r="E1680" s="48">
        <v>0</v>
      </c>
      <c r="F1680" s="47">
        <v>59</v>
      </c>
      <c r="G1680" s="47">
        <v>191</v>
      </c>
      <c r="H1680" s="49">
        <v>0</v>
      </c>
    </row>
    <row r="1681" spans="1:8" x14ac:dyDescent="0.25">
      <c r="A1681" s="161" t="s">
        <v>892</v>
      </c>
      <c r="B1681" s="1">
        <v>44213</v>
      </c>
      <c r="C1681" s="47">
        <v>177</v>
      </c>
      <c r="D1681" s="47">
        <v>874</v>
      </c>
      <c r="E1681" s="48">
        <v>53</v>
      </c>
      <c r="F1681" s="47">
        <v>47</v>
      </c>
      <c r="G1681" s="47">
        <v>208</v>
      </c>
      <c r="H1681" s="49">
        <v>22</v>
      </c>
    </row>
    <row r="1682" spans="1:8" x14ac:dyDescent="0.25">
      <c r="A1682" s="161" t="s">
        <v>886</v>
      </c>
      <c r="B1682" s="1">
        <v>44214</v>
      </c>
      <c r="C1682" s="47">
        <v>452</v>
      </c>
      <c r="D1682" s="47">
        <v>2458</v>
      </c>
      <c r="E1682" s="48">
        <v>0</v>
      </c>
      <c r="F1682" s="47">
        <v>93</v>
      </c>
      <c r="G1682" s="47">
        <v>398</v>
      </c>
      <c r="H1682" s="49">
        <v>0</v>
      </c>
    </row>
    <row r="1683" spans="1:8" x14ac:dyDescent="0.25">
      <c r="A1683" s="161" t="s">
        <v>888</v>
      </c>
      <c r="B1683" s="1">
        <v>44214</v>
      </c>
      <c r="C1683" s="47">
        <v>184</v>
      </c>
      <c r="D1683" s="47">
        <v>1394</v>
      </c>
      <c r="E1683" s="48">
        <v>0</v>
      </c>
      <c r="F1683" s="47">
        <v>47</v>
      </c>
      <c r="G1683" s="47">
        <v>147</v>
      </c>
      <c r="H1683" s="49">
        <v>0</v>
      </c>
    </row>
    <row r="1684" spans="1:8" x14ac:dyDescent="0.25">
      <c r="A1684" s="161" t="s">
        <v>889</v>
      </c>
      <c r="B1684" s="1">
        <v>44214</v>
      </c>
      <c r="C1684" s="47">
        <v>148</v>
      </c>
      <c r="D1684" s="47">
        <v>1315</v>
      </c>
      <c r="E1684" s="48">
        <v>0</v>
      </c>
      <c r="F1684" s="47">
        <v>52</v>
      </c>
      <c r="G1684" s="47">
        <v>261</v>
      </c>
      <c r="H1684" s="49">
        <v>0</v>
      </c>
    </row>
    <row r="1685" spans="1:8" x14ac:dyDescent="0.25">
      <c r="A1685" s="161" t="s">
        <v>890</v>
      </c>
      <c r="B1685" s="1">
        <v>44214</v>
      </c>
      <c r="C1685" s="47">
        <v>105</v>
      </c>
      <c r="D1685" s="47">
        <v>959</v>
      </c>
      <c r="E1685" s="48">
        <v>2</v>
      </c>
      <c r="F1685" s="47">
        <v>15</v>
      </c>
      <c r="G1685" s="47">
        <v>87</v>
      </c>
      <c r="H1685" s="49">
        <v>26</v>
      </c>
    </row>
    <row r="1686" spans="1:8" x14ac:dyDescent="0.25">
      <c r="A1686" s="161" t="s">
        <v>891</v>
      </c>
      <c r="B1686" s="1">
        <v>44214</v>
      </c>
      <c r="C1686" s="47">
        <v>101</v>
      </c>
      <c r="D1686" s="47">
        <v>1006</v>
      </c>
      <c r="E1686" s="48">
        <v>0</v>
      </c>
      <c r="F1686" s="47">
        <v>54</v>
      </c>
      <c r="G1686" s="47">
        <v>194</v>
      </c>
      <c r="H1686" s="49">
        <v>0</v>
      </c>
    </row>
    <row r="1687" spans="1:8" x14ac:dyDescent="0.25">
      <c r="A1687" s="161" t="s">
        <v>892</v>
      </c>
      <c r="B1687" s="1">
        <v>44214</v>
      </c>
      <c r="C1687" s="47">
        <v>174</v>
      </c>
      <c r="D1687" s="47">
        <v>878</v>
      </c>
      <c r="E1687" s="48">
        <v>51</v>
      </c>
      <c r="F1687" s="47">
        <v>51</v>
      </c>
      <c r="G1687" s="47">
        <v>206</v>
      </c>
      <c r="H1687" s="49">
        <v>24</v>
      </c>
    </row>
    <row r="1688" spans="1:8" x14ac:dyDescent="0.25">
      <c r="A1688" s="161" t="s">
        <v>886</v>
      </c>
      <c r="B1688" s="1">
        <v>44215</v>
      </c>
      <c r="C1688" s="47">
        <v>458</v>
      </c>
      <c r="D1688" s="47">
        <v>2439</v>
      </c>
      <c r="E1688" s="48">
        <v>0</v>
      </c>
      <c r="F1688" s="47">
        <v>90</v>
      </c>
      <c r="G1688" s="47">
        <v>396</v>
      </c>
      <c r="H1688" s="49">
        <v>0</v>
      </c>
    </row>
    <row r="1689" spans="1:8" x14ac:dyDescent="0.25">
      <c r="A1689" s="161" t="s">
        <v>888</v>
      </c>
      <c r="B1689" s="1">
        <v>44215</v>
      </c>
      <c r="C1689" s="47">
        <v>193</v>
      </c>
      <c r="D1689" s="47">
        <v>1384</v>
      </c>
      <c r="E1689" s="48">
        <v>0</v>
      </c>
      <c r="F1689" s="47">
        <v>52</v>
      </c>
      <c r="G1689" s="47">
        <v>165</v>
      </c>
      <c r="H1689" s="49">
        <v>0</v>
      </c>
    </row>
    <row r="1690" spans="1:8" x14ac:dyDescent="0.25">
      <c r="A1690" s="161" t="s">
        <v>889</v>
      </c>
      <c r="B1690" s="1">
        <v>44215</v>
      </c>
      <c r="C1690" s="47">
        <v>149</v>
      </c>
      <c r="D1690" s="47">
        <v>1352</v>
      </c>
      <c r="E1690" s="48">
        <v>0</v>
      </c>
      <c r="F1690" s="47">
        <v>55</v>
      </c>
      <c r="G1690" s="47">
        <v>241</v>
      </c>
      <c r="H1690" s="49">
        <v>0</v>
      </c>
    </row>
    <row r="1691" spans="1:8" x14ac:dyDescent="0.25">
      <c r="A1691" s="161" t="s">
        <v>890</v>
      </c>
      <c r="B1691" s="1">
        <v>44215</v>
      </c>
      <c r="C1691" s="47">
        <v>104</v>
      </c>
      <c r="D1691" s="47">
        <v>902</v>
      </c>
      <c r="E1691" s="48">
        <v>2</v>
      </c>
      <c r="F1691" s="47">
        <v>20</v>
      </c>
      <c r="G1691" s="47">
        <v>92</v>
      </c>
      <c r="H1691" s="49">
        <v>48</v>
      </c>
    </row>
    <row r="1692" spans="1:8" x14ac:dyDescent="0.25">
      <c r="A1692" s="161" t="s">
        <v>891</v>
      </c>
      <c r="B1692" s="1">
        <v>44215</v>
      </c>
      <c r="C1692" s="47">
        <v>100</v>
      </c>
      <c r="D1692" s="47">
        <v>991</v>
      </c>
      <c r="E1692" s="48">
        <v>0</v>
      </c>
      <c r="F1692" s="47">
        <v>53</v>
      </c>
      <c r="G1692" s="47">
        <v>208</v>
      </c>
      <c r="H1692" s="49">
        <v>0</v>
      </c>
    </row>
    <row r="1693" spans="1:8" x14ac:dyDescent="0.25">
      <c r="A1693" s="161" t="s">
        <v>892</v>
      </c>
      <c r="B1693" s="1">
        <v>44215</v>
      </c>
      <c r="C1693" s="47">
        <v>185</v>
      </c>
      <c r="D1693" s="47">
        <v>891</v>
      </c>
      <c r="E1693" s="48">
        <v>54</v>
      </c>
      <c r="F1693" s="47">
        <v>40</v>
      </c>
      <c r="G1693" s="47">
        <v>199</v>
      </c>
      <c r="H1693" s="49">
        <v>21</v>
      </c>
    </row>
    <row r="1694" spans="1:8" x14ac:dyDescent="0.25">
      <c r="A1694" s="161" t="s">
        <v>886</v>
      </c>
      <c r="B1694" s="1">
        <v>44216</v>
      </c>
      <c r="C1694" s="47">
        <v>469</v>
      </c>
      <c r="D1694" s="47">
        <v>2578</v>
      </c>
      <c r="E1694" s="48">
        <v>0</v>
      </c>
      <c r="F1694" s="47">
        <v>75</v>
      </c>
      <c r="G1694" s="47">
        <v>250</v>
      </c>
      <c r="H1694" s="49">
        <v>0</v>
      </c>
    </row>
    <row r="1695" spans="1:8" x14ac:dyDescent="0.25">
      <c r="A1695" s="161" t="s">
        <v>888</v>
      </c>
      <c r="B1695" s="1">
        <v>44216</v>
      </c>
      <c r="C1695" s="47">
        <v>192</v>
      </c>
      <c r="D1695" s="47">
        <v>1397</v>
      </c>
      <c r="E1695" s="48">
        <v>0</v>
      </c>
      <c r="F1695" s="47">
        <v>50</v>
      </c>
      <c r="G1695" s="47">
        <v>153</v>
      </c>
      <c r="H1695" s="49">
        <v>0</v>
      </c>
    </row>
    <row r="1696" spans="1:8" x14ac:dyDescent="0.25">
      <c r="A1696" s="161" t="s">
        <v>889</v>
      </c>
      <c r="B1696" s="1">
        <v>44216</v>
      </c>
      <c r="C1696" s="47">
        <v>151</v>
      </c>
      <c r="D1696" s="47">
        <v>1411</v>
      </c>
      <c r="E1696" s="48">
        <v>0</v>
      </c>
      <c r="F1696" s="47">
        <v>52</v>
      </c>
      <c r="G1696" s="47">
        <v>177</v>
      </c>
      <c r="H1696" s="49">
        <v>0</v>
      </c>
    </row>
    <row r="1697" spans="1:8" x14ac:dyDescent="0.25">
      <c r="A1697" s="161" t="s">
        <v>890</v>
      </c>
      <c r="B1697" s="1">
        <v>44216</v>
      </c>
      <c r="C1697" s="47">
        <v>113</v>
      </c>
      <c r="D1697" s="47">
        <v>911</v>
      </c>
      <c r="E1697" s="48">
        <v>3</v>
      </c>
      <c r="F1697" s="47">
        <v>12</v>
      </c>
      <c r="G1697" s="47">
        <v>96</v>
      </c>
      <c r="H1697" s="49">
        <v>47</v>
      </c>
    </row>
    <row r="1698" spans="1:8" x14ac:dyDescent="0.25">
      <c r="A1698" s="161" t="s">
        <v>891</v>
      </c>
      <c r="B1698" s="1">
        <v>44216</v>
      </c>
      <c r="C1698" s="47">
        <v>105</v>
      </c>
      <c r="D1698" s="47">
        <v>983</v>
      </c>
      <c r="E1698" s="48">
        <v>0</v>
      </c>
      <c r="F1698" s="47">
        <v>48</v>
      </c>
      <c r="G1698" s="47">
        <v>221</v>
      </c>
      <c r="H1698" s="49">
        <v>0</v>
      </c>
    </row>
    <row r="1699" spans="1:8" x14ac:dyDescent="0.25">
      <c r="A1699" s="161" t="s">
        <v>892</v>
      </c>
      <c r="B1699" s="1">
        <v>44216</v>
      </c>
      <c r="C1699" s="47">
        <v>195</v>
      </c>
      <c r="D1699" s="47">
        <v>912</v>
      </c>
      <c r="E1699" s="48">
        <v>54</v>
      </c>
      <c r="F1699" s="47">
        <v>28</v>
      </c>
      <c r="G1699" s="47">
        <v>184</v>
      </c>
      <c r="H1699" s="49">
        <v>21</v>
      </c>
    </row>
    <row r="1700" spans="1:8" x14ac:dyDescent="0.25">
      <c r="A1700" s="161" t="s">
        <v>886</v>
      </c>
      <c r="B1700" s="1">
        <v>44217</v>
      </c>
      <c r="C1700" s="47">
        <v>468</v>
      </c>
      <c r="D1700" s="47">
        <v>2612</v>
      </c>
      <c r="E1700" s="48">
        <v>0</v>
      </c>
      <c r="F1700" s="47">
        <v>81</v>
      </c>
      <c r="G1700" s="47">
        <v>212</v>
      </c>
      <c r="H1700" s="49">
        <v>0</v>
      </c>
    </row>
    <row r="1701" spans="1:8" x14ac:dyDescent="0.25">
      <c r="A1701" s="161" t="s">
        <v>888</v>
      </c>
      <c r="B1701" s="1">
        <v>44217</v>
      </c>
      <c r="C1701" s="47">
        <v>193</v>
      </c>
      <c r="D1701" s="47">
        <v>1373</v>
      </c>
      <c r="E1701" s="48">
        <v>0</v>
      </c>
      <c r="F1701" s="47">
        <v>53</v>
      </c>
      <c r="G1701" s="47">
        <v>167</v>
      </c>
      <c r="H1701" s="49">
        <v>0</v>
      </c>
    </row>
    <row r="1702" spans="1:8" x14ac:dyDescent="0.25">
      <c r="A1702" s="161" t="s">
        <v>889</v>
      </c>
      <c r="B1702" s="1">
        <v>44217</v>
      </c>
      <c r="C1702" s="47">
        <v>154</v>
      </c>
      <c r="D1702" s="47">
        <v>1408</v>
      </c>
      <c r="E1702" s="48">
        <v>0</v>
      </c>
      <c r="F1702" s="47">
        <v>49</v>
      </c>
      <c r="G1702" s="47">
        <v>179</v>
      </c>
      <c r="H1702" s="49">
        <v>0</v>
      </c>
    </row>
    <row r="1703" spans="1:8" x14ac:dyDescent="0.25">
      <c r="A1703" s="161" t="s">
        <v>890</v>
      </c>
      <c r="B1703" s="1">
        <v>44217</v>
      </c>
      <c r="C1703" s="47">
        <v>110</v>
      </c>
      <c r="D1703" s="47">
        <v>901</v>
      </c>
      <c r="E1703" s="48">
        <v>3</v>
      </c>
      <c r="F1703" s="47">
        <v>17</v>
      </c>
      <c r="G1703" s="47">
        <v>100</v>
      </c>
      <c r="H1703" s="49">
        <v>47</v>
      </c>
    </row>
    <row r="1704" spans="1:8" x14ac:dyDescent="0.25">
      <c r="A1704" s="161" t="s">
        <v>891</v>
      </c>
      <c r="B1704" s="1">
        <v>44217</v>
      </c>
      <c r="C1704" s="47">
        <v>94</v>
      </c>
      <c r="D1704" s="47">
        <v>983</v>
      </c>
      <c r="E1704" s="48">
        <v>0</v>
      </c>
      <c r="F1704" s="47">
        <v>59</v>
      </c>
      <c r="G1704" s="47">
        <v>220</v>
      </c>
      <c r="H1704" s="49">
        <v>0</v>
      </c>
    </row>
    <row r="1705" spans="1:8" x14ac:dyDescent="0.25">
      <c r="A1705" s="161" t="s">
        <v>892</v>
      </c>
      <c r="B1705" s="1">
        <v>44217</v>
      </c>
      <c r="C1705" s="47">
        <v>186</v>
      </c>
      <c r="D1705" s="47">
        <v>938</v>
      </c>
      <c r="E1705" s="48">
        <v>51</v>
      </c>
      <c r="F1705" s="47">
        <v>37</v>
      </c>
      <c r="G1705" s="47">
        <v>158</v>
      </c>
      <c r="H1705" s="49">
        <v>24</v>
      </c>
    </row>
    <row r="1706" spans="1:8" x14ac:dyDescent="0.25">
      <c r="A1706" s="161" t="s">
        <v>886</v>
      </c>
      <c r="B1706" s="1">
        <v>44218</v>
      </c>
      <c r="C1706" s="47">
        <v>480</v>
      </c>
      <c r="D1706" s="47">
        <v>2591</v>
      </c>
      <c r="E1706" s="48">
        <v>0</v>
      </c>
      <c r="F1706" s="47">
        <v>58</v>
      </c>
      <c r="G1706" s="47">
        <v>228</v>
      </c>
      <c r="H1706" s="49">
        <v>0</v>
      </c>
    </row>
    <row r="1707" spans="1:8" x14ac:dyDescent="0.25">
      <c r="A1707" s="161" t="s">
        <v>888</v>
      </c>
      <c r="B1707" s="1">
        <v>44218</v>
      </c>
      <c r="C1707" s="47">
        <v>189</v>
      </c>
      <c r="D1707" s="47">
        <v>1367</v>
      </c>
      <c r="E1707" s="48">
        <v>0</v>
      </c>
      <c r="F1707" s="47">
        <v>51</v>
      </c>
      <c r="G1707" s="47">
        <v>178</v>
      </c>
      <c r="H1707" s="49">
        <v>0</v>
      </c>
    </row>
    <row r="1708" spans="1:8" x14ac:dyDescent="0.25">
      <c r="A1708" s="161" t="s">
        <v>889</v>
      </c>
      <c r="B1708" s="1">
        <v>44218</v>
      </c>
      <c r="C1708" s="47">
        <v>151</v>
      </c>
      <c r="D1708" s="47">
        <v>1349</v>
      </c>
      <c r="E1708" s="48">
        <v>0</v>
      </c>
      <c r="F1708" s="47">
        <v>53</v>
      </c>
      <c r="G1708" s="47">
        <v>232</v>
      </c>
      <c r="H1708" s="49">
        <v>0</v>
      </c>
    </row>
    <row r="1709" spans="1:8" x14ac:dyDescent="0.25">
      <c r="A1709" s="161" t="s">
        <v>890</v>
      </c>
      <c r="B1709" s="1">
        <v>44218</v>
      </c>
      <c r="C1709" s="47">
        <v>109</v>
      </c>
      <c r="D1709" s="47">
        <v>897</v>
      </c>
      <c r="E1709" s="48">
        <v>1</v>
      </c>
      <c r="F1709" s="47">
        <v>14</v>
      </c>
      <c r="G1709" s="47">
        <v>112</v>
      </c>
      <c r="H1709" s="49">
        <v>49</v>
      </c>
    </row>
    <row r="1710" spans="1:8" x14ac:dyDescent="0.25">
      <c r="A1710" s="161" t="s">
        <v>891</v>
      </c>
      <c r="B1710" s="1">
        <v>44218</v>
      </c>
      <c r="C1710" s="47">
        <v>91</v>
      </c>
      <c r="D1710" s="47">
        <v>996</v>
      </c>
      <c r="E1710" s="48">
        <v>0</v>
      </c>
      <c r="F1710" s="47">
        <v>62</v>
      </c>
      <c r="G1710" s="47">
        <v>206</v>
      </c>
      <c r="H1710" s="49">
        <v>0</v>
      </c>
    </row>
    <row r="1711" spans="1:8" x14ac:dyDescent="0.25">
      <c r="A1711" s="161" t="s">
        <v>892</v>
      </c>
      <c r="B1711" s="1">
        <v>44218</v>
      </c>
      <c r="C1711" s="47">
        <v>190</v>
      </c>
      <c r="D1711" s="47">
        <v>894</v>
      </c>
      <c r="E1711" s="48">
        <v>50</v>
      </c>
      <c r="F1711" s="47">
        <v>32</v>
      </c>
      <c r="G1711" s="47">
        <v>202</v>
      </c>
      <c r="H1711" s="49">
        <v>25</v>
      </c>
    </row>
    <row r="1712" spans="1:8" x14ac:dyDescent="0.25">
      <c r="A1712" s="161" t="s">
        <v>886</v>
      </c>
      <c r="B1712" s="1">
        <v>44219</v>
      </c>
      <c r="C1712" s="47">
        <v>469</v>
      </c>
      <c r="D1712" s="47">
        <v>2560</v>
      </c>
      <c r="E1712" s="48">
        <v>0</v>
      </c>
      <c r="F1712" s="47">
        <v>64</v>
      </c>
      <c r="G1712" s="47">
        <v>273</v>
      </c>
      <c r="H1712" s="49">
        <v>0</v>
      </c>
    </row>
    <row r="1713" spans="1:8" x14ac:dyDescent="0.25">
      <c r="A1713" s="161" t="s">
        <v>888</v>
      </c>
      <c r="B1713" s="1">
        <v>44219</v>
      </c>
      <c r="C1713" s="47">
        <v>187</v>
      </c>
      <c r="D1713" s="47">
        <v>1332</v>
      </c>
      <c r="E1713" s="48">
        <v>0</v>
      </c>
      <c r="F1713" s="47">
        <v>48</v>
      </c>
      <c r="G1713" s="47">
        <v>202</v>
      </c>
      <c r="H1713" s="49">
        <v>0</v>
      </c>
    </row>
    <row r="1714" spans="1:8" x14ac:dyDescent="0.25">
      <c r="A1714" s="161" t="s">
        <v>889</v>
      </c>
      <c r="B1714" s="1">
        <v>44219</v>
      </c>
      <c r="C1714" s="47">
        <v>147</v>
      </c>
      <c r="D1714" s="47">
        <v>1326</v>
      </c>
      <c r="E1714" s="48">
        <v>0</v>
      </c>
      <c r="F1714" s="47">
        <v>59</v>
      </c>
      <c r="G1714" s="47">
        <v>242</v>
      </c>
      <c r="H1714" s="49">
        <v>0</v>
      </c>
    </row>
    <row r="1715" spans="1:8" x14ac:dyDescent="0.25">
      <c r="A1715" s="161" t="s">
        <v>890</v>
      </c>
      <c r="B1715" s="1">
        <v>44219</v>
      </c>
      <c r="C1715" s="47">
        <v>112</v>
      </c>
      <c r="D1715" s="47">
        <v>877</v>
      </c>
      <c r="E1715" s="48">
        <v>2</v>
      </c>
      <c r="F1715" s="47">
        <v>11</v>
      </c>
      <c r="G1715" s="47">
        <v>125</v>
      </c>
      <c r="H1715" s="49">
        <v>48</v>
      </c>
    </row>
    <row r="1716" spans="1:8" x14ac:dyDescent="0.25">
      <c r="A1716" s="161" t="s">
        <v>891</v>
      </c>
      <c r="B1716" s="1">
        <v>44219</v>
      </c>
      <c r="C1716" s="47">
        <v>90</v>
      </c>
      <c r="D1716" s="47">
        <v>999</v>
      </c>
      <c r="E1716" s="48">
        <v>0</v>
      </c>
      <c r="F1716" s="47">
        <v>63</v>
      </c>
      <c r="G1716" s="47">
        <v>201</v>
      </c>
      <c r="H1716" s="49">
        <v>0</v>
      </c>
    </row>
    <row r="1717" spans="1:8" x14ac:dyDescent="0.25">
      <c r="A1717" s="161" t="s">
        <v>892</v>
      </c>
      <c r="B1717" s="1">
        <v>44219</v>
      </c>
      <c r="C1717" s="47">
        <v>186</v>
      </c>
      <c r="D1717" s="47">
        <v>844</v>
      </c>
      <c r="E1717" s="48">
        <v>45</v>
      </c>
      <c r="F1717" s="47">
        <v>36</v>
      </c>
      <c r="G1717" s="47">
        <v>252</v>
      </c>
      <c r="H1717" s="49">
        <v>30</v>
      </c>
    </row>
    <row r="1718" spans="1:8" x14ac:dyDescent="0.25">
      <c r="A1718" s="161" t="s">
        <v>886</v>
      </c>
      <c r="B1718" s="1">
        <v>44220</v>
      </c>
      <c r="C1718" s="47">
        <v>463</v>
      </c>
      <c r="D1718" s="47">
        <v>2489</v>
      </c>
      <c r="E1718" s="48">
        <v>0</v>
      </c>
      <c r="F1718" s="47">
        <v>74</v>
      </c>
      <c r="G1718" s="47">
        <v>331</v>
      </c>
      <c r="H1718" s="49">
        <v>0</v>
      </c>
    </row>
    <row r="1719" spans="1:8" x14ac:dyDescent="0.25">
      <c r="A1719" s="161" t="s">
        <v>888</v>
      </c>
      <c r="B1719" s="1">
        <v>44220</v>
      </c>
      <c r="C1719" s="47">
        <v>187</v>
      </c>
      <c r="D1719" s="47">
        <v>1312</v>
      </c>
      <c r="E1719" s="48">
        <v>0</v>
      </c>
      <c r="F1719" s="47">
        <v>47</v>
      </c>
      <c r="G1719" s="47">
        <v>213</v>
      </c>
      <c r="H1719" s="49">
        <v>0</v>
      </c>
    </row>
    <row r="1720" spans="1:8" x14ac:dyDescent="0.25">
      <c r="A1720" s="161" t="s">
        <v>889</v>
      </c>
      <c r="B1720" s="1">
        <v>44220</v>
      </c>
      <c r="C1720" s="47">
        <v>150</v>
      </c>
      <c r="D1720" s="47">
        <v>1312</v>
      </c>
      <c r="E1720" s="48">
        <v>0</v>
      </c>
      <c r="F1720" s="47">
        <v>55</v>
      </c>
      <c r="G1720" s="47">
        <v>253</v>
      </c>
      <c r="H1720" s="49">
        <v>0</v>
      </c>
    </row>
    <row r="1721" spans="1:8" x14ac:dyDescent="0.25">
      <c r="A1721" s="161" t="s">
        <v>890</v>
      </c>
      <c r="B1721" s="1">
        <v>44220</v>
      </c>
      <c r="C1721" s="47">
        <v>105</v>
      </c>
      <c r="D1721" s="47">
        <v>836</v>
      </c>
      <c r="E1721" s="48">
        <v>2</v>
      </c>
      <c r="F1721" s="47">
        <v>16</v>
      </c>
      <c r="G1721" s="47">
        <v>148</v>
      </c>
      <c r="H1721" s="49">
        <v>48</v>
      </c>
    </row>
    <row r="1722" spans="1:8" x14ac:dyDescent="0.25">
      <c r="A1722" s="161" t="s">
        <v>891</v>
      </c>
      <c r="B1722" s="1">
        <v>44220</v>
      </c>
      <c r="C1722" s="47">
        <v>86</v>
      </c>
      <c r="D1722" s="47">
        <v>960</v>
      </c>
      <c r="E1722" s="48">
        <v>0</v>
      </c>
      <c r="F1722" s="47">
        <v>67</v>
      </c>
      <c r="G1722" s="47">
        <v>231</v>
      </c>
      <c r="H1722" s="49">
        <v>0</v>
      </c>
    </row>
    <row r="1723" spans="1:8" x14ac:dyDescent="0.25">
      <c r="A1723" s="161" t="s">
        <v>892</v>
      </c>
      <c r="B1723" s="1">
        <v>44220</v>
      </c>
      <c r="C1723" s="47">
        <v>169</v>
      </c>
      <c r="D1723" s="47">
        <v>841</v>
      </c>
      <c r="E1723" s="48">
        <v>45</v>
      </c>
      <c r="F1723" s="47">
        <v>53</v>
      </c>
      <c r="G1723" s="47">
        <v>236</v>
      </c>
      <c r="H1723" s="49">
        <v>30</v>
      </c>
    </row>
    <row r="1724" spans="1:8" x14ac:dyDescent="0.25">
      <c r="A1724" s="161" t="s">
        <v>886</v>
      </c>
      <c r="B1724" s="1">
        <v>44221</v>
      </c>
      <c r="C1724" s="47">
        <v>460</v>
      </c>
      <c r="D1724" s="47">
        <v>2484</v>
      </c>
      <c r="E1724" s="48">
        <v>0</v>
      </c>
      <c r="F1724" s="47">
        <v>76</v>
      </c>
      <c r="G1724" s="47">
        <v>347</v>
      </c>
      <c r="H1724" s="49">
        <v>0</v>
      </c>
    </row>
    <row r="1725" spans="1:8" x14ac:dyDescent="0.25">
      <c r="A1725" s="161" t="s">
        <v>888</v>
      </c>
      <c r="B1725" s="1">
        <v>44221</v>
      </c>
      <c r="C1725" s="47">
        <v>194</v>
      </c>
      <c r="D1725" s="47">
        <v>1316</v>
      </c>
      <c r="E1725" s="48">
        <v>0</v>
      </c>
      <c r="F1725" s="47">
        <v>48</v>
      </c>
      <c r="G1725" s="47">
        <v>194</v>
      </c>
      <c r="H1725" s="49">
        <v>0</v>
      </c>
    </row>
    <row r="1726" spans="1:8" x14ac:dyDescent="0.25">
      <c r="A1726" s="161" t="s">
        <v>889</v>
      </c>
      <c r="B1726" s="1">
        <v>44221</v>
      </c>
      <c r="C1726" s="47">
        <v>150</v>
      </c>
      <c r="D1726" s="47">
        <v>1343</v>
      </c>
      <c r="E1726" s="48">
        <v>0</v>
      </c>
      <c r="F1726" s="47">
        <v>54</v>
      </c>
      <c r="G1726" s="47">
        <v>220</v>
      </c>
      <c r="H1726" s="49">
        <v>0</v>
      </c>
    </row>
    <row r="1727" spans="1:8" x14ac:dyDescent="0.25">
      <c r="A1727" s="161" t="s">
        <v>890</v>
      </c>
      <c r="B1727" s="1">
        <v>44221</v>
      </c>
      <c r="C1727" s="47">
        <v>106</v>
      </c>
      <c r="D1727" s="47">
        <v>875</v>
      </c>
      <c r="E1727" s="48">
        <v>1</v>
      </c>
      <c r="F1727" s="47">
        <v>15</v>
      </c>
      <c r="G1727" s="47">
        <v>113</v>
      </c>
      <c r="H1727" s="49">
        <v>49</v>
      </c>
    </row>
    <row r="1728" spans="1:8" x14ac:dyDescent="0.25">
      <c r="A1728" s="161" t="s">
        <v>891</v>
      </c>
      <c r="B1728" s="1">
        <v>44221</v>
      </c>
      <c r="C1728" s="47">
        <v>91</v>
      </c>
      <c r="D1728" s="47">
        <v>950</v>
      </c>
      <c r="E1728" s="48">
        <v>0</v>
      </c>
      <c r="F1728" s="47">
        <v>62</v>
      </c>
      <c r="G1728" s="47">
        <v>228</v>
      </c>
      <c r="H1728" s="49">
        <v>0</v>
      </c>
    </row>
    <row r="1729" spans="1:8" x14ac:dyDescent="0.25">
      <c r="A1729" s="161" t="s">
        <v>892</v>
      </c>
      <c r="B1729" s="1">
        <v>44221</v>
      </c>
      <c r="C1729" s="47">
        <v>175</v>
      </c>
      <c r="D1729" s="47">
        <v>846</v>
      </c>
      <c r="E1729" s="48">
        <v>38</v>
      </c>
      <c r="F1729" s="47">
        <v>47</v>
      </c>
      <c r="G1729" s="47">
        <v>225</v>
      </c>
      <c r="H1729" s="49">
        <v>37</v>
      </c>
    </row>
    <row r="1730" spans="1:8" x14ac:dyDescent="0.25">
      <c r="A1730" s="161" t="s">
        <v>886</v>
      </c>
      <c r="B1730" s="1">
        <v>44222</v>
      </c>
      <c r="C1730" s="47">
        <v>471</v>
      </c>
      <c r="D1730" s="47">
        <v>2576</v>
      </c>
      <c r="E1730" s="48">
        <v>0</v>
      </c>
      <c r="F1730" s="47">
        <v>57</v>
      </c>
      <c r="G1730" s="47">
        <v>254</v>
      </c>
      <c r="H1730" s="49">
        <v>0</v>
      </c>
    </row>
    <row r="1731" spans="1:8" x14ac:dyDescent="0.25">
      <c r="A1731" s="161" t="s">
        <v>888</v>
      </c>
      <c r="B1731" s="1">
        <v>44222</v>
      </c>
      <c r="C1731" s="47">
        <v>194</v>
      </c>
      <c r="D1731" s="47">
        <v>1357</v>
      </c>
      <c r="E1731" s="48">
        <v>0</v>
      </c>
      <c r="F1731" s="47">
        <v>43</v>
      </c>
      <c r="G1731" s="47">
        <v>181</v>
      </c>
      <c r="H1731" s="49">
        <v>0</v>
      </c>
    </row>
    <row r="1732" spans="1:8" x14ac:dyDescent="0.25">
      <c r="A1732" s="161" t="s">
        <v>889</v>
      </c>
      <c r="B1732" s="1">
        <v>44222</v>
      </c>
      <c r="C1732" s="47">
        <v>153</v>
      </c>
      <c r="D1732" s="47">
        <v>1395</v>
      </c>
      <c r="E1732" s="48">
        <v>0</v>
      </c>
      <c r="F1732" s="47">
        <v>50</v>
      </c>
      <c r="G1732" s="47">
        <v>197</v>
      </c>
      <c r="H1732" s="49">
        <v>0</v>
      </c>
    </row>
    <row r="1733" spans="1:8" x14ac:dyDescent="0.25">
      <c r="A1733" s="161" t="s">
        <v>890</v>
      </c>
      <c r="B1733" s="1">
        <v>44222</v>
      </c>
      <c r="C1733" s="47">
        <v>107</v>
      </c>
      <c r="D1733" s="47">
        <v>894</v>
      </c>
      <c r="E1733" s="48">
        <v>1</v>
      </c>
      <c r="F1733" s="47">
        <v>17</v>
      </c>
      <c r="G1733" s="47">
        <v>113</v>
      </c>
      <c r="H1733" s="49">
        <v>49</v>
      </c>
    </row>
    <row r="1734" spans="1:8" x14ac:dyDescent="0.25">
      <c r="A1734" s="161" t="s">
        <v>891</v>
      </c>
      <c r="B1734" s="1">
        <v>44222</v>
      </c>
      <c r="C1734" s="47">
        <v>96</v>
      </c>
      <c r="D1734" s="47">
        <v>915</v>
      </c>
      <c r="E1734" s="48">
        <v>0</v>
      </c>
      <c r="F1734" s="47">
        <v>60</v>
      </c>
      <c r="G1734" s="47">
        <v>276</v>
      </c>
      <c r="H1734" s="49">
        <v>0</v>
      </c>
    </row>
    <row r="1735" spans="1:8" x14ac:dyDescent="0.25">
      <c r="A1735" s="161" t="s">
        <v>892</v>
      </c>
      <c r="B1735" s="1">
        <v>44222</v>
      </c>
      <c r="C1735" s="47">
        <v>186</v>
      </c>
      <c r="D1735" s="47">
        <v>878</v>
      </c>
      <c r="E1735" s="48">
        <v>39</v>
      </c>
      <c r="F1735" s="47">
        <v>36</v>
      </c>
      <c r="G1735" s="47">
        <v>203</v>
      </c>
      <c r="H1735" s="49">
        <v>36</v>
      </c>
    </row>
    <row r="1736" spans="1:8" x14ac:dyDescent="0.25">
      <c r="A1736" s="161" t="s">
        <v>886</v>
      </c>
      <c r="B1736" s="1">
        <v>44223</v>
      </c>
      <c r="C1736" s="47">
        <v>472</v>
      </c>
      <c r="D1736" s="47">
        <v>2601</v>
      </c>
      <c r="E1736" s="48">
        <v>0</v>
      </c>
      <c r="F1736" s="47">
        <v>68</v>
      </c>
      <c r="G1736" s="47">
        <v>238</v>
      </c>
      <c r="H1736" s="49">
        <v>0</v>
      </c>
    </row>
    <row r="1737" spans="1:8" x14ac:dyDescent="0.25">
      <c r="A1737" s="161" t="s">
        <v>888</v>
      </c>
      <c r="B1737" s="1">
        <v>44223</v>
      </c>
      <c r="C1737" s="47">
        <v>201</v>
      </c>
      <c r="D1737" s="47">
        <v>1374</v>
      </c>
      <c r="E1737" s="48">
        <v>0</v>
      </c>
      <c r="F1737" s="47">
        <v>37</v>
      </c>
      <c r="G1737" s="47">
        <v>146</v>
      </c>
      <c r="H1737" s="49">
        <v>0</v>
      </c>
    </row>
    <row r="1738" spans="1:8" x14ac:dyDescent="0.25">
      <c r="A1738" s="161" t="s">
        <v>889</v>
      </c>
      <c r="B1738" s="1">
        <v>44223</v>
      </c>
      <c r="C1738" s="47">
        <v>155</v>
      </c>
      <c r="D1738" s="47">
        <v>1385</v>
      </c>
      <c r="E1738" s="48">
        <v>0</v>
      </c>
      <c r="F1738" s="47">
        <v>49</v>
      </c>
      <c r="G1738" s="47">
        <v>203</v>
      </c>
      <c r="H1738" s="49">
        <v>0</v>
      </c>
    </row>
    <row r="1739" spans="1:8" x14ac:dyDescent="0.25">
      <c r="A1739" s="161" t="s">
        <v>890</v>
      </c>
      <c r="B1739" s="1">
        <v>44223</v>
      </c>
      <c r="C1739" s="47">
        <v>100</v>
      </c>
      <c r="D1739" s="47">
        <v>907</v>
      </c>
      <c r="E1739" s="48">
        <v>1</v>
      </c>
      <c r="F1739" s="47">
        <v>24</v>
      </c>
      <c r="G1739" s="47">
        <v>105</v>
      </c>
      <c r="H1739" s="49">
        <v>49</v>
      </c>
    </row>
    <row r="1740" spans="1:8" x14ac:dyDescent="0.25">
      <c r="A1740" s="161" t="s">
        <v>891</v>
      </c>
      <c r="B1740" s="1">
        <v>44223</v>
      </c>
      <c r="C1740" s="47">
        <v>95</v>
      </c>
      <c r="D1740" s="47">
        <v>952</v>
      </c>
      <c r="E1740" s="48">
        <v>0</v>
      </c>
      <c r="F1740" s="47">
        <v>61</v>
      </c>
      <c r="G1740" s="47">
        <v>259</v>
      </c>
      <c r="H1740" s="49">
        <v>0</v>
      </c>
    </row>
    <row r="1741" spans="1:8" x14ac:dyDescent="0.25">
      <c r="A1741" s="161" t="s">
        <v>892</v>
      </c>
      <c r="B1741" s="1">
        <v>44223</v>
      </c>
      <c r="C1741" s="47">
        <v>181</v>
      </c>
      <c r="D1741" s="47">
        <v>882</v>
      </c>
      <c r="E1741" s="48">
        <v>37</v>
      </c>
      <c r="F1741" s="47">
        <v>41</v>
      </c>
      <c r="G1741" s="47">
        <v>193</v>
      </c>
      <c r="H1741" s="49">
        <v>38</v>
      </c>
    </row>
    <row r="1742" spans="1:8" x14ac:dyDescent="0.25">
      <c r="A1742" s="161" t="s">
        <v>886</v>
      </c>
      <c r="B1742" s="1">
        <v>44224</v>
      </c>
      <c r="C1742" s="47">
        <v>459</v>
      </c>
      <c r="D1742" s="47">
        <v>2595</v>
      </c>
      <c r="E1742" s="48">
        <v>0</v>
      </c>
      <c r="F1742" s="47">
        <v>79</v>
      </c>
      <c r="G1742" s="47">
        <v>237</v>
      </c>
      <c r="H1742" s="49">
        <v>0</v>
      </c>
    </row>
    <row r="1743" spans="1:8" x14ac:dyDescent="0.25">
      <c r="A1743" s="161" t="s">
        <v>888</v>
      </c>
      <c r="B1743" s="1">
        <v>44224</v>
      </c>
      <c r="C1743" s="47">
        <v>204</v>
      </c>
      <c r="D1743" s="47">
        <v>1351</v>
      </c>
      <c r="E1743" s="48">
        <v>0</v>
      </c>
      <c r="F1743" s="47">
        <v>35</v>
      </c>
      <c r="G1743" s="47">
        <v>164</v>
      </c>
      <c r="H1743" s="49">
        <v>0</v>
      </c>
    </row>
    <row r="1744" spans="1:8" x14ac:dyDescent="0.25">
      <c r="A1744" s="161" t="s">
        <v>889</v>
      </c>
      <c r="B1744" s="1">
        <v>44224</v>
      </c>
      <c r="C1744" s="47">
        <v>153</v>
      </c>
      <c r="D1744" s="47">
        <v>1333</v>
      </c>
      <c r="E1744" s="48">
        <v>0</v>
      </c>
      <c r="F1744" s="47">
        <v>49</v>
      </c>
      <c r="G1744" s="47">
        <v>247</v>
      </c>
      <c r="H1744" s="49">
        <v>0</v>
      </c>
    </row>
    <row r="1745" spans="1:8" x14ac:dyDescent="0.25">
      <c r="A1745" s="161" t="s">
        <v>890</v>
      </c>
      <c r="B1745" s="1">
        <v>44224</v>
      </c>
      <c r="C1745" s="47">
        <v>101</v>
      </c>
      <c r="D1745" s="47">
        <v>865</v>
      </c>
      <c r="E1745" s="48">
        <v>1</v>
      </c>
      <c r="F1745" s="47">
        <v>25</v>
      </c>
      <c r="G1745" s="47">
        <v>148</v>
      </c>
      <c r="H1745" s="49">
        <v>49</v>
      </c>
    </row>
    <row r="1746" spans="1:8" x14ac:dyDescent="0.25">
      <c r="A1746" s="161" t="s">
        <v>891</v>
      </c>
      <c r="B1746" s="1">
        <v>44224</v>
      </c>
      <c r="C1746" s="47">
        <v>85</v>
      </c>
      <c r="D1746" s="47">
        <v>948</v>
      </c>
      <c r="E1746" s="48">
        <v>0</v>
      </c>
      <c r="F1746" s="47">
        <v>70</v>
      </c>
      <c r="G1746" s="47">
        <v>260</v>
      </c>
      <c r="H1746" s="49">
        <v>0</v>
      </c>
    </row>
    <row r="1747" spans="1:8" x14ac:dyDescent="0.25">
      <c r="A1747" s="161" t="s">
        <v>892</v>
      </c>
      <c r="B1747" s="1">
        <v>44224</v>
      </c>
      <c r="C1747" s="47">
        <v>185</v>
      </c>
      <c r="D1747" s="47">
        <v>879</v>
      </c>
      <c r="E1747" s="48">
        <v>33</v>
      </c>
      <c r="F1747" s="47">
        <v>38</v>
      </c>
      <c r="G1747" s="47">
        <v>196</v>
      </c>
      <c r="H1747" s="49">
        <v>42</v>
      </c>
    </row>
    <row r="1748" spans="1:8" x14ac:dyDescent="0.25">
      <c r="A1748" s="161" t="s">
        <v>886</v>
      </c>
      <c r="B1748" s="1">
        <v>44225</v>
      </c>
      <c r="C1748" s="47">
        <v>456</v>
      </c>
      <c r="D1748" s="47">
        <v>2572</v>
      </c>
      <c r="E1748" s="48">
        <v>0</v>
      </c>
      <c r="F1748" s="47">
        <v>80</v>
      </c>
      <c r="G1748" s="47">
        <v>241</v>
      </c>
      <c r="H1748" s="49">
        <v>0</v>
      </c>
    </row>
    <row r="1749" spans="1:8" x14ac:dyDescent="0.25">
      <c r="A1749" s="161" t="s">
        <v>888</v>
      </c>
      <c r="B1749" s="1">
        <v>44225</v>
      </c>
      <c r="C1749" s="47">
        <v>195</v>
      </c>
      <c r="D1749" s="47">
        <v>1329</v>
      </c>
      <c r="E1749" s="48">
        <v>0</v>
      </c>
      <c r="F1749" s="47">
        <v>55</v>
      </c>
      <c r="G1749" s="47">
        <v>204</v>
      </c>
      <c r="H1749" s="49">
        <v>0</v>
      </c>
    </row>
    <row r="1750" spans="1:8" x14ac:dyDescent="0.25">
      <c r="A1750" s="161" t="s">
        <v>889</v>
      </c>
      <c r="B1750" s="1">
        <v>44225</v>
      </c>
      <c r="C1750" s="47">
        <v>154</v>
      </c>
      <c r="D1750" s="47">
        <v>1285</v>
      </c>
      <c r="E1750" s="48">
        <v>0</v>
      </c>
      <c r="F1750" s="47">
        <v>49</v>
      </c>
      <c r="G1750" s="47">
        <v>288</v>
      </c>
      <c r="H1750" s="49">
        <v>0</v>
      </c>
    </row>
    <row r="1751" spans="1:8" x14ac:dyDescent="0.25">
      <c r="A1751" s="161" t="s">
        <v>890</v>
      </c>
      <c r="B1751" s="1">
        <v>44225</v>
      </c>
      <c r="C1751" s="47">
        <v>104</v>
      </c>
      <c r="D1751" s="47">
        <v>859</v>
      </c>
      <c r="E1751" s="48">
        <v>2</v>
      </c>
      <c r="F1751" s="47">
        <v>22</v>
      </c>
      <c r="G1751" s="47">
        <v>157</v>
      </c>
      <c r="H1751" s="49">
        <v>48</v>
      </c>
    </row>
    <row r="1752" spans="1:8" x14ac:dyDescent="0.25">
      <c r="A1752" s="161" t="s">
        <v>891</v>
      </c>
      <c r="B1752" s="1">
        <v>44225</v>
      </c>
      <c r="C1752" s="47">
        <v>90</v>
      </c>
      <c r="D1752" s="47">
        <v>981</v>
      </c>
      <c r="E1752" s="48">
        <v>0</v>
      </c>
      <c r="F1752" s="47">
        <v>65</v>
      </c>
      <c r="G1752" s="47">
        <v>215</v>
      </c>
      <c r="H1752" s="49">
        <v>0</v>
      </c>
    </row>
    <row r="1753" spans="1:8" x14ac:dyDescent="0.25">
      <c r="A1753" s="161" t="s">
        <v>892</v>
      </c>
      <c r="B1753" s="1">
        <v>44225</v>
      </c>
      <c r="C1753" s="47">
        <v>173</v>
      </c>
      <c r="D1753" s="47">
        <v>854</v>
      </c>
      <c r="E1753" s="48">
        <v>28</v>
      </c>
      <c r="F1753" s="47">
        <v>50</v>
      </c>
      <c r="G1753" s="47">
        <v>221</v>
      </c>
      <c r="H1753" s="49">
        <v>47</v>
      </c>
    </row>
    <row r="1754" spans="1:8" x14ac:dyDescent="0.25">
      <c r="A1754" s="161" t="s">
        <v>886</v>
      </c>
      <c r="B1754" s="1">
        <v>44226</v>
      </c>
      <c r="C1754" s="47">
        <v>460</v>
      </c>
      <c r="D1754" s="47">
        <v>2517</v>
      </c>
      <c r="E1754" s="48">
        <v>0</v>
      </c>
      <c r="F1754" s="47">
        <v>77</v>
      </c>
      <c r="G1754" s="47">
        <v>303</v>
      </c>
      <c r="H1754" s="49">
        <v>0</v>
      </c>
    </row>
    <row r="1755" spans="1:8" x14ac:dyDescent="0.25">
      <c r="A1755" s="161" t="s">
        <v>888</v>
      </c>
      <c r="B1755" s="1">
        <v>44226</v>
      </c>
      <c r="C1755" s="47">
        <v>186</v>
      </c>
      <c r="D1755" s="47">
        <v>1302</v>
      </c>
      <c r="E1755" s="48">
        <v>0</v>
      </c>
      <c r="F1755" s="47">
        <v>58</v>
      </c>
      <c r="G1755" s="47">
        <v>236</v>
      </c>
      <c r="H1755" s="49">
        <v>0</v>
      </c>
    </row>
    <row r="1756" spans="1:8" x14ac:dyDescent="0.25">
      <c r="A1756" s="161" t="s">
        <v>889</v>
      </c>
      <c r="B1756" s="1">
        <v>44226</v>
      </c>
      <c r="C1756" s="47">
        <v>149</v>
      </c>
      <c r="D1756" s="47">
        <v>1235</v>
      </c>
      <c r="E1756" s="48">
        <v>0</v>
      </c>
      <c r="F1756" s="47">
        <v>53</v>
      </c>
      <c r="G1756" s="47">
        <v>333</v>
      </c>
      <c r="H1756" s="49">
        <v>0</v>
      </c>
    </row>
    <row r="1757" spans="1:8" x14ac:dyDescent="0.25">
      <c r="A1757" s="161" t="s">
        <v>890</v>
      </c>
      <c r="B1757" s="1">
        <v>44226</v>
      </c>
      <c r="C1757" s="47">
        <v>104</v>
      </c>
      <c r="D1757" s="47">
        <v>846</v>
      </c>
      <c r="E1757" s="48">
        <v>2</v>
      </c>
      <c r="F1757" s="47">
        <v>18</v>
      </c>
      <c r="G1757" s="47">
        <v>162</v>
      </c>
      <c r="H1757" s="49">
        <v>48</v>
      </c>
    </row>
    <row r="1758" spans="1:8" x14ac:dyDescent="0.25">
      <c r="A1758" s="161" t="s">
        <v>891</v>
      </c>
      <c r="B1758" s="1">
        <v>44226</v>
      </c>
      <c r="C1758" s="47">
        <v>87</v>
      </c>
      <c r="D1758" s="47">
        <v>934</v>
      </c>
      <c r="E1758" s="48">
        <v>0</v>
      </c>
      <c r="F1758" s="47">
        <v>68</v>
      </c>
      <c r="G1758" s="47">
        <v>254</v>
      </c>
      <c r="H1758" s="49">
        <v>0</v>
      </c>
    </row>
    <row r="1759" spans="1:8" x14ac:dyDescent="0.25">
      <c r="A1759" s="161" t="s">
        <v>892</v>
      </c>
      <c r="B1759" s="1">
        <v>44226</v>
      </c>
      <c r="C1759" s="47">
        <v>176</v>
      </c>
      <c r="D1759" s="47">
        <v>823</v>
      </c>
      <c r="E1759" s="48">
        <v>32</v>
      </c>
      <c r="F1759" s="47">
        <v>47</v>
      </c>
      <c r="G1759" s="47">
        <v>233</v>
      </c>
      <c r="H1759" s="49">
        <v>43</v>
      </c>
    </row>
    <row r="1760" spans="1:8" x14ac:dyDescent="0.25">
      <c r="A1760" s="161" t="s">
        <v>886</v>
      </c>
      <c r="B1760" s="1">
        <v>44227</v>
      </c>
      <c r="C1760" s="47">
        <v>443</v>
      </c>
      <c r="D1760" s="47">
        <v>2409</v>
      </c>
      <c r="E1760" s="48">
        <v>0</v>
      </c>
      <c r="F1760" s="47">
        <v>86</v>
      </c>
      <c r="G1760" s="47">
        <v>405</v>
      </c>
      <c r="H1760" s="49">
        <v>0</v>
      </c>
    </row>
    <row r="1761" spans="1:8" x14ac:dyDescent="0.25">
      <c r="A1761" s="161" t="s">
        <v>888</v>
      </c>
      <c r="B1761" s="1">
        <v>44227</v>
      </c>
      <c r="C1761" s="47">
        <v>182</v>
      </c>
      <c r="D1761" s="47">
        <v>1253</v>
      </c>
      <c r="E1761" s="48">
        <v>0</v>
      </c>
      <c r="F1761" s="47">
        <v>62</v>
      </c>
      <c r="G1761" s="47">
        <v>270</v>
      </c>
      <c r="H1761" s="49">
        <v>0</v>
      </c>
    </row>
    <row r="1762" spans="1:8" x14ac:dyDescent="0.25">
      <c r="A1762" s="161" t="s">
        <v>889</v>
      </c>
      <c r="B1762" s="1">
        <v>44227</v>
      </c>
      <c r="C1762" s="47">
        <v>144</v>
      </c>
      <c r="D1762" s="47">
        <v>1249</v>
      </c>
      <c r="E1762" s="48">
        <v>0</v>
      </c>
      <c r="F1762" s="47">
        <v>57</v>
      </c>
      <c r="G1762" s="47">
        <v>323</v>
      </c>
      <c r="H1762" s="49">
        <v>0</v>
      </c>
    </row>
    <row r="1763" spans="1:8" x14ac:dyDescent="0.25">
      <c r="A1763" s="161" t="s">
        <v>890</v>
      </c>
      <c r="B1763" s="1">
        <v>44227</v>
      </c>
      <c r="C1763" s="47">
        <v>103</v>
      </c>
      <c r="D1763" s="47">
        <v>832</v>
      </c>
      <c r="E1763" s="48">
        <v>2</v>
      </c>
      <c r="F1763" s="47">
        <v>23</v>
      </c>
      <c r="G1763" s="47">
        <v>176</v>
      </c>
      <c r="H1763" s="49">
        <v>48</v>
      </c>
    </row>
    <row r="1764" spans="1:8" x14ac:dyDescent="0.25">
      <c r="A1764" s="161" t="s">
        <v>891</v>
      </c>
      <c r="B1764" s="1">
        <v>44227</v>
      </c>
      <c r="C1764" s="47">
        <v>80</v>
      </c>
      <c r="D1764" s="47">
        <v>878</v>
      </c>
      <c r="E1764" s="48">
        <v>0</v>
      </c>
      <c r="F1764" s="47">
        <v>73</v>
      </c>
      <c r="G1764" s="47">
        <v>297</v>
      </c>
      <c r="H1764" s="49">
        <v>0</v>
      </c>
    </row>
    <row r="1765" spans="1:8" x14ac:dyDescent="0.25">
      <c r="A1765" s="161" t="s">
        <v>892</v>
      </c>
      <c r="B1765" s="1">
        <v>44227</v>
      </c>
      <c r="C1765" s="47">
        <v>180</v>
      </c>
      <c r="D1765" s="47">
        <v>791</v>
      </c>
      <c r="E1765" s="48">
        <v>33</v>
      </c>
      <c r="F1765" s="47">
        <v>44</v>
      </c>
      <c r="G1765" s="47">
        <v>262</v>
      </c>
      <c r="H1765" s="49">
        <v>42</v>
      </c>
    </row>
    <row r="1766" spans="1:8" x14ac:dyDescent="0.25">
      <c r="A1766" s="161" t="s">
        <v>886</v>
      </c>
      <c r="B1766" s="1">
        <v>44228</v>
      </c>
      <c r="C1766" s="47">
        <v>446</v>
      </c>
      <c r="D1766" s="47">
        <v>2386</v>
      </c>
      <c r="E1766" s="48">
        <v>0</v>
      </c>
      <c r="F1766" s="47">
        <v>91</v>
      </c>
      <c r="G1766" s="47">
        <v>444</v>
      </c>
      <c r="H1766" s="49">
        <v>0</v>
      </c>
    </row>
    <row r="1767" spans="1:8" x14ac:dyDescent="0.25">
      <c r="A1767" s="161" t="s">
        <v>888</v>
      </c>
      <c r="B1767" s="1">
        <v>44228</v>
      </c>
      <c r="C1767" s="47">
        <v>175</v>
      </c>
      <c r="D1767" s="47">
        <v>1263</v>
      </c>
      <c r="E1767" s="48">
        <v>0</v>
      </c>
      <c r="F1767" s="47">
        <v>67</v>
      </c>
      <c r="G1767" s="47">
        <v>260</v>
      </c>
      <c r="H1767" s="49">
        <v>0</v>
      </c>
    </row>
    <row r="1768" spans="1:8" x14ac:dyDescent="0.25">
      <c r="A1768" s="161" t="s">
        <v>889</v>
      </c>
      <c r="B1768" s="1">
        <v>44228</v>
      </c>
      <c r="C1768" s="47">
        <v>145</v>
      </c>
      <c r="D1768" s="47">
        <v>1252</v>
      </c>
      <c r="E1768" s="48">
        <v>0</v>
      </c>
      <c r="F1768" s="47">
        <v>56</v>
      </c>
      <c r="G1768" s="47">
        <v>315</v>
      </c>
      <c r="H1768" s="49">
        <v>0</v>
      </c>
    </row>
    <row r="1769" spans="1:8" x14ac:dyDescent="0.25">
      <c r="A1769" s="161" t="s">
        <v>890</v>
      </c>
      <c r="B1769" s="1">
        <v>44228</v>
      </c>
      <c r="C1769" s="47">
        <v>99</v>
      </c>
      <c r="D1769" s="47">
        <v>854</v>
      </c>
      <c r="E1769" s="48">
        <v>2</v>
      </c>
      <c r="F1769" s="47">
        <v>27</v>
      </c>
      <c r="G1769" s="47">
        <v>152</v>
      </c>
      <c r="H1769" s="49">
        <v>48</v>
      </c>
    </row>
    <row r="1770" spans="1:8" x14ac:dyDescent="0.25">
      <c r="A1770" s="161" t="s">
        <v>891</v>
      </c>
      <c r="B1770" s="1">
        <v>44228</v>
      </c>
      <c r="C1770" s="47">
        <v>84</v>
      </c>
      <c r="D1770" s="47">
        <v>871</v>
      </c>
      <c r="E1770" s="48">
        <v>0</v>
      </c>
      <c r="F1770" s="47">
        <v>71</v>
      </c>
      <c r="G1770" s="47">
        <v>303</v>
      </c>
      <c r="H1770" s="49">
        <v>0</v>
      </c>
    </row>
    <row r="1771" spans="1:8" x14ac:dyDescent="0.25">
      <c r="A1771" s="161" t="s">
        <v>892</v>
      </c>
      <c r="B1771" s="1">
        <v>44228</v>
      </c>
      <c r="C1771" s="47">
        <v>178</v>
      </c>
      <c r="D1771" s="47">
        <v>812</v>
      </c>
      <c r="E1771" s="48">
        <v>34</v>
      </c>
      <c r="F1771" s="47">
        <v>46</v>
      </c>
      <c r="G1771" s="47">
        <v>246</v>
      </c>
      <c r="H1771" s="49">
        <v>41</v>
      </c>
    </row>
    <row r="1772" spans="1:8" x14ac:dyDescent="0.25">
      <c r="A1772" s="161" t="s">
        <v>886</v>
      </c>
      <c r="B1772" s="1">
        <v>44229</v>
      </c>
      <c r="C1772" s="47">
        <v>446</v>
      </c>
      <c r="D1772" s="47">
        <v>2530</v>
      </c>
      <c r="E1772" s="48">
        <v>0</v>
      </c>
      <c r="F1772" s="47">
        <v>93</v>
      </c>
      <c r="G1772" s="47">
        <v>303</v>
      </c>
      <c r="H1772" s="49">
        <v>0</v>
      </c>
    </row>
    <row r="1773" spans="1:8" x14ac:dyDescent="0.25">
      <c r="A1773" s="161" t="s">
        <v>888</v>
      </c>
      <c r="B1773" s="1">
        <v>44229</v>
      </c>
      <c r="C1773" s="47">
        <v>181</v>
      </c>
      <c r="D1773" s="47">
        <v>1252</v>
      </c>
      <c r="E1773" s="48">
        <v>0</v>
      </c>
      <c r="F1773" s="47">
        <v>60</v>
      </c>
      <c r="G1773" s="47">
        <v>271</v>
      </c>
      <c r="H1773" s="49">
        <v>0</v>
      </c>
    </row>
    <row r="1774" spans="1:8" x14ac:dyDescent="0.25">
      <c r="A1774" s="161" t="s">
        <v>889</v>
      </c>
      <c r="B1774" s="1">
        <v>44229</v>
      </c>
      <c r="C1774" s="47">
        <v>147</v>
      </c>
      <c r="D1774" s="47">
        <v>1313</v>
      </c>
      <c r="E1774" s="48">
        <v>0</v>
      </c>
      <c r="F1774" s="47">
        <v>46</v>
      </c>
      <c r="G1774" s="47">
        <v>272</v>
      </c>
      <c r="H1774" s="49">
        <v>0</v>
      </c>
    </row>
    <row r="1775" spans="1:8" x14ac:dyDescent="0.25">
      <c r="A1775" s="161" t="s">
        <v>890</v>
      </c>
      <c r="B1775" s="1">
        <v>44229</v>
      </c>
      <c r="C1775" s="47">
        <v>105</v>
      </c>
      <c r="D1775" s="47">
        <v>858</v>
      </c>
      <c r="E1775" s="48">
        <v>2</v>
      </c>
      <c r="F1775" s="47">
        <v>15</v>
      </c>
      <c r="G1775" s="47">
        <v>156</v>
      </c>
      <c r="H1775" s="49">
        <v>48</v>
      </c>
    </row>
    <row r="1776" spans="1:8" x14ac:dyDescent="0.25">
      <c r="A1776" s="161" t="s">
        <v>891</v>
      </c>
      <c r="B1776" s="1">
        <v>44229</v>
      </c>
      <c r="C1776" s="47">
        <v>91</v>
      </c>
      <c r="D1776" s="47">
        <v>978</v>
      </c>
      <c r="E1776" s="48">
        <v>0</v>
      </c>
      <c r="F1776" s="47">
        <v>62</v>
      </c>
      <c r="G1776" s="47">
        <v>228</v>
      </c>
      <c r="H1776" s="49">
        <v>0</v>
      </c>
    </row>
    <row r="1777" spans="1:8" x14ac:dyDescent="0.25">
      <c r="A1777" s="161" t="s">
        <v>892</v>
      </c>
      <c r="B1777" s="1">
        <v>44229</v>
      </c>
      <c r="C1777" s="47">
        <v>186</v>
      </c>
      <c r="D1777" s="47">
        <v>836</v>
      </c>
      <c r="E1777" s="48">
        <v>34</v>
      </c>
      <c r="F1777" s="47">
        <v>38</v>
      </c>
      <c r="G1777" s="47">
        <v>222</v>
      </c>
      <c r="H1777" s="49">
        <v>41</v>
      </c>
    </row>
    <row r="1778" spans="1:8" x14ac:dyDescent="0.25">
      <c r="A1778" s="161" t="s">
        <v>886</v>
      </c>
      <c r="B1778" s="1">
        <v>44230</v>
      </c>
      <c r="C1778" s="47">
        <v>456</v>
      </c>
      <c r="D1778" s="47">
        <v>2532</v>
      </c>
      <c r="E1778" s="48">
        <v>0</v>
      </c>
      <c r="F1778" s="47">
        <v>78</v>
      </c>
      <c r="G1778" s="47">
        <v>310</v>
      </c>
      <c r="H1778" s="49">
        <v>0</v>
      </c>
    </row>
    <row r="1779" spans="1:8" x14ac:dyDescent="0.25">
      <c r="A1779" s="161" t="s">
        <v>888</v>
      </c>
      <c r="B1779" s="1">
        <v>44230</v>
      </c>
      <c r="C1779" s="47">
        <v>179</v>
      </c>
      <c r="D1779" s="47">
        <v>1252</v>
      </c>
      <c r="E1779" s="48">
        <v>0</v>
      </c>
      <c r="F1779" s="47">
        <v>62</v>
      </c>
      <c r="G1779" s="47">
        <v>298</v>
      </c>
      <c r="H1779" s="49">
        <v>0</v>
      </c>
    </row>
    <row r="1780" spans="1:8" x14ac:dyDescent="0.25">
      <c r="A1780" s="161" t="s">
        <v>889</v>
      </c>
      <c r="B1780" s="1">
        <v>44230</v>
      </c>
      <c r="C1780" s="47">
        <v>154</v>
      </c>
      <c r="D1780" s="47">
        <v>1322</v>
      </c>
      <c r="E1780" s="48">
        <v>0</v>
      </c>
      <c r="F1780" s="47">
        <v>44</v>
      </c>
      <c r="G1780" s="47">
        <v>263</v>
      </c>
      <c r="H1780" s="49">
        <v>0</v>
      </c>
    </row>
    <row r="1781" spans="1:8" x14ac:dyDescent="0.25">
      <c r="A1781" s="161" t="s">
        <v>890</v>
      </c>
      <c r="B1781" s="1">
        <v>44230</v>
      </c>
      <c r="C1781" s="47">
        <v>100</v>
      </c>
      <c r="D1781" s="47">
        <v>848</v>
      </c>
      <c r="E1781" s="48">
        <v>1</v>
      </c>
      <c r="F1781" s="47">
        <v>19</v>
      </c>
      <c r="G1781" s="47">
        <v>158</v>
      </c>
      <c r="H1781" s="49">
        <v>49</v>
      </c>
    </row>
    <row r="1782" spans="1:8" x14ac:dyDescent="0.25">
      <c r="A1782" s="161" t="s">
        <v>891</v>
      </c>
      <c r="B1782" s="1">
        <v>44230</v>
      </c>
      <c r="C1782" s="47">
        <v>97</v>
      </c>
      <c r="D1782" s="47">
        <v>979</v>
      </c>
      <c r="E1782" s="48">
        <v>0</v>
      </c>
      <c r="F1782" s="47">
        <v>56</v>
      </c>
      <c r="G1782" s="47">
        <v>215</v>
      </c>
      <c r="H1782" s="49">
        <v>0</v>
      </c>
    </row>
    <row r="1783" spans="1:8" x14ac:dyDescent="0.25">
      <c r="A1783" s="161" t="s">
        <v>892</v>
      </c>
      <c r="B1783" s="1">
        <v>44230</v>
      </c>
      <c r="C1783" s="47">
        <v>175</v>
      </c>
      <c r="D1783" s="47">
        <v>845</v>
      </c>
      <c r="E1783" s="48">
        <v>40</v>
      </c>
      <c r="F1783" s="47">
        <v>49</v>
      </c>
      <c r="G1783" s="47">
        <v>221</v>
      </c>
      <c r="H1783" s="49">
        <v>35</v>
      </c>
    </row>
    <row r="1784" spans="1:8" x14ac:dyDescent="0.25">
      <c r="A1784" s="161" t="s">
        <v>886</v>
      </c>
      <c r="B1784" s="1">
        <v>44231</v>
      </c>
      <c r="C1784" s="47">
        <v>446</v>
      </c>
      <c r="D1784" s="47">
        <v>2486</v>
      </c>
      <c r="E1784" s="48">
        <v>0</v>
      </c>
      <c r="F1784" s="47">
        <v>87</v>
      </c>
      <c r="G1784" s="47">
        <v>358</v>
      </c>
      <c r="H1784" s="49">
        <v>0</v>
      </c>
    </row>
    <row r="1785" spans="1:8" x14ac:dyDescent="0.25">
      <c r="A1785" s="161" t="s">
        <v>888</v>
      </c>
      <c r="B1785" s="1">
        <v>44231</v>
      </c>
      <c r="C1785" s="47">
        <v>185</v>
      </c>
      <c r="D1785" s="47">
        <v>1238</v>
      </c>
      <c r="E1785" s="48">
        <v>0</v>
      </c>
      <c r="F1785" s="47">
        <v>62</v>
      </c>
      <c r="G1785" s="47">
        <v>299</v>
      </c>
      <c r="H1785" s="49">
        <v>0</v>
      </c>
    </row>
    <row r="1786" spans="1:8" x14ac:dyDescent="0.25">
      <c r="A1786" s="161" t="s">
        <v>889</v>
      </c>
      <c r="B1786" s="1">
        <v>44231</v>
      </c>
      <c r="C1786" s="47">
        <v>147</v>
      </c>
      <c r="D1786" s="47">
        <v>1322</v>
      </c>
      <c r="E1786" s="48">
        <v>0</v>
      </c>
      <c r="F1786" s="47">
        <v>52</v>
      </c>
      <c r="G1786" s="47">
        <v>266</v>
      </c>
      <c r="H1786" s="49">
        <v>0</v>
      </c>
    </row>
    <row r="1787" spans="1:8" x14ac:dyDescent="0.25">
      <c r="A1787" s="161" t="s">
        <v>890</v>
      </c>
      <c r="B1787" s="1">
        <v>44231</v>
      </c>
      <c r="C1787" s="47">
        <v>100</v>
      </c>
      <c r="D1787" s="47">
        <v>831</v>
      </c>
      <c r="E1787" s="48">
        <v>0</v>
      </c>
      <c r="F1787" s="47">
        <v>19</v>
      </c>
      <c r="G1787" s="47">
        <v>184</v>
      </c>
      <c r="H1787" s="49">
        <v>50</v>
      </c>
    </row>
    <row r="1788" spans="1:8" x14ac:dyDescent="0.25">
      <c r="A1788" s="161" t="s">
        <v>891</v>
      </c>
      <c r="B1788" s="1">
        <v>44231</v>
      </c>
      <c r="C1788" s="47">
        <v>93</v>
      </c>
      <c r="D1788" s="47">
        <v>988</v>
      </c>
      <c r="E1788" s="48">
        <v>0</v>
      </c>
      <c r="F1788" s="47">
        <v>60</v>
      </c>
      <c r="G1788" s="47">
        <v>195</v>
      </c>
      <c r="H1788" s="49">
        <v>0</v>
      </c>
    </row>
    <row r="1789" spans="1:8" x14ac:dyDescent="0.25">
      <c r="A1789" s="161" t="s">
        <v>892</v>
      </c>
      <c r="B1789" s="1">
        <v>44231</v>
      </c>
      <c r="C1789" s="47">
        <v>162</v>
      </c>
      <c r="D1789" s="47">
        <v>857</v>
      </c>
      <c r="E1789" s="48">
        <v>39</v>
      </c>
      <c r="F1789" s="47">
        <v>60</v>
      </c>
      <c r="G1789" s="47">
        <v>214</v>
      </c>
      <c r="H1789" s="49">
        <v>36</v>
      </c>
    </row>
    <row r="1790" spans="1:8" x14ac:dyDescent="0.25">
      <c r="A1790" s="161" t="s">
        <v>886</v>
      </c>
      <c r="B1790" s="1">
        <v>44232</v>
      </c>
      <c r="C1790" s="47">
        <v>449</v>
      </c>
      <c r="D1790" s="47">
        <v>2551</v>
      </c>
      <c r="E1790" s="48">
        <v>0</v>
      </c>
      <c r="F1790" s="47">
        <v>85</v>
      </c>
      <c r="G1790" s="47">
        <v>296</v>
      </c>
      <c r="H1790" s="49">
        <v>0</v>
      </c>
    </row>
    <row r="1791" spans="1:8" x14ac:dyDescent="0.25">
      <c r="A1791" s="161" t="s">
        <v>888</v>
      </c>
      <c r="B1791" s="1">
        <v>44232</v>
      </c>
      <c r="C1791" s="47">
        <v>182</v>
      </c>
      <c r="D1791" s="47">
        <v>1263</v>
      </c>
      <c r="E1791" s="48">
        <v>0</v>
      </c>
      <c r="F1791" s="47">
        <v>59</v>
      </c>
      <c r="G1791" s="47">
        <v>279</v>
      </c>
      <c r="H1791" s="49">
        <v>0</v>
      </c>
    </row>
    <row r="1792" spans="1:8" x14ac:dyDescent="0.25">
      <c r="A1792" s="161" t="s">
        <v>889</v>
      </c>
      <c r="B1792" s="1">
        <v>44232</v>
      </c>
      <c r="C1792" s="47">
        <v>146</v>
      </c>
      <c r="D1792" s="47">
        <v>1323</v>
      </c>
      <c r="E1792" s="48">
        <v>0</v>
      </c>
      <c r="F1792" s="47">
        <v>52</v>
      </c>
      <c r="G1792" s="47">
        <v>239</v>
      </c>
      <c r="H1792" s="49">
        <v>0</v>
      </c>
    </row>
    <row r="1793" spans="1:8" x14ac:dyDescent="0.25">
      <c r="A1793" s="161" t="s">
        <v>890</v>
      </c>
      <c r="B1793" s="1">
        <v>44232</v>
      </c>
      <c r="C1793" s="47">
        <v>102</v>
      </c>
      <c r="D1793" s="47">
        <v>866</v>
      </c>
      <c r="E1793" s="48">
        <v>1</v>
      </c>
      <c r="F1793" s="47">
        <v>19</v>
      </c>
      <c r="G1793" s="47">
        <v>152</v>
      </c>
      <c r="H1793" s="49">
        <v>49</v>
      </c>
    </row>
    <row r="1794" spans="1:8" x14ac:dyDescent="0.25">
      <c r="A1794" s="161" t="s">
        <v>891</v>
      </c>
      <c r="B1794" s="1">
        <v>44232</v>
      </c>
      <c r="C1794" s="47">
        <v>104</v>
      </c>
      <c r="D1794" s="47">
        <v>990</v>
      </c>
      <c r="E1794" s="48">
        <v>0</v>
      </c>
      <c r="F1794" s="47">
        <v>51</v>
      </c>
      <c r="G1794" s="47">
        <v>192</v>
      </c>
      <c r="H1794" s="49">
        <v>0</v>
      </c>
    </row>
    <row r="1795" spans="1:8" x14ac:dyDescent="0.25">
      <c r="A1795" s="161" t="s">
        <v>892</v>
      </c>
      <c r="B1795" s="1">
        <v>44232</v>
      </c>
      <c r="C1795" s="47">
        <v>165</v>
      </c>
      <c r="D1795" s="47">
        <v>852</v>
      </c>
      <c r="E1795" s="48">
        <v>37</v>
      </c>
      <c r="F1795" s="47">
        <v>57</v>
      </c>
      <c r="G1795" s="47">
        <v>219</v>
      </c>
      <c r="H1795" s="49">
        <v>38</v>
      </c>
    </row>
    <row r="1796" spans="1:8" x14ac:dyDescent="0.25">
      <c r="A1796" s="161" t="s">
        <v>886</v>
      </c>
      <c r="B1796" s="1">
        <v>44233</v>
      </c>
      <c r="C1796" s="47">
        <v>434</v>
      </c>
      <c r="D1796" s="47">
        <v>2513</v>
      </c>
      <c r="E1796" s="48">
        <v>0</v>
      </c>
      <c r="F1796" s="47">
        <v>99</v>
      </c>
      <c r="G1796" s="47">
        <v>327</v>
      </c>
      <c r="H1796" s="49">
        <v>0</v>
      </c>
    </row>
    <row r="1797" spans="1:8" x14ac:dyDescent="0.25">
      <c r="A1797" s="161" t="s">
        <v>888</v>
      </c>
      <c r="B1797" s="1">
        <v>44233</v>
      </c>
      <c r="C1797" s="47">
        <v>174</v>
      </c>
      <c r="D1797" s="47">
        <v>1242</v>
      </c>
      <c r="E1797" s="48">
        <v>0</v>
      </c>
      <c r="F1797" s="47">
        <v>66</v>
      </c>
      <c r="G1797" s="47">
        <v>273</v>
      </c>
      <c r="H1797" s="49">
        <v>0</v>
      </c>
    </row>
    <row r="1798" spans="1:8" x14ac:dyDescent="0.25">
      <c r="A1798" s="161" t="s">
        <v>889</v>
      </c>
      <c r="B1798" s="1">
        <v>44233</v>
      </c>
      <c r="C1798" s="47">
        <v>141</v>
      </c>
      <c r="D1798" s="47">
        <v>1232</v>
      </c>
      <c r="E1798" s="48">
        <v>0</v>
      </c>
      <c r="F1798" s="47">
        <v>57</v>
      </c>
      <c r="G1798" s="47">
        <v>317</v>
      </c>
      <c r="H1798" s="49">
        <v>0</v>
      </c>
    </row>
    <row r="1799" spans="1:8" x14ac:dyDescent="0.25">
      <c r="A1799" s="161" t="s">
        <v>890</v>
      </c>
      <c r="B1799" s="1">
        <v>44233</v>
      </c>
      <c r="C1799" s="47">
        <v>102</v>
      </c>
      <c r="D1799" s="47">
        <v>885</v>
      </c>
      <c r="E1799" s="48">
        <v>0</v>
      </c>
      <c r="F1799" s="47">
        <v>16</v>
      </c>
      <c r="G1799" s="47">
        <v>132</v>
      </c>
      <c r="H1799" s="49">
        <v>50</v>
      </c>
    </row>
    <row r="1800" spans="1:8" x14ac:dyDescent="0.25">
      <c r="A1800" s="161" t="s">
        <v>891</v>
      </c>
      <c r="B1800" s="1">
        <v>44233</v>
      </c>
      <c r="C1800" s="47">
        <v>96</v>
      </c>
      <c r="D1800" s="47">
        <v>884</v>
      </c>
      <c r="E1800" s="48">
        <v>0</v>
      </c>
      <c r="F1800" s="47">
        <v>63</v>
      </c>
      <c r="G1800" s="47">
        <v>282</v>
      </c>
      <c r="H1800" s="49">
        <v>0</v>
      </c>
    </row>
    <row r="1801" spans="1:8" x14ac:dyDescent="0.25">
      <c r="A1801" s="161" t="s">
        <v>892</v>
      </c>
      <c r="B1801" s="1">
        <v>44233</v>
      </c>
      <c r="C1801" s="47">
        <v>166</v>
      </c>
      <c r="D1801" s="47">
        <v>824</v>
      </c>
      <c r="E1801" s="48">
        <v>33</v>
      </c>
      <c r="F1801" s="47">
        <v>56</v>
      </c>
      <c r="G1801" s="47">
        <v>250</v>
      </c>
      <c r="H1801" s="49">
        <v>42</v>
      </c>
    </row>
    <row r="1802" spans="1:8" x14ac:dyDescent="0.25">
      <c r="A1802" s="161" t="s">
        <v>886</v>
      </c>
      <c r="B1802" s="1">
        <v>44234</v>
      </c>
      <c r="C1802" s="47">
        <v>430</v>
      </c>
      <c r="D1802" s="47">
        <v>2445</v>
      </c>
      <c r="E1802" s="48">
        <v>0</v>
      </c>
      <c r="F1802" s="47">
        <v>104</v>
      </c>
      <c r="G1802" s="47">
        <v>369</v>
      </c>
      <c r="H1802" s="49">
        <v>0</v>
      </c>
    </row>
    <row r="1803" spans="1:8" x14ac:dyDescent="0.25">
      <c r="A1803" s="161" t="s">
        <v>888</v>
      </c>
      <c r="B1803" s="1">
        <v>44234</v>
      </c>
      <c r="C1803" s="47">
        <v>170</v>
      </c>
      <c r="D1803" s="47">
        <v>1201</v>
      </c>
      <c r="E1803" s="48">
        <v>0</v>
      </c>
      <c r="F1803" s="47">
        <v>65</v>
      </c>
      <c r="G1803" s="47">
        <v>272</v>
      </c>
      <c r="H1803" s="49">
        <v>0</v>
      </c>
    </row>
    <row r="1804" spans="1:8" x14ac:dyDescent="0.25">
      <c r="A1804" s="161" t="s">
        <v>889</v>
      </c>
      <c r="B1804" s="1">
        <v>44234</v>
      </c>
      <c r="C1804" s="47">
        <v>137</v>
      </c>
      <c r="D1804" s="47">
        <v>1201</v>
      </c>
      <c r="E1804" s="48">
        <v>0</v>
      </c>
      <c r="F1804" s="47">
        <v>62</v>
      </c>
      <c r="G1804" s="47">
        <v>340</v>
      </c>
      <c r="H1804" s="49">
        <v>0</v>
      </c>
    </row>
    <row r="1805" spans="1:8" x14ac:dyDescent="0.25">
      <c r="A1805" s="161" t="s">
        <v>890</v>
      </c>
      <c r="B1805" s="1">
        <v>44234</v>
      </c>
      <c r="C1805" s="47">
        <v>100</v>
      </c>
      <c r="D1805" s="47">
        <v>894</v>
      </c>
      <c r="E1805" s="48">
        <v>0</v>
      </c>
      <c r="F1805" s="47">
        <v>20</v>
      </c>
      <c r="G1805" s="47">
        <v>108</v>
      </c>
      <c r="H1805" s="49">
        <v>50</v>
      </c>
    </row>
    <row r="1806" spans="1:8" x14ac:dyDescent="0.25">
      <c r="A1806" s="161" t="s">
        <v>891</v>
      </c>
      <c r="B1806" s="1">
        <v>44234</v>
      </c>
      <c r="C1806" s="47">
        <v>95</v>
      </c>
      <c r="D1806" s="47">
        <v>942</v>
      </c>
      <c r="E1806" s="48">
        <v>0</v>
      </c>
      <c r="F1806" s="47">
        <v>64</v>
      </c>
      <c r="G1806" s="47">
        <v>215</v>
      </c>
      <c r="H1806" s="49">
        <v>0</v>
      </c>
    </row>
    <row r="1807" spans="1:8" x14ac:dyDescent="0.25">
      <c r="A1807" s="161" t="s">
        <v>892</v>
      </c>
      <c r="B1807" s="1">
        <v>44234</v>
      </c>
      <c r="C1807" s="47">
        <v>158</v>
      </c>
      <c r="D1807" s="47">
        <v>820</v>
      </c>
      <c r="E1807" s="48">
        <v>26</v>
      </c>
      <c r="F1807" s="47">
        <v>64</v>
      </c>
      <c r="G1807" s="47">
        <v>250</v>
      </c>
      <c r="H1807" s="49">
        <v>49</v>
      </c>
    </row>
    <row r="1808" spans="1:8" x14ac:dyDescent="0.25">
      <c r="A1808" s="161" t="s">
        <v>886</v>
      </c>
      <c r="B1808" s="1">
        <v>44235</v>
      </c>
      <c r="C1808" s="47">
        <v>429</v>
      </c>
      <c r="D1808" s="47">
        <v>2461</v>
      </c>
      <c r="E1808" s="48">
        <v>0</v>
      </c>
      <c r="F1808" s="47">
        <v>106</v>
      </c>
      <c r="G1808" s="47">
        <v>362</v>
      </c>
      <c r="H1808" s="49">
        <v>0</v>
      </c>
    </row>
    <row r="1809" spans="1:8" x14ac:dyDescent="0.25">
      <c r="A1809" s="161" t="s">
        <v>888</v>
      </c>
      <c r="B1809" s="1">
        <v>44235</v>
      </c>
      <c r="C1809" s="47">
        <v>164</v>
      </c>
      <c r="D1809" s="47">
        <v>1205</v>
      </c>
      <c r="E1809" s="48">
        <v>0</v>
      </c>
      <c r="F1809" s="47">
        <v>71</v>
      </c>
      <c r="G1809" s="47">
        <v>286</v>
      </c>
      <c r="H1809" s="49">
        <v>0</v>
      </c>
    </row>
    <row r="1810" spans="1:8" x14ac:dyDescent="0.25">
      <c r="A1810" s="161" t="s">
        <v>889</v>
      </c>
      <c r="B1810" s="1">
        <v>44235</v>
      </c>
      <c r="C1810" s="47">
        <v>140</v>
      </c>
      <c r="D1810" s="47">
        <v>1210</v>
      </c>
      <c r="E1810" s="48">
        <v>0</v>
      </c>
      <c r="F1810" s="47">
        <v>56</v>
      </c>
      <c r="G1810" s="47">
        <v>319</v>
      </c>
      <c r="H1810" s="49">
        <v>0</v>
      </c>
    </row>
    <row r="1811" spans="1:8" x14ac:dyDescent="0.25">
      <c r="A1811" s="161" t="s">
        <v>890</v>
      </c>
      <c r="B1811" s="1">
        <v>44235</v>
      </c>
      <c r="C1811" s="47">
        <v>101</v>
      </c>
      <c r="D1811" s="47">
        <v>895</v>
      </c>
      <c r="E1811" s="48">
        <v>1</v>
      </c>
      <c r="F1811" s="47">
        <v>17</v>
      </c>
      <c r="G1811" s="47">
        <v>118</v>
      </c>
      <c r="H1811" s="49">
        <v>49</v>
      </c>
    </row>
    <row r="1812" spans="1:8" x14ac:dyDescent="0.25">
      <c r="A1812" s="161" t="s">
        <v>891</v>
      </c>
      <c r="B1812" s="1">
        <v>44235</v>
      </c>
      <c r="C1812" s="47">
        <v>93</v>
      </c>
      <c r="D1812" s="47">
        <v>954</v>
      </c>
      <c r="E1812" s="48">
        <v>0</v>
      </c>
      <c r="F1812" s="47">
        <v>66</v>
      </c>
      <c r="G1812" s="47">
        <v>215</v>
      </c>
      <c r="H1812" s="49">
        <v>0</v>
      </c>
    </row>
    <row r="1813" spans="1:8" x14ac:dyDescent="0.25">
      <c r="A1813" s="161" t="s">
        <v>892</v>
      </c>
      <c r="B1813" s="1">
        <v>44235</v>
      </c>
      <c r="C1813" s="47">
        <v>163</v>
      </c>
      <c r="D1813" s="47">
        <v>812</v>
      </c>
      <c r="E1813" s="48">
        <v>26</v>
      </c>
      <c r="F1813" s="47">
        <v>59</v>
      </c>
      <c r="G1813" s="47">
        <v>256</v>
      </c>
      <c r="H1813" s="49">
        <v>49</v>
      </c>
    </row>
    <row r="1814" spans="1:8" x14ac:dyDescent="0.25">
      <c r="A1814" s="161" t="s">
        <v>886</v>
      </c>
      <c r="B1814" s="1">
        <v>44236</v>
      </c>
      <c r="C1814" s="47">
        <v>456</v>
      </c>
      <c r="D1814" s="47">
        <v>2504</v>
      </c>
      <c r="E1814" s="48">
        <v>0</v>
      </c>
      <c r="F1814" s="47">
        <v>82</v>
      </c>
      <c r="G1814" s="47">
        <v>332</v>
      </c>
      <c r="H1814" s="49">
        <v>0</v>
      </c>
    </row>
    <row r="1815" spans="1:8" x14ac:dyDescent="0.25">
      <c r="A1815" s="161" t="s">
        <v>888</v>
      </c>
      <c r="B1815" s="1">
        <v>44236</v>
      </c>
      <c r="C1815" s="47">
        <v>174</v>
      </c>
      <c r="D1815" s="47">
        <v>1277</v>
      </c>
      <c r="E1815" s="48">
        <v>0</v>
      </c>
      <c r="F1815" s="47">
        <v>65</v>
      </c>
      <c r="G1815" s="47">
        <v>249</v>
      </c>
      <c r="H1815" s="49">
        <v>0</v>
      </c>
    </row>
    <row r="1816" spans="1:8" x14ac:dyDescent="0.25">
      <c r="A1816" s="161" t="s">
        <v>889</v>
      </c>
      <c r="B1816" s="1">
        <v>44236</v>
      </c>
      <c r="C1816" s="47">
        <v>145</v>
      </c>
      <c r="D1816" s="47">
        <v>1303</v>
      </c>
      <c r="E1816" s="48">
        <v>0</v>
      </c>
      <c r="F1816" s="47">
        <v>51</v>
      </c>
      <c r="G1816" s="47">
        <v>269</v>
      </c>
      <c r="H1816" s="49">
        <v>0</v>
      </c>
    </row>
    <row r="1817" spans="1:8" x14ac:dyDescent="0.25">
      <c r="A1817" s="161" t="s">
        <v>890</v>
      </c>
      <c r="B1817" s="1">
        <v>44236</v>
      </c>
      <c r="C1817" s="47">
        <v>106</v>
      </c>
      <c r="D1817" s="47">
        <v>909</v>
      </c>
      <c r="E1817" s="48">
        <v>0</v>
      </c>
      <c r="F1817" s="47">
        <v>12</v>
      </c>
      <c r="G1817" s="47">
        <v>116</v>
      </c>
      <c r="H1817" s="49">
        <v>50</v>
      </c>
    </row>
    <row r="1818" spans="1:8" x14ac:dyDescent="0.25">
      <c r="A1818" s="161" t="s">
        <v>891</v>
      </c>
      <c r="B1818" s="1">
        <v>44236</v>
      </c>
      <c r="C1818" s="47">
        <v>95</v>
      </c>
      <c r="D1818" s="47">
        <v>989</v>
      </c>
      <c r="E1818" s="48">
        <v>0</v>
      </c>
      <c r="F1818" s="47">
        <v>63</v>
      </c>
      <c r="G1818" s="47">
        <v>199</v>
      </c>
      <c r="H1818" s="49">
        <v>0</v>
      </c>
    </row>
    <row r="1819" spans="1:8" x14ac:dyDescent="0.25">
      <c r="A1819" s="161" t="s">
        <v>892</v>
      </c>
      <c r="B1819" s="1">
        <v>44236</v>
      </c>
      <c r="C1819" s="47">
        <v>169</v>
      </c>
      <c r="D1819" s="47">
        <v>870</v>
      </c>
      <c r="E1819" s="48">
        <v>28</v>
      </c>
      <c r="F1819" s="47">
        <v>53</v>
      </c>
      <c r="G1819" s="47">
        <v>206</v>
      </c>
      <c r="H1819" s="49">
        <v>47</v>
      </c>
    </row>
    <row r="1820" spans="1:8" x14ac:dyDescent="0.25">
      <c r="A1820" s="161" t="s">
        <v>886</v>
      </c>
      <c r="B1820" s="1">
        <v>44237</v>
      </c>
      <c r="C1820" s="47">
        <v>455</v>
      </c>
      <c r="D1820" s="47">
        <v>2584</v>
      </c>
      <c r="E1820" s="48">
        <v>0</v>
      </c>
      <c r="F1820" s="47">
        <v>77</v>
      </c>
      <c r="G1820" s="47">
        <v>254</v>
      </c>
      <c r="H1820" s="49">
        <v>0</v>
      </c>
    </row>
    <row r="1821" spans="1:8" x14ac:dyDescent="0.25">
      <c r="A1821" s="161" t="s">
        <v>888</v>
      </c>
      <c r="B1821" s="1">
        <v>44237</v>
      </c>
      <c r="C1821" s="47">
        <v>169</v>
      </c>
      <c r="D1821" s="47">
        <v>1323</v>
      </c>
      <c r="E1821" s="48">
        <v>0</v>
      </c>
      <c r="F1821" s="47">
        <v>65</v>
      </c>
      <c r="G1821" s="47">
        <v>224</v>
      </c>
      <c r="H1821" s="49">
        <v>0</v>
      </c>
    </row>
    <row r="1822" spans="1:8" x14ac:dyDescent="0.25">
      <c r="A1822" s="161" t="s">
        <v>889</v>
      </c>
      <c r="B1822" s="1">
        <v>44237</v>
      </c>
      <c r="C1822" s="47">
        <v>152</v>
      </c>
      <c r="D1822" s="47">
        <v>1297</v>
      </c>
      <c r="E1822" s="48">
        <v>0</v>
      </c>
      <c r="F1822" s="47">
        <v>49</v>
      </c>
      <c r="G1822" s="47">
        <v>264</v>
      </c>
      <c r="H1822" s="49">
        <v>0</v>
      </c>
    </row>
    <row r="1823" spans="1:8" x14ac:dyDescent="0.25">
      <c r="A1823" s="161" t="s">
        <v>890</v>
      </c>
      <c r="B1823" s="1">
        <v>44237</v>
      </c>
      <c r="C1823" s="47">
        <v>99</v>
      </c>
      <c r="D1823" s="47">
        <v>892</v>
      </c>
      <c r="E1823" s="48">
        <v>0</v>
      </c>
      <c r="F1823" s="47">
        <v>19</v>
      </c>
      <c r="G1823" s="47">
        <v>144</v>
      </c>
      <c r="H1823" s="49">
        <v>50</v>
      </c>
    </row>
    <row r="1824" spans="1:8" x14ac:dyDescent="0.25">
      <c r="A1824" s="161" t="s">
        <v>891</v>
      </c>
      <c r="B1824" s="1">
        <v>44237</v>
      </c>
      <c r="C1824" s="47">
        <v>96</v>
      </c>
      <c r="D1824" s="47">
        <v>981</v>
      </c>
      <c r="E1824" s="48">
        <v>0</v>
      </c>
      <c r="F1824" s="47">
        <v>59</v>
      </c>
      <c r="G1824" s="47">
        <v>211</v>
      </c>
      <c r="H1824" s="49">
        <v>0</v>
      </c>
    </row>
    <row r="1825" spans="1:8" x14ac:dyDescent="0.25">
      <c r="A1825" s="161" t="s">
        <v>892</v>
      </c>
      <c r="B1825" s="1">
        <v>44237</v>
      </c>
      <c r="C1825" s="47">
        <v>178</v>
      </c>
      <c r="D1825" s="47">
        <v>852</v>
      </c>
      <c r="E1825" s="48">
        <v>27</v>
      </c>
      <c r="F1825" s="47">
        <v>44</v>
      </c>
      <c r="G1825" s="47">
        <v>224</v>
      </c>
      <c r="H1825" s="49">
        <v>48</v>
      </c>
    </row>
    <row r="1826" spans="1:8" x14ac:dyDescent="0.25">
      <c r="A1826" s="161" t="s">
        <v>886</v>
      </c>
      <c r="B1826" s="1">
        <v>44238</v>
      </c>
      <c r="C1826" s="47">
        <v>440</v>
      </c>
      <c r="D1826" s="47">
        <v>2565</v>
      </c>
      <c r="E1826" s="48">
        <v>0</v>
      </c>
      <c r="F1826" s="47">
        <v>91</v>
      </c>
      <c r="G1826" s="47">
        <v>271</v>
      </c>
      <c r="H1826" s="49">
        <v>0</v>
      </c>
    </row>
    <row r="1827" spans="1:8" x14ac:dyDescent="0.25">
      <c r="A1827" s="161" t="s">
        <v>888</v>
      </c>
      <c r="B1827" s="1">
        <v>44238</v>
      </c>
      <c r="C1827" s="47">
        <v>164</v>
      </c>
      <c r="D1827" s="47">
        <v>1297</v>
      </c>
      <c r="E1827" s="48">
        <v>0</v>
      </c>
      <c r="F1827" s="47">
        <v>69</v>
      </c>
      <c r="G1827" s="47">
        <v>257</v>
      </c>
      <c r="H1827" s="49">
        <v>0</v>
      </c>
    </row>
    <row r="1828" spans="1:8" x14ac:dyDescent="0.25">
      <c r="A1828" s="161" t="s">
        <v>889</v>
      </c>
      <c r="B1828" s="1">
        <v>44238</v>
      </c>
      <c r="C1828" s="47">
        <v>145</v>
      </c>
      <c r="D1828" s="47">
        <v>1306</v>
      </c>
      <c r="E1828" s="48">
        <v>0</v>
      </c>
      <c r="F1828" s="47">
        <v>55</v>
      </c>
      <c r="G1828" s="47">
        <v>263</v>
      </c>
      <c r="H1828" s="49">
        <v>0</v>
      </c>
    </row>
    <row r="1829" spans="1:8" x14ac:dyDescent="0.25">
      <c r="A1829" s="161" t="s">
        <v>890</v>
      </c>
      <c r="B1829" s="1">
        <v>44238</v>
      </c>
      <c r="C1829" s="47">
        <v>101</v>
      </c>
      <c r="D1829" s="47">
        <v>883</v>
      </c>
      <c r="E1829" s="48">
        <v>0</v>
      </c>
      <c r="F1829" s="47">
        <v>16</v>
      </c>
      <c r="G1829" s="47">
        <v>158</v>
      </c>
      <c r="H1829" s="49">
        <v>50</v>
      </c>
    </row>
    <row r="1830" spans="1:8" x14ac:dyDescent="0.25">
      <c r="A1830" s="161" t="s">
        <v>891</v>
      </c>
      <c r="B1830" s="1">
        <v>44238</v>
      </c>
      <c r="C1830" s="47">
        <v>92</v>
      </c>
      <c r="D1830" s="47">
        <v>965</v>
      </c>
      <c r="E1830" s="48">
        <v>0</v>
      </c>
      <c r="F1830" s="47">
        <v>61</v>
      </c>
      <c r="G1830" s="47">
        <v>220</v>
      </c>
      <c r="H1830" s="49">
        <v>0</v>
      </c>
    </row>
    <row r="1831" spans="1:8" x14ac:dyDescent="0.25">
      <c r="A1831" s="161" t="s">
        <v>892</v>
      </c>
      <c r="B1831" s="1">
        <v>44238</v>
      </c>
      <c r="C1831" s="47">
        <v>183</v>
      </c>
      <c r="D1831" s="47">
        <v>861</v>
      </c>
      <c r="E1831" s="48">
        <v>22</v>
      </c>
      <c r="F1831" s="47">
        <v>39</v>
      </c>
      <c r="G1831" s="47">
        <v>211</v>
      </c>
      <c r="H1831" s="49">
        <v>53</v>
      </c>
    </row>
    <row r="1832" spans="1:8" x14ac:dyDescent="0.25">
      <c r="A1832" s="161" t="s">
        <v>886</v>
      </c>
      <c r="B1832" s="1">
        <v>44239</v>
      </c>
      <c r="C1832" s="47">
        <v>451</v>
      </c>
      <c r="D1832" s="47">
        <v>2542</v>
      </c>
      <c r="E1832" s="48">
        <v>0</v>
      </c>
      <c r="F1832" s="47">
        <v>83</v>
      </c>
      <c r="G1832" s="47">
        <v>302</v>
      </c>
      <c r="H1832" s="49">
        <v>0</v>
      </c>
    </row>
    <row r="1833" spans="1:8" x14ac:dyDescent="0.25">
      <c r="A1833" s="161" t="s">
        <v>888</v>
      </c>
      <c r="B1833" s="1">
        <v>44239</v>
      </c>
      <c r="C1833" s="47">
        <v>172</v>
      </c>
      <c r="D1833" s="47">
        <v>1289</v>
      </c>
      <c r="E1833" s="48">
        <v>0</v>
      </c>
      <c r="F1833" s="47">
        <v>64</v>
      </c>
      <c r="G1833" s="47">
        <v>234</v>
      </c>
      <c r="H1833" s="49">
        <v>0</v>
      </c>
    </row>
    <row r="1834" spans="1:8" x14ac:dyDescent="0.25">
      <c r="A1834" s="161" t="s">
        <v>889</v>
      </c>
      <c r="B1834" s="1">
        <v>44239</v>
      </c>
      <c r="C1834" s="47">
        <v>148</v>
      </c>
      <c r="D1834" s="47">
        <v>1286</v>
      </c>
      <c r="E1834" s="48">
        <v>0</v>
      </c>
      <c r="F1834" s="47">
        <v>52</v>
      </c>
      <c r="G1834" s="47">
        <v>274</v>
      </c>
      <c r="H1834" s="49">
        <v>0</v>
      </c>
    </row>
    <row r="1835" spans="1:8" x14ac:dyDescent="0.25">
      <c r="A1835" s="161" t="s">
        <v>890</v>
      </c>
      <c r="B1835" s="1">
        <v>44239</v>
      </c>
      <c r="C1835" s="47">
        <v>104</v>
      </c>
      <c r="D1835" s="47">
        <v>857</v>
      </c>
      <c r="E1835" s="48">
        <v>0</v>
      </c>
      <c r="F1835" s="47">
        <v>16</v>
      </c>
      <c r="G1835" s="47">
        <v>166</v>
      </c>
      <c r="H1835" s="49">
        <v>50</v>
      </c>
    </row>
    <row r="1836" spans="1:8" x14ac:dyDescent="0.25">
      <c r="A1836" s="161" t="s">
        <v>891</v>
      </c>
      <c r="B1836" s="1">
        <v>44239</v>
      </c>
      <c r="C1836" s="47">
        <v>90</v>
      </c>
      <c r="D1836" s="47">
        <v>995</v>
      </c>
      <c r="E1836" s="48">
        <v>0</v>
      </c>
      <c r="F1836" s="47">
        <v>65</v>
      </c>
      <c r="G1836" s="47">
        <v>183</v>
      </c>
      <c r="H1836" s="49">
        <v>0</v>
      </c>
    </row>
    <row r="1837" spans="1:8" x14ac:dyDescent="0.25">
      <c r="A1837" s="161" t="s">
        <v>892</v>
      </c>
      <c r="B1837" s="1">
        <v>44239</v>
      </c>
      <c r="C1837" s="47">
        <v>164</v>
      </c>
      <c r="D1837" s="47">
        <v>852</v>
      </c>
      <c r="E1837" s="48">
        <v>18</v>
      </c>
      <c r="F1837" s="47">
        <v>58</v>
      </c>
      <c r="G1837" s="47">
        <v>215</v>
      </c>
      <c r="H1837" s="49">
        <v>57</v>
      </c>
    </row>
    <row r="1838" spans="1:8" x14ac:dyDescent="0.25">
      <c r="A1838" s="161" t="s">
        <v>886</v>
      </c>
      <c r="B1838" s="1">
        <v>44240</v>
      </c>
      <c r="C1838" s="47">
        <v>443</v>
      </c>
      <c r="D1838" s="47">
        <v>2483</v>
      </c>
      <c r="E1838" s="48">
        <v>0</v>
      </c>
      <c r="F1838" s="47">
        <v>87</v>
      </c>
      <c r="G1838" s="47">
        <v>360</v>
      </c>
      <c r="H1838" s="49">
        <v>0</v>
      </c>
    </row>
    <row r="1839" spans="1:8" x14ac:dyDescent="0.25">
      <c r="A1839" s="161" t="s">
        <v>888</v>
      </c>
      <c r="B1839" s="1">
        <v>44240</v>
      </c>
      <c r="C1839" s="47">
        <v>163</v>
      </c>
      <c r="D1839" s="47">
        <v>1269</v>
      </c>
      <c r="E1839" s="48">
        <v>0</v>
      </c>
      <c r="F1839" s="47">
        <v>73</v>
      </c>
      <c r="G1839" s="47">
        <v>236</v>
      </c>
      <c r="H1839" s="49">
        <v>0</v>
      </c>
    </row>
    <row r="1840" spans="1:8" x14ac:dyDescent="0.25">
      <c r="A1840" s="161" t="s">
        <v>889</v>
      </c>
      <c r="B1840" s="1">
        <v>44240</v>
      </c>
      <c r="C1840" s="47">
        <v>148</v>
      </c>
      <c r="D1840" s="47">
        <v>1233</v>
      </c>
      <c r="E1840" s="48">
        <v>0</v>
      </c>
      <c r="F1840" s="47">
        <v>54</v>
      </c>
      <c r="G1840" s="47">
        <v>316</v>
      </c>
      <c r="H1840" s="49">
        <v>0</v>
      </c>
    </row>
    <row r="1841" spans="1:8" x14ac:dyDescent="0.25">
      <c r="A1841" s="161" t="s">
        <v>890</v>
      </c>
      <c r="B1841" s="1">
        <v>44240</v>
      </c>
      <c r="C1841" s="47">
        <v>105</v>
      </c>
      <c r="D1841" s="47">
        <v>837</v>
      </c>
      <c r="E1841" s="48">
        <v>0</v>
      </c>
      <c r="F1841" s="47">
        <v>16</v>
      </c>
      <c r="G1841" s="47">
        <v>176</v>
      </c>
      <c r="H1841" s="49">
        <v>50</v>
      </c>
    </row>
    <row r="1842" spans="1:8" x14ac:dyDescent="0.25">
      <c r="A1842" s="161" t="s">
        <v>891</v>
      </c>
      <c r="B1842" s="1">
        <v>44240</v>
      </c>
      <c r="C1842" s="47">
        <v>92</v>
      </c>
      <c r="D1842" s="47">
        <v>974</v>
      </c>
      <c r="E1842" s="48">
        <v>0</v>
      </c>
      <c r="F1842" s="47">
        <v>62</v>
      </c>
      <c r="G1842" s="47">
        <v>205</v>
      </c>
      <c r="H1842" s="49">
        <v>0</v>
      </c>
    </row>
    <row r="1843" spans="1:8" x14ac:dyDescent="0.25">
      <c r="A1843" s="161" t="s">
        <v>892</v>
      </c>
      <c r="B1843" s="1">
        <v>44240</v>
      </c>
      <c r="C1843" s="47">
        <v>156</v>
      </c>
      <c r="D1843" s="47">
        <v>830</v>
      </c>
      <c r="E1843" s="48">
        <v>16</v>
      </c>
      <c r="F1843" s="47">
        <v>66</v>
      </c>
      <c r="G1843" s="47">
        <v>226</v>
      </c>
      <c r="H1843" s="49">
        <v>59</v>
      </c>
    </row>
    <row r="1844" spans="1:8" x14ac:dyDescent="0.25">
      <c r="A1844" s="161" t="s">
        <v>886</v>
      </c>
      <c r="B1844" s="1">
        <v>44241</v>
      </c>
      <c r="C1844" s="47">
        <v>430</v>
      </c>
      <c r="D1844" s="47">
        <v>2411</v>
      </c>
      <c r="E1844" s="48">
        <v>0</v>
      </c>
      <c r="F1844" s="47">
        <v>87</v>
      </c>
      <c r="G1844" s="47">
        <v>401</v>
      </c>
      <c r="H1844" s="49">
        <v>0</v>
      </c>
    </row>
    <row r="1845" spans="1:8" x14ac:dyDescent="0.25">
      <c r="A1845" s="161" t="s">
        <v>888</v>
      </c>
      <c r="B1845" s="1">
        <v>44241</v>
      </c>
      <c r="C1845" s="47">
        <v>164</v>
      </c>
      <c r="D1845" s="47">
        <v>1232</v>
      </c>
      <c r="E1845" s="48">
        <v>0</v>
      </c>
      <c r="F1845" s="47">
        <v>72</v>
      </c>
      <c r="G1845" s="47">
        <v>244</v>
      </c>
      <c r="H1845" s="49">
        <v>0</v>
      </c>
    </row>
    <row r="1846" spans="1:8" x14ac:dyDescent="0.25">
      <c r="A1846" s="161" t="s">
        <v>889</v>
      </c>
      <c r="B1846" s="1">
        <v>44241</v>
      </c>
      <c r="C1846" s="47">
        <v>145</v>
      </c>
      <c r="D1846" s="47">
        <v>1193</v>
      </c>
      <c r="E1846" s="48">
        <v>0</v>
      </c>
      <c r="F1846" s="47">
        <v>57</v>
      </c>
      <c r="G1846" s="47">
        <v>346</v>
      </c>
      <c r="H1846" s="49">
        <v>0</v>
      </c>
    </row>
    <row r="1847" spans="1:8" x14ac:dyDescent="0.25">
      <c r="A1847" s="161" t="s">
        <v>890</v>
      </c>
      <c r="B1847" s="1">
        <v>44241</v>
      </c>
      <c r="C1847" s="47">
        <v>97</v>
      </c>
      <c r="D1847" s="47">
        <v>832</v>
      </c>
      <c r="E1847" s="48">
        <v>0</v>
      </c>
      <c r="F1847" s="47">
        <v>14</v>
      </c>
      <c r="G1847" s="47">
        <v>171</v>
      </c>
      <c r="H1847" s="49">
        <v>50</v>
      </c>
    </row>
    <row r="1848" spans="1:8" x14ac:dyDescent="0.25">
      <c r="A1848" s="161" t="s">
        <v>891</v>
      </c>
      <c r="B1848" s="1">
        <v>44241</v>
      </c>
      <c r="C1848" s="47">
        <v>88</v>
      </c>
      <c r="D1848" s="47">
        <v>937</v>
      </c>
      <c r="E1848" s="48">
        <v>0</v>
      </c>
      <c r="F1848" s="47">
        <v>65</v>
      </c>
      <c r="G1848" s="47">
        <v>241</v>
      </c>
      <c r="H1848" s="49">
        <v>0</v>
      </c>
    </row>
    <row r="1849" spans="1:8" x14ac:dyDescent="0.25">
      <c r="A1849" s="161" t="s">
        <v>892</v>
      </c>
      <c r="B1849" s="1">
        <v>44241</v>
      </c>
      <c r="C1849" s="47">
        <v>169</v>
      </c>
      <c r="D1849" s="47">
        <v>795</v>
      </c>
      <c r="E1849" s="48">
        <v>16</v>
      </c>
      <c r="F1849" s="47">
        <v>53</v>
      </c>
      <c r="G1849" s="47">
        <v>261</v>
      </c>
      <c r="H1849" s="49">
        <v>59</v>
      </c>
    </row>
    <row r="1850" spans="1:8" x14ac:dyDescent="0.25">
      <c r="A1850" s="161" t="s">
        <v>886</v>
      </c>
      <c r="B1850" s="1">
        <v>44242</v>
      </c>
      <c r="C1850" s="47">
        <v>440</v>
      </c>
      <c r="D1850" s="47">
        <v>2410</v>
      </c>
      <c r="E1850" s="48">
        <v>0</v>
      </c>
      <c r="F1850" s="47">
        <v>73</v>
      </c>
      <c r="G1850" s="47">
        <v>433</v>
      </c>
      <c r="H1850" s="49">
        <v>0</v>
      </c>
    </row>
    <row r="1851" spans="1:8" x14ac:dyDescent="0.25">
      <c r="A1851" s="161" t="s">
        <v>888</v>
      </c>
      <c r="B1851" s="1">
        <v>44242</v>
      </c>
      <c r="C1851" s="47">
        <v>166</v>
      </c>
      <c r="D1851" s="47">
        <v>1195</v>
      </c>
      <c r="E1851" s="48">
        <v>0</v>
      </c>
      <c r="F1851" s="47">
        <v>64</v>
      </c>
      <c r="G1851" s="47">
        <v>284</v>
      </c>
      <c r="H1851" s="49">
        <v>0</v>
      </c>
    </row>
    <row r="1852" spans="1:8" x14ac:dyDescent="0.25">
      <c r="A1852" s="161" t="s">
        <v>889</v>
      </c>
      <c r="B1852" s="1">
        <v>44242</v>
      </c>
      <c r="C1852" s="47">
        <v>141</v>
      </c>
      <c r="D1852" s="47">
        <v>1249</v>
      </c>
      <c r="E1852" s="48">
        <v>0</v>
      </c>
      <c r="F1852" s="47">
        <v>61</v>
      </c>
      <c r="G1852" s="47">
        <v>301</v>
      </c>
      <c r="H1852" s="49">
        <v>0</v>
      </c>
    </row>
    <row r="1853" spans="1:8" x14ac:dyDescent="0.25">
      <c r="A1853" s="161" t="s">
        <v>890</v>
      </c>
      <c r="B1853" s="1">
        <v>44242</v>
      </c>
      <c r="C1853" s="47">
        <v>89</v>
      </c>
      <c r="D1853" s="47">
        <v>829</v>
      </c>
      <c r="E1853" s="48">
        <v>0</v>
      </c>
      <c r="F1853" s="47">
        <v>24</v>
      </c>
      <c r="G1853" s="47">
        <v>182</v>
      </c>
      <c r="H1853" s="49">
        <v>50</v>
      </c>
    </row>
    <row r="1854" spans="1:8" x14ac:dyDescent="0.25">
      <c r="A1854" s="161" t="s">
        <v>891</v>
      </c>
      <c r="B1854" s="1">
        <v>44242</v>
      </c>
      <c r="C1854" s="47">
        <v>97</v>
      </c>
      <c r="D1854" s="47">
        <v>922</v>
      </c>
      <c r="E1854" s="48">
        <v>0</v>
      </c>
      <c r="F1854" s="47">
        <v>56</v>
      </c>
      <c r="G1854" s="47">
        <v>255</v>
      </c>
      <c r="H1854" s="49">
        <v>0</v>
      </c>
    </row>
    <row r="1855" spans="1:8" x14ac:dyDescent="0.25">
      <c r="A1855" s="161" t="s">
        <v>892</v>
      </c>
      <c r="B1855" s="1">
        <v>44242</v>
      </c>
      <c r="C1855" s="47">
        <v>167</v>
      </c>
      <c r="D1855" s="47">
        <v>815</v>
      </c>
      <c r="E1855" s="48">
        <v>17</v>
      </c>
      <c r="F1855" s="47">
        <v>55</v>
      </c>
      <c r="G1855" s="47">
        <v>241</v>
      </c>
      <c r="H1855" s="49">
        <v>58</v>
      </c>
    </row>
    <row r="1856" spans="1:8" x14ac:dyDescent="0.25">
      <c r="A1856" s="161" t="s">
        <v>886</v>
      </c>
      <c r="B1856" s="1">
        <v>44243</v>
      </c>
      <c r="C1856" s="47">
        <v>440</v>
      </c>
      <c r="D1856" s="47">
        <v>2466</v>
      </c>
      <c r="E1856" s="48">
        <v>0</v>
      </c>
      <c r="F1856" s="47">
        <v>82</v>
      </c>
      <c r="G1856" s="47">
        <v>387</v>
      </c>
      <c r="H1856" s="49">
        <v>0</v>
      </c>
    </row>
    <row r="1857" spans="1:8" x14ac:dyDescent="0.25">
      <c r="A1857" s="161" t="s">
        <v>888</v>
      </c>
      <c r="B1857" s="1">
        <v>44243</v>
      </c>
      <c r="C1857" s="47">
        <v>162</v>
      </c>
      <c r="D1857" s="47">
        <v>1234</v>
      </c>
      <c r="E1857" s="48">
        <v>0</v>
      </c>
      <c r="F1857" s="47">
        <v>64</v>
      </c>
      <c r="G1857" s="47">
        <v>268</v>
      </c>
      <c r="H1857" s="49">
        <v>0</v>
      </c>
    </row>
    <row r="1858" spans="1:8" x14ac:dyDescent="0.25">
      <c r="A1858" s="161" t="s">
        <v>889</v>
      </c>
      <c r="B1858" s="1">
        <v>44243</v>
      </c>
      <c r="C1858" s="47">
        <v>130</v>
      </c>
      <c r="D1858" s="47">
        <v>1260</v>
      </c>
      <c r="E1858" s="48">
        <v>0</v>
      </c>
      <c r="F1858" s="47">
        <v>70</v>
      </c>
      <c r="G1858" s="47">
        <v>300</v>
      </c>
      <c r="H1858" s="49">
        <v>0</v>
      </c>
    </row>
    <row r="1859" spans="1:8" x14ac:dyDescent="0.25">
      <c r="A1859" s="161" t="s">
        <v>890</v>
      </c>
      <c r="B1859" s="1">
        <v>44243</v>
      </c>
      <c r="C1859" s="47">
        <v>97</v>
      </c>
      <c r="D1859" s="47">
        <v>862</v>
      </c>
      <c r="E1859" s="48">
        <v>0</v>
      </c>
      <c r="F1859" s="47">
        <v>20</v>
      </c>
      <c r="G1859" s="47">
        <v>156</v>
      </c>
      <c r="H1859" s="49">
        <v>50</v>
      </c>
    </row>
    <row r="1860" spans="1:8" x14ac:dyDescent="0.25">
      <c r="A1860" s="161" t="s">
        <v>891</v>
      </c>
      <c r="B1860" s="1">
        <v>44243</v>
      </c>
      <c r="C1860" s="47">
        <v>95</v>
      </c>
      <c r="D1860" s="47">
        <v>958</v>
      </c>
      <c r="E1860" s="48">
        <v>0</v>
      </c>
      <c r="F1860" s="47">
        <v>61</v>
      </c>
      <c r="G1860" s="47">
        <v>223</v>
      </c>
      <c r="H1860" s="49">
        <v>0</v>
      </c>
    </row>
    <row r="1861" spans="1:8" x14ac:dyDescent="0.25">
      <c r="A1861" s="161" t="s">
        <v>892</v>
      </c>
      <c r="B1861" s="1">
        <v>44243</v>
      </c>
      <c r="C1861" s="47">
        <v>166</v>
      </c>
      <c r="D1861" s="47">
        <v>836</v>
      </c>
      <c r="E1861" s="48">
        <v>13</v>
      </c>
      <c r="F1861" s="47">
        <v>56</v>
      </c>
      <c r="G1861" s="47">
        <v>218</v>
      </c>
      <c r="H1861" s="49">
        <v>62</v>
      </c>
    </row>
    <row r="1862" spans="1:8" x14ac:dyDescent="0.25">
      <c r="A1862" s="161" t="s">
        <v>886</v>
      </c>
      <c r="B1862" s="1">
        <v>44244</v>
      </c>
      <c r="C1862" s="47">
        <v>437</v>
      </c>
      <c r="D1862" s="47">
        <v>2529</v>
      </c>
      <c r="E1862" s="48">
        <v>0</v>
      </c>
      <c r="F1862" s="47">
        <v>89</v>
      </c>
      <c r="G1862" s="47">
        <v>308</v>
      </c>
      <c r="H1862" s="49">
        <v>0</v>
      </c>
    </row>
    <row r="1863" spans="1:8" x14ac:dyDescent="0.25">
      <c r="A1863" s="161" t="s">
        <v>888</v>
      </c>
      <c r="B1863" s="1">
        <v>44244</v>
      </c>
      <c r="C1863" s="47">
        <v>166</v>
      </c>
      <c r="D1863" s="47">
        <v>1285</v>
      </c>
      <c r="E1863" s="48">
        <v>0</v>
      </c>
      <c r="F1863" s="47">
        <v>64</v>
      </c>
      <c r="G1863" s="47">
        <v>240</v>
      </c>
      <c r="H1863" s="49">
        <v>0</v>
      </c>
    </row>
    <row r="1864" spans="1:8" x14ac:dyDescent="0.25">
      <c r="A1864" s="161" t="s">
        <v>889</v>
      </c>
      <c r="B1864" s="1">
        <v>44244</v>
      </c>
      <c r="C1864" s="47">
        <v>135</v>
      </c>
      <c r="D1864" s="47">
        <v>1316</v>
      </c>
      <c r="E1864" s="48">
        <v>0</v>
      </c>
      <c r="F1864" s="47">
        <v>66</v>
      </c>
      <c r="G1864" s="47">
        <v>254</v>
      </c>
      <c r="H1864" s="49">
        <v>0</v>
      </c>
    </row>
    <row r="1865" spans="1:8" x14ac:dyDescent="0.25">
      <c r="A1865" s="161" t="s">
        <v>890</v>
      </c>
      <c r="B1865" s="1">
        <v>44244</v>
      </c>
      <c r="C1865" s="47">
        <v>99</v>
      </c>
      <c r="D1865" s="47">
        <v>900</v>
      </c>
      <c r="E1865" s="48">
        <v>0</v>
      </c>
      <c r="F1865" s="47">
        <v>16</v>
      </c>
      <c r="G1865" s="47">
        <v>132</v>
      </c>
      <c r="H1865" s="49">
        <v>50</v>
      </c>
    </row>
    <row r="1866" spans="1:8" x14ac:dyDescent="0.25">
      <c r="A1866" s="161" t="s">
        <v>891</v>
      </c>
      <c r="B1866" s="1">
        <v>44244</v>
      </c>
      <c r="C1866" s="47">
        <v>89</v>
      </c>
      <c r="D1866" s="47">
        <v>939</v>
      </c>
      <c r="E1866" s="48">
        <v>0</v>
      </c>
      <c r="F1866" s="47">
        <v>65</v>
      </c>
      <c r="G1866" s="47">
        <v>240</v>
      </c>
      <c r="H1866" s="49">
        <v>0</v>
      </c>
    </row>
    <row r="1867" spans="1:8" x14ac:dyDescent="0.25">
      <c r="A1867" s="161" t="s">
        <v>892</v>
      </c>
      <c r="B1867" s="1">
        <v>44244</v>
      </c>
      <c r="C1867" s="47">
        <v>177</v>
      </c>
      <c r="D1867" s="47">
        <v>856</v>
      </c>
      <c r="E1867" s="48">
        <v>13</v>
      </c>
      <c r="F1867" s="47">
        <v>45</v>
      </c>
      <c r="G1867" s="47">
        <v>204</v>
      </c>
      <c r="H1867" s="49">
        <v>62</v>
      </c>
    </row>
    <row r="1868" spans="1:8" x14ac:dyDescent="0.25">
      <c r="A1868" s="161" t="s">
        <v>886</v>
      </c>
      <c r="B1868" s="1">
        <v>44245</v>
      </c>
      <c r="C1868" s="47">
        <v>436</v>
      </c>
      <c r="D1868" s="47">
        <v>2529</v>
      </c>
      <c r="E1868" s="48">
        <v>0</v>
      </c>
      <c r="F1868" s="47">
        <v>86</v>
      </c>
      <c r="G1868" s="47">
        <v>300</v>
      </c>
      <c r="H1868" s="49">
        <v>0</v>
      </c>
    </row>
    <row r="1869" spans="1:8" x14ac:dyDescent="0.25">
      <c r="A1869" s="161" t="s">
        <v>888</v>
      </c>
      <c r="B1869" s="1">
        <v>44245</v>
      </c>
      <c r="C1869" s="47">
        <v>153</v>
      </c>
      <c r="D1869" s="47">
        <v>1284</v>
      </c>
      <c r="E1869" s="48">
        <v>0</v>
      </c>
      <c r="F1869" s="47">
        <v>73</v>
      </c>
      <c r="G1869" s="47">
        <v>228</v>
      </c>
      <c r="H1869" s="49">
        <v>0</v>
      </c>
    </row>
    <row r="1870" spans="1:8" x14ac:dyDescent="0.25">
      <c r="A1870" s="161" t="s">
        <v>889</v>
      </c>
      <c r="B1870" s="1">
        <v>44245</v>
      </c>
      <c r="C1870" s="47">
        <v>132</v>
      </c>
      <c r="D1870" s="47">
        <v>1339</v>
      </c>
      <c r="E1870" s="48">
        <v>0</v>
      </c>
      <c r="F1870" s="47">
        <v>67</v>
      </c>
      <c r="G1870" s="47">
        <v>240</v>
      </c>
      <c r="H1870" s="49">
        <v>0</v>
      </c>
    </row>
    <row r="1871" spans="1:8" x14ac:dyDescent="0.25">
      <c r="A1871" s="161" t="s">
        <v>890</v>
      </c>
      <c r="B1871" s="1">
        <v>44245</v>
      </c>
      <c r="C1871" s="47">
        <v>106</v>
      </c>
      <c r="D1871" s="47">
        <v>882</v>
      </c>
      <c r="E1871" s="48">
        <v>0</v>
      </c>
      <c r="F1871" s="47">
        <v>14</v>
      </c>
      <c r="G1871" s="47">
        <v>141</v>
      </c>
      <c r="H1871" s="49">
        <v>50</v>
      </c>
    </row>
    <row r="1872" spans="1:8" x14ac:dyDescent="0.25">
      <c r="A1872" s="161" t="s">
        <v>891</v>
      </c>
      <c r="B1872" s="1">
        <v>44245</v>
      </c>
      <c r="C1872" s="47">
        <v>88</v>
      </c>
      <c r="D1872" s="47">
        <v>987</v>
      </c>
      <c r="E1872" s="48">
        <v>0</v>
      </c>
      <c r="F1872" s="47">
        <v>65</v>
      </c>
      <c r="G1872" s="47">
        <v>204</v>
      </c>
      <c r="H1872" s="49">
        <v>0</v>
      </c>
    </row>
    <row r="1873" spans="1:8" x14ac:dyDescent="0.25">
      <c r="A1873" s="161" t="s">
        <v>892</v>
      </c>
      <c r="B1873" s="1">
        <v>44245</v>
      </c>
      <c r="C1873" s="47">
        <v>175</v>
      </c>
      <c r="D1873" s="47">
        <v>840</v>
      </c>
      <c r="E1873" s="48">
        <v>8</v>
      </c>
      <c r="F1873" s="47">
        <v>47</v>
      </c>
      <c r="G1873" s="47">
        <v>220</v>
      </c>
      <c r="H1873" s="49">
        <v>67</v>
      </c>
    </row>
    <row r="1874" spans="1:8" x14ac:dyDescent="0.25">
      <c r="A1874" s="161" t="s">
        <v>886</v>
      </c>
      <c r="B1874" s="1">
        <v>44246</v>
      </c>
      <c r="C1874" s="47">
        <v>440</v>
      </c>
      <c r="D1874" s="47">
        <v>2540</v>
      </c>
      <c r="E1874" s="48">
        <v>0</v>
      </c>
      <c r="F1874" s="47">
        <v>77</v>
      </c>
      <c r="G1874" s="47">
        <v>312</v>
      </c>
      <c r="H1874" s="49">
        <v>0</v>
      </c>
    </row>
    <row r="1875" spans="1:8" x14ac:dyDescent="0.25">
      <c r="A1875" s="161" t="s">
        <v>888</v>
      </c>
      <c r="B1875" s="1">
        <v>44246</v>
      </c>
      <c r="C1875" s="47">
        <v>156</v>
      </c>
      <c r="D1875" s="47">
        <v>1289</v>
      </c>
      <c r="E1875" s="48">
        <v>0</v>
      </c>
      <c r="F1875" s="47">
        <v>72</v>
      </c>
      <c r="G1875" s="47">
        <v>213</v>
      </c>
      <c r="H1875" s="49">
        <v>0</v>
      </c>
    </row>
    <row r="1876" spans="1:8" x14ac:dyDescent="0.25">
      <c r="A1876" s="161" t="s">
        <v>889</v>
      </c>
      <c r="B1876" s="1">
        <v>44246</v>
      </c>
      <c r="C1876" s="47">
        <v>139</v>
      </c>
      <c r="D1876" s="47">
        <v>1320</v>
      </c>
      <c r="E1876" s="48">
        <v>0</v>
      </c>
      <c r="F1876" s="47">
        <v>61</v>
      </c>
      <c r="G1876" s="47">
        <v>260</v>
      </c>
      <c r="H1876" s="49">
        <v>0</v>
      </c>
    </row>
    <row r="1877" spans="1:8" x14ac:dyDescent="0.25">
      <c r="A1877" s="161" t="s">
        <v>890</v>
      </c>
      <c r="B1877" s="1">
        <v>44246</v>
      </c>
      <c r="C1877" s="47">
        <v>101</v>
      </c>
      <c r="D1877" s="47">
        <v>867</v>
      </c>
      <c r="E1877" s="48">
        <v>0</v>
      </c>
      <c r="F1877" s="47">
        <v>17</v>
      </c>
      <c r="G1877" s="47">
        <v>144</v>
      </c>
      <c r="H1877" s="49">
        <v>50</v>
      </c>
    </row>
    <row r="1878" spans="1:8" x14ac:dyDescent="0.25">
      <c r="A1878" s="161" t="s">
        <v>891</v>
      </c>
      <c r="B1878" s="1">
        <v>44246</v>
      </c>
      <c r="C1878" s="47">
        <v>89</v>
      </c>
      <c r="D1878" s="47">
        <v>967</v>
      </c>
      <c r="E1878" s="48">
        <v>0</v>
      </c>
      <c r="F1878" s="47">
        <v>64</v>
      </c>
      <c r="G1878" s="47">
        <v>219</v>
      </c>
      <c r="H1878" s="49">
        <v>0</v>
      </c>
    </row>
    <row r="1879" spans="1:8" x14ac:dyDescent="0.25">
      <c r="A1879" s="161" t="s">
        <v>892</v>
      </c>
      <c r="B1879" s="1">
        <v>44246</v>
      </c>
      <c r="C1879" s="47">
        <v>164</v>
      </c>
      <c r="D1879" s="47">
        <v>797</v>
      </c>
      <c r="E1879" s="48">
        <v>7</v>
      </c>
      <c r="F1879" s="47">
        <v>58</v>
      </c>
      <c r="G1879" s="47">
        <v>258</v>
      </c>
      <c r="H1879" s="49">
        <v>68</v>
      </c>
    </row>
    <row r="1880" spans="1:8" x14ac:dyDescent="0.25">
      <c r="A1880" s="161" t="s">
        <v>886</v>
      </c>
      <c r="B1880" s="1">
        <v>44247</v>
      </c>
      <c r="C1880" s="47">
        <v>432</v>
      </c>
      <c r="D1880" s="47">
        <v>2499</v>
      </c>
      <c r="E1880" s="48">
        <v>0</v>
      </c>
      <c r="F1880" s="47">
        <v>89</v>
      </c>
      <c r="G1880" s="47">
        <v>348</v>
      </c>
      <c r="H1880" s="49">
        <v>0</v>
      </c>
    </row>
    <row r="1881" spans="1:8" x14ac:dyDescent="0.25">
      <c r="A1881" s="161" t="s">
        <v>888</v>
      </c>
      <c r="B1881" s="1">
        <v>44247</v>
      </c>
      <c r="C1881" s="47">
        <v>156</v>
      </c>
      <c r="D1881" s="47">
        <v>1268</v>
      </c>
      <c r="E1881" s="48">
        <v>0</v>
      </c>
      <c r="F1881" s="47">
        <v>73</v>
      </c>
      <c r="G1881" s="47">
        <v>239</v>
      </c>
      <c r="H1881" s="49">
        <v>0</v>
      </c>
    </row>
    <row r="1882" spans="1:8" x14ac:dyDescent="0.25">
      <c r="A1882" s="161" t="s">
        <v>889</v>
      </c>
      <c r="B1882" s="1">
        <v>44247</v>
      </c>
      <c r="C1882" s="47">
        <v>132</v>
      </c>
      <c r="D1882" s="47">
        <v>1225</v>
      </c>
      <c r="E1882" s="48">
        <v>0</v>
      </c>
      <c r="F1882" s="47">
        <v>63</v>
      </c>
      <c r="G1882" s="47">
        <v>320</v>
      </c>
      <c r="H1882" s="49">
        <v>0</v>
      </c>
    </row>
    <row r="1883" spans="1:8" x14ac:dyDescent="0.25">
      <c r="A1883" s="161" t="s">
        <v>890</v>
      </c>
      <c r="B1883" s="1">
        <v>44247</v>
      </c>
      <c r="C1883" s="47">
        <v>98</v>
      </c>
      <c r="D1883" s="47">
        <v>812</v>
      </c>
      <c r="E1883" s="48">
        <v>0</v>
      </c>
      <c r="F1883" s="47">
        <v>19</v>
      </c>
      <c r="G1883" s="47">
        <v>192</v>
      </c>
      <c r="H1883" s="49">
        <v>50</v>
      </c>
    </row>
    <row r="1884" spans="1:8" x14ac:dyDescent="0.25">
      <c r="A1884" s="161" t="s">
        <v>891</v>
      </c>
      <c r="B1884" s="1">
        <v>44247</v>
      </c>
      <c r="C1884" s="47">
        <v>89</v>
      </c>
      <c r="D1884" s="47">
        <v>928</v>
      </c>
      <c r="E1884" s="48">
        <v>0</v>
      </c>
      <c r="F1884" s="47">
        <v>69</v>
      </c>
      <c r="G1884" s="47">
        <v>255</v>
      </c>
      <c r="H1884" s="49">
        <v>0</v>
      </c>
    </row>
    <row r="1885" spans="1:8" x14ac:dyDescent="0.25">
      <c r="A1885" s="161" t="s">
        <v>892</v>
      </c>
      <c r="B1885" s="1">
        <v>44247</v>
      </c>
      <c r="C1885" s="47">
        <v>163</v>
      </c>
      <c r="D1885" s="47">
        <v>783</v>
      </c>
      <c r="E1885" s="48">
        <v>8</v>
      </c>
      <c r="F1885" s="47">
        <v>59</v>
      </c>
      <c r="G1885" s="47">
        <v>272</v>
      </c>
      <c r="H1885" s="49">
        <v>67</v>
      </c>
    </row>
    <row r="1886" spans="1:8" x14ac:dyDescent="0.25">
      <c r="A1886" s="161" t="s">
        <v>886</v>
      </c>
      <c r="B1886" s="1">
        <v>44248</v>
      </c>
      <c r="C1886" s="47">
        <v>416</v>
      </c>
      <c r="D1886" s="47">
        <v>2424</v>
      </c>
      <c r="E1886" s="48">
        <v>0</v>
      </c>
      <c r="F1886" s="47">
        <v>105</v>
      </c>
      <c r="G1886" s="47">
        <v>400</v>
      </c>
      <c r="H1886" s="49">
        <v>0</v>
      </c>
    </row>
    <row r="1887" spans="1:8" x14ac:dyDescent="0.25">
      <c r="A1887" s="161" t="s">
        <v>888</v>
      </c>
      <c r="B1887" s="1">
        <v>44248</v>
      </c>
      <c r="C1887" s="47">
        <v>153</v>
      </c>
      <c r="D1887" s="47">
        <v>1235</v>
      </c>
      <c r="E1887" s="48">
        <v>0</v>
      </c>
      <c r="F1887" s="47">
        <v>71</v>
      </c>
      <c r="G1887" s="47">
        <v>258</v>
      </c>
      <c r="H1887" s="49">
        <v>0</v>
      </c>
    </row>
    <row r="1888" spans="1:8" x14ac:dyDescent="0.25">
      <c r="A1888" s="161" t="s">
        <v>889</v>
      </c>
      <c r="B1888" s="1">
        <v>44248</v>
      </c>
      <c r="C1888" s="47">
        <v>125</v>
      </c>
      <c r="D1888" s="47">
        <v>1177</v>
      </c>
      <c r="E1888" s="48">
        <v>0</v>
      </c>
      <c r="F1888" s="47">
        <v>66</v>
      </c>
      <c r="G1888" s="47">
        <v>352</v>
      </c>
      <c r="H1888" s="49">
        <v>0</v>
      </c>
    </row>
    <row r="1889" spans="1:8" x14ac:dyDescent="0.25">
      <c r="A1889" s="161" t="s">
        <v>890</v>
      </c>
      <c r="B1889" s="1">
        <v>44248</v>
      </c>
      <c r="C1889" s="47">
        <v>93</v>
      </c>
      <c r="D1889" s="47">
        <v>773</v>
      </c>
      <c r="E1889" s="48">
        <v>0</v>
      </c>
      <c r="F1889" s="47">
        <v>23</v>
      </c>
      <c r="G1889" s="47">
        <v>233</v>
      </c>
      <c r="H1889" s="49">
        <v>50</v>
      </c>
    </row>
    <row r="1890" spans="1:8" x14ac:dyDescent="0.25">
      <c r="A1890" s="161" t="s">
        <v>891</v>
      </c>
      <c r="B1890" s="1">
        <v>44248</v>
      </c>
      <c r="C1890" s="47">
        <v>84</v>
      </c>
      <c r="D1890" s="47">
        <v>887</v>
      </c>
      <c r="E1890" s="48">
        <v>0</v>
      </c>
      <c r="F1890" s="47">
        <v>73</v>
      </c>
      <c r="G1890" s="47">
        <v>275</v>
      </c>
      <c r="H1890" s="49">
        <v>0</v>
      </c>
    </row>
    <row r="1891" spans="1:8" x14ac:dyDescent="0.25">
      <c r="A1891" s="161" t="s">
        <v>892</v>
      </c>
      <c r="B1891" s="1">
        <v>44248</v>
      </c>
      <c r="C1891" s="47">
        <v>152</v>
      </c>
      <c r="D1891" s="47">
        <v>789</v>
      </c>
      <c r="E1891" s="48">
        <v>9</v>
      </c>
      <c r="F1891" s="47">
        <v>70</v>
      </c>
      <c r="G1891" s="47">
        <v>266</v>
      </c>
      <c r="H1891" s="49">
        <v>66</v>
      </c>
    </row>
    <row r="1892" spans="1:8" x14ac:dyDescent="0.25">
      <c r="A1892" s="161" t="s">
        <v>886</v>
      </c>
      <c r="B1892" s="1">
        <v>44249</v>
      </c>
      <c r="C1892" s="47">
        <v>420</v>
      </c>
      <c r="D1892" s="47">
        <v>2385</v>
      </c>
      <c r="E1892" s="48">
        <v>0</v>
      </c>
      <c r="F1892" s="47">
        <v>102</v>
      </c>
      <c r="G1892" s="47">
        <v>445</v>
      </c>
      <c r="H1892" s="49">
        <v>0</v>
      </c>
    </row>
    <row r="1893" spans="1:8" x14ac:dyDescent="0.25">
      <c r="A1893" s="161" t="s">
        <v>888</v>
      </c>
      <c r="B1893" s="1">
        <v>44249</v>
      </c>
      <c r="C1893" s="47">
        <v>149</v>
      </c>
      <c r="D1893" s="47">
        <v>1222</v>
      </c>
      <c r="E1893" s="48">
        <v>0</v>
      </c>
      <c r="F1893" s="47">
        <v>73</v>
      </c>
      <c r="G1893" s="47">
        <v>278</v>
      </c>
      <c r="H1893" s="49">
        <v>0</v>
      </c>
    </row>
    <row r="1894" spans="1:8" x14ac:dyDescent="0.25">
      <c r="A1894" s="161" t="s">
        <v>889</v>
      </c>
      <c r="B1894" s="1">
        <v>44249</v>
      </c>
      <c r="C1894" s="47">
        <v>127</v>
      </c>
      <c r="D1894" s="47">
        <v>1199</v>
      </c>
      <c r="E1894" s="48">
        <v>0</v>
      </c>
      <c r="F1894" s="47">
        <v>64</v>
      </c>
      <c r="G1894" s="47">
        <v>342</v>
      </c>
      <c r="H1894" s="49">
        <v>0</v>
      </c>
    </row>
    <row r="1895" spans="1:8" x14ac:dyDescent="0.25">
      <c r="A1895" s="161" t="s">
        <v>890</v>
      </c>
      <c r="B1895" s="1">
        <v>44249</v>
      </c>
      <c r="C1895" s="47">
        <v>92</v>
      </c>
      <c r="D1895" s="47">
        <v>796</v>
      </c>
      <c r="E1895" s="48">
        <v>0</v>
      </c>
      <c r="F1895" s="47">
        <v>21</v>
      </c>
      <c r="G1895" s="47">
        <v>197</v>
      </c>
      <c r="H1895" s="49">
        <v>50</v>
      </c>
    </row>
    <row r="1896" spans="1:8" x14ac:dyDescent="0.25">
      <c r="A1896" s="161" t="s">
        <v>891</v>
      </c>
      <c r="B1896" s="1">
        <v>44249</v>
      </c>
      <c r="C1896" s="47">
        <v>85</v>
      </c>
      <c r="D1896" s="47">
        <v>938</v>
      </c>
      <c r="E1896" s="48">
        <v>0</v>
      </c>
      <c r="F1896" s="47">
        <v>73</v>
      </c>
      <c r="G1896" s="47">
        <v>241</v>
      </c>
      <c r="H1896" s="49">
        <v>0</v>
      </c>
    </row>
    <row r="1897" spans="1:8" x14ac:dyDescent="0.25">
      <c r="A1897" s="161" t="s">
        <v>892</v>
      </c>
      <c r="B1897" s="1">
        <v>44249</v>
      </c>
      <c r="C1897" s="47">
        <v>161</v>
      </c>
      <c r="D1897" s="47">
        <v>788</v>
      </c>
      <c r="E1897" s="48">
        <v>9</v>
      </c>
      <c r="F1897" s="47">
        <v>61</v>
      </c>
      <c r="G1897" s="47">
        <v>269</v>
      </c>
      <c r="H1897" s="49">
        <v>66</v>
      </c>
    </row>
    <row r="1898" spans="1:8" x14ac:dyDescent="0.25">
      <c r="A1898" s="161" t="s">
        <v>886</v>
      </c>
      <c r="B1898" s="1">
        <v>44250</v>
      </c>
      <c r="C1898" s="47">
        <v>425</v>
      </c>
      <c r="D1898" s="47">
        <v>2542</v>
      </c>
      <c r="E1898" s="48">
        <v>0</v>
      </c>
      <c r="F1898" s="47">
        <v>98</v>
      </c>
      <c r="G1898" s="47">
        <v>320</v>
      </c>
      <c r="H1898" s="49">
        <v>0</v>
      </c>
    </row>
    <row r="1899" spans="1:8" x14ac:dyDescent="0.25">
      <c r="A1899" s="161" t="s">
        <v>888</v>
      </c>
      <c r="B1899" s="1">
        <v>44250</v>
      </c>
      <c r="C1899" s="47">
        <v>159</v>
      </c>
      <c r="D1899" s="47">
        <v>1307</v>
      </c>
      <c r="E1899" s="48">
        <v>0</v>
      </c>
      <c r="F1899" s="47">
        <v>72</v>
      </c>
      <c r="G1899" s="47">
        <v>217</v>
      </c>
      <c r="H1899" s="49">
        <v>0</v>
      </c>
    </row>
    <row r="1900" spans="1:8" x14ac:dyDescent="0.25">
      <c r="A1900" s="161" t="s">
        <v>889</v>
      </c>
      <c r="B1900" s="1">
        <v>44250</v>
      </c>
      <c r="C1900" s="47">
        <v>136</v>
      </c>
      <c r="D1900" s="47">
        <v>1342</v>
      </c>
      <c r="E1900" s="48">
        <v>0</v>
      </c>
      <c r="F1900" s="47">
        <v>62</v>
      </c>
      <c r="G1900" s="47">
        <v>242</v>
      </c>
      <c r="H1900" s="49">
        <v>0</v>
      </c>
    </row>
    <row r="1901" spans="1:8" x14ac:dyDescent="0.25">
      <c r="A1901" s="161" t="s">
        <v>890</v>
      </c>
      <c r="B1901" s="1">
        <v>44250</v>
      </c>
      <c r="C1901" s="47">
        <v>94</v>
      </c>
      <c r="D1901" s="47">
        <v>856</v>
      </c>
      <c r="E1901" s="48">
        <v>0</v>
      </c>
      <c r="F1901" s="47">
        <v>20</v>
      </c>
      <c r="G1901" s="47">
        <v>167</v>
      </c>
      <c r="H1901" s="49">
        <v>0</v>
      </c>
    </row>
    <row r="1902" spans="1:8" x14ac:dyDescent="0.25">
      <c r="A1902" s="161" t="s">
        <v>891</v>
      </c>
      <c r="B1902" s="1">
        <v>44250</v>
      </c>
      <c r="C1902" s="47">
        <v>81</v>
      </c>
      <c r="D1902" s="47">
        <v>981</v>
      </c>
      <c r="E1902" s="48">
        <v>0</v>
      </c>
      <c r="F1902" s="47">
        <v>78</v>
      </c>
      <c r="G1902" s="47">
        <v>204</v>
      </c>
      <c r="H1902" s="49">
        <v>0</v>
      </c>
    </row>
    <row r="1903" spans="1:8" x14ac:dyDescent="0.25">
      <c r="A1903" s="161" t="s">
        <v>892</v>
      </c>
      <c r="B1903" s="1">
        <v>44250</v>
      </c>
      <c r="C1903" s="47">
        <v>161</v>
      </c>
      <c r="D1903" s="47">
        <v>875</v>
      </c>
      <c r="E1903" s="48">
        <v>9</v>
      </c>
      <c r="F1903" s="47">
        <v>61</v>
      </c>
      <c r="G1903" s="47">
        <v>194</v>
      </c>
      <c r="H1903" s="49">
        <v>66</v>
      </c>
    </row>
    <row r="1904" spans="1:8" x14ac:dyDescent="0.25">
      <c r="A1904" s="161" t="s">
        <v>886</v>
      </c>
      <c r="B1904" s="1">
        <v>44251</v>
      </c>
      <c r="C1904" s="47">
        <v>442</v>
      </c>
      <c r="D1904" s="47">
        <v>2562</v>
      </c>
      <c r="E1904" s="48">
        <v>0</v>
      </c>
      <c r="F1904" s="47">
        <v>80</v>
      </c>
      <c r="G1904" s="47">
        <v>287</v>
      </c>
      <c r="H1904" s="49">
        <v>0</v>
      </c>
    </row>
    <row r="1905" spans="1:8" x14ac:dyDescent="0.25">
      <c r="A1905" s="161" t="s">
        <v>888</v>
      </c>
      <c r="B1905" s="1">
        <v>44251</v>
      </c>
      <c r="C1905" s="47">
        <v>163</v>
      </c>
      <c r="D1905" s="47">
        <v>1323</v>
      </c>
      <c r="E1905" s="48">
        <v>0</v>
      </c>
      <c r="F1905" s="47">
        <v>65</v>
      </c>
      <c r="G1905" s="47">
        <v>222</v>
      </c>
      <c r="H1905" s="49">
        <v>0</v>
      </c>
    </row>
    <row r="1906" spans="1:8" x14ac:dyDescent="0.25">
      <c r="A1906" s="161" t="s">
        <v>889</v>
      </c>
      <c r="B1906" s="1">
        <v>44251</v>
      </c>
      <c r="C1906" s="47">
        <v>130</v>
      </c>
      <c r="D1906" s="47">
        <v>1362</v>
      </c>
      <c r="E1906" s="48">
        <v>0</v>
      </c>
      <c r="F1906" s="47">
        <v>65</v>
      </c>
      <c r="G1906" s="47">
        <v>234</v>
      </c>
      <c r="H1906" s="49">
        <v>0</v>
      </c>
    </row>
    <row r="1907" spans="1:8" x14ac:dyDescent="0.25">
      <c r="A1907" s="161" t="s">
        <v>890</v>
      </c>
      <c r="B1907" s="1">
        <v>44251</v>
      </c>
      <c r="C1907" s="47">
        <v>95</v>
      </c>
      <c r="D1907" s="47">
        <v>887</v>
      </c>
      <c r="E1907" s="48">
        <v>0</v>
      </c>
      <c r="F1907" s="47">
        <v>22</v>
      </c>
      <c r="G1907" s="47">
        <v>129</v>
      </c>
      <c r="H1907" s="49">
        <v>0</v>
      </c>
    </row>
    <row r="1908" spans="1:8" x14ac:dyDescent="0.25">
      <c r="A1908" s="161" t="s">
        <v>891</v>
      </c>
      <c r="B1908" s="1">
        <v>44251</v>
      </c>
      <c r="C1908" s="47">
        <v>82</v>
      </c>
      <c r="D1908" s="47">
        <v>979</v>
      </c>
      <c r="E1908" s="48">
        <v>0</v>
      </c>
      <c r="F1908" s="47">
        <v>73</v>
      </c>
      <c r="G1908" s="47">
        <v>226</v>
      </c>
      <c r="H1908" s="49">
        <v>0</v>
      </c>
    </row>
    <row r="1909" spans="1:8" x14ac:dyDescent="0.25">
      <c r="A1909" s="161" t="s">
        <v>892</v>
      </c>
      <c r="B1909" s="1">
        <v>44251</v>
      </c>
      <c r="C1909" s="47">
        <v>165</v>
      </c>
      <c r="D1909" s="47">
        <v>884</v>
      </c>
      <c r="E1909" s="48">
        <v>12</v>
      </c>
      <c r="F1909" s="47">
        <v>57</v>
      </c>
      <c r="G1909" s="47">
        <v>185</v>
      </c>
      <c r="H1909" s="49">
        <v>63</v>
      </c>
    </row>
    <row r="1910" spans="1:8" x14ac:dyDescent="0.25">
      <c r="A1910" s="161" t="s">
        <v>886</v>
      </c>
      <c r="B1910" s="1">
        <v>44252</v>
      </c>
      <c r="C1910" s="47">
        <v>434</v>
      </c>
      <c r="D1910" s="47">
        <v>2581</v>
      </c>
      <c r="E1910" s="48">
        <v>0</v>
      </c>
      <c r="F1910" s="47">
        <v>88</v>
      </c>
      <c r="G1910" s="47">
        <v>262</v>
      </c>
      <c r="H1910" s="49">
        <v>0</v>
      </c>
    </row>
    <row r="1911" spans="1:8" x14ac:dyDescent="0.25">
      <c r="A1911" s="161" t="s">
        <v>888</v>
      </c>
      <c r="B1911" s="1">
        <v>44252</v>
      </c>
      <c r="C1911" s="47">
        <v>154</v>
      </c>
      <c r="D1911" s="47">
        <v>1310</v>
      </c>
      <c r="E1911" s="48">
        <v>0</v>
      </c>
      <c r="F1911" s="47">
        <v>72</v>
      </c>
      <c r="G1911" s="47">
        <v>220</v>
      </c>
      <c r="H1911" s="49">
        <v>0</v>
      </c>
    </row>
    <row r="1912" spans="1:8" x14ac:dyDescent="0.25">
      <c r="A1912" s="161" t="s">
        <v>889</v>
      </c>
      <c r="B1912" s="1">
        <v>44252</v>
      </c>
      <c r="C1912" s="47">
        <v>137</v>
      </c>
      <c r="D1912" s="47">
        <v>1338</v>
      </c>
      <c r="E1912" s="48">
        <v>0</v>
      </c>
      <c r="F1912" s="47">
        <v>57</v>
      </c>
      <c r="G1912" s="47">
        <v>247</v>
      </c>
      <c r="H1912" s="49">
        <v>0</v>
      </c>
    </row>
    <row r="1913" spans="1:8" x14ac:dyDescent="0.25">
      <c r="A1913" s="161" t="s">
        <v>890</v>
      </c>
      <c r="B1913" s="1">
        <v>44252</v>
      </c>
      <c r="C1913" s="47">
        <v>93</v>
      </c>
      <c r="D1913" s="47">
        <v>902</v>
      </c>
      <c r="E1913" s="48">
        <v>0</v>
      </c>
      <c r="F1913" s="47">
        <v>24</v>
      </c>
      <c r="G1913" s="47">
        <v>127</v>
      </c>
      <c r="H1913" s="49">
        <v>0</v>
      </c>
    </row>
    <row r="1914" spans="1:8" x14ac:dyDescent="0.25">
      <c r="A1914" s="161" t="s">
        <v>891</v>
      </c>
      <c r="B1914" s="1">
        <v>44252</v>
      </c>
      <c r="C1914" s="47">
        <v>94</v>
      </c>
      <c r="D1914" s="47">
        <v>1012</v>
      </c>
      <c r="E1914" s="48">
        <v>0</v>
      </c>
      <c r="F1914" s="47">
        <v>61</v>
      </c>
      <c r="G1914" s="47">
        <v>192</v>
      </c>
      <c r="H1914" s="49">
        <v>0</v>
      </c>
    </row>
    <row r="1915" spans="1:8" x14ac:dyDescent="0.25">
      <c r="A1915" s="161" t="s">
        <v>892</v>
      </c>
      <c r="B1915" s="1">
        <v>44252</v>
      </c>
      <c r="C1915" s="47">
        <v>170</v>
      </c>
      <c r="D1915" s="47">
        <v>875</v>
      </c>
      <c r="E1915" s="48">
        <v>12</v>
      </c>
      <c r="F1915" s="47">
        <v>52</v>
      </c>
      <c r="G1915" s="47">
        <v>194</v>
      </c>
      <c r="H1915" s="49">
        <v>63</v>
      </c>
    </row>
    <row r="1916" spans="1:8" x14ac:dyDescent="0.25">
      <c r="A1916" s="161" t="s">
        <v>886</v>
      </c>
      <c r="B1916" s="1">
        <v>44253</v>
      </c>
      <c r="C1916" s="47">
        <v>446</v>
      </c>
      <c r="D1916" s="47">
        <v>2569</v>
      </c>
      <c r="E1916" s="48">
        <v>0</v>
      </c>
      <c r="F1916" s="47">
        <v>71</v>
      </c>
      <c r="G1916" s="47">
        <v>295</v>
      </c>
      <c r="H1916" s="49">
        <v>0</v>
      </c>
    </row>
    <row r="1917" spans="1:8" x14ac:dyDescent="0.25">
      <c r="A1917" s="161" t="s">
        <v>888</v>
      </c>
      <c r="B1917" s="1">
        <v>44253</v>
      </c>
      <c r="C1917" s="47">
        <v>153</v>
      </c>
      <c r="D1917" s="47">
        <v>1272</v>
      </c>
      <c r="E1917" s="48">
        <v>0</v>
      </c>
      <c r="F1917" s="47">
        <v>78</v>
      </c>
      <c r="G1917" s="47">
        <v>263</v>
      </c>
      <c r="H1917" s="49">
        <v>0</v>
      </c>
    </row>
    <row r="1918" spans="1:8" x14ac:dyDescent="0.25">
      <c r="A1918" s="161" t="s">
        <v>889</v>
      </c>
      <c r="B1918" s="1">
        <v>44253</v>
      </c>
      <c r="C1918" s="47">
        <v>132</v>
      </c>
      <c r="D1918" s="47">
        <v>1329</v>
      </c>
      <c r="E1918" s="48">
        <v>0</v>
      </c>
      <c r="F1918" s="47">
        <v>64</v>
      </c>
      <c r="G1918" s="47">
        <v>246</v>
      </c>
      <c r="H1918" s="49">
        <v>0</v>
      </c>
    </row>
    <row r="1919" spans="1:8" x14ac:dyDescent="0.25">
      <c r="A1919" s="161" t="s">
        <v>890</v>
      </c>
      <c r="B1919" s="1">
        <v>44253</v>
      </c>
      <c r="C1919" s="47">
        <v>95</v>
      </c>
      <c r="D1919" s="47">
        <v>900</v>
      </c>
      <c r="E1919" s="48">
        <v>0</v>
      </c>
      <c r="F1919" s="47">
        <v>21</v>
      </c>
      <c r="G1919" s="47">
        <v>137</v>
      </c>
      <c r="H1919" s="49">
        <v>0</v>
      </c>
    </row>
    <row r="1920" spans="1:8" x14ac:dyDescent="0.25">
      <c r="A1920" s="161" t="s">
        <v>891</v>
      </c>
      <c r="B1920" s="1">
        <v>44253</v>
      </c>
      <c r="C1920" s="47">
        <v>88</v>
      </c>
      <c r="D1920" s="47">
        <v>1008</v>
      </c>
      <c r="E1920" s="48">
        <v>0</v>
      </c>
      <c r="F1920" s="47">
        <v>66</v>
      </c>
      <c r="G1920" s="47">
        <v>193</v>
      </c>
      <c r="H1920" s="49">
        <v>0</v>
      </c>
    </row>
    <row r="1921" spans="1:8" x14ac:dyDescent="0.25">
      <c r="A1921" s="161" t="s">
        <v>892</v>
      </c>
      <c r="B1921" s="1">
        <v>44253</v>
      </c>
      <c r="C1921" s="47">
        <v>170</v>
      </c>
      <c r="D1921" s="47">
        <v>863</v>
      </c>
      <c r="E1921" s="48">
        <v>12</v>
      </c>
      <c r="F1921" s="47">
        <v>52</v>
      </c>
      <c r="G1921" s="47">
        <v>206</v>
      </c>
      <c r="H1921" s="49">
        <v>63</v>
      </c>
    </row>
    <row r="1922" spans="1:8" x14ac:dyDescent="0.25">
      <c r="A1922" s="161" t="s">
        <v>886</v>
      </c>
      <c r="B1922" s="1">
        <v>44254</v>
      </c>
      <c r="C1922" s="47">
        <v>422</v>
      </c>
      <c r="D1922" s="47">
        <v>2517</v>
      </c>
      <c r="E1922" s="48">
        <v>0</v>
      </c>
      <c r="F1922" s="47">
        <v>87</v>
      </c>
      <c r="G1922" s="47">
        <v>344</v>
      </c>
      <c r="H1922" s="49">
        <v>0</v>
      </c>
    </row>
    <row r="1923" spans="1:8" x14ac:dyDescent="0.25">
      <c r="A1923" s="161" t="s">
        <v>888</v>
      </c>
      <c r="B1923" s="1">
        <v>44254</v>
      </c>
      <c r="C1923" s="47">
        <v>140</v>
      </c>
      <c r="D1923" s="47">
        <v>1216</v>
      </c>
      <c r="E1923" s="48">
        <v>0</v>
      </c>
      <c r="F1923" s="47">
        <v>90</v>
      </c>
      <c r="G1923" s="47">
        <v>302</v>
      </c>
      <c r="H1923" s="49">
        <v>0</v>
      </c>
    </row>
    <row r="1924" spans="1:8" x14ac:dyDescent="0.25">
      <c r="A1924" s="161" t="s">
        <v>889</v>
      </c>
      <c r="B1924" s="1">
        <v>44254</v>
      </c>
      <c r="C1924" s="47">
        <v>132</v>
      </c>
      <c r="D1924" s="47">
        <v>1255</v>
      </c>
      <c r="E1924" s="48">
        <v>0</v>
      </c>
      <c r="F1924" s="47">
        <v>65</v>
      </c>
      <c r="G1924" s="47">
        <v>296</v>
      </c>
      <c r="H1924" s="49">
        <v>0</v>
      </c>
    </row>
    <row r="1925" spans="1:8" x14ac:dyDescent="0.25">
      <c r="A1925" s="161" t="s">
        <v>890</v>
      </c>
      <c r="B1925" s="1">
        <v>44254</v>
      </c>
      <c r="C1925" s="47">
        <v>93</v>
      </c>
      <c r="D1925" s="47">
        <v>886</v>
      </c>
      <c r="E1925" s="48">
        <v>0</v>
      </c>
      <c r="F1925" s="47">
        <v>23</v>
      </c>
      <c r="G1925" s="47">
        <v>148</v>
      </c>
      <c r="H1925" s="49">
        <v>0</v>
      </c>
    </row>
    <row r="1926" spans="1:8" x14ac:dyDescent="0.25">
      <c r="A1926" s="161" t="s">
        <v>891</v>
      </c>
      <c r="B1926" s="1">
        <v>44254</v>
      </c>
      <c r="C1926" s="47">
        <v>90</v>
      </c>
      <c r="D1926" s="47">
        <v>977</v>
      </c>
      <c r="E1926" s="48">
        <v>0</v>
      </c>
      <c r="F1926" s="47">
        <v>64</v>
      </c>
      <c r="G1926" s="47">
        <v>230</v>
      </c>
      <c r="H1926" s="49">
        <v>0</v>
      </c>
    </row>
    <row r="1927" spans="1:8" x14ac:dyDescent="0.25">
      <c r="A1927" s="161" t="s">
        <v>892</v>
      </c>
      <c r="B1927" s="1">
        <v>44254</v>
      </c>
      <c r="C1927" s="47">
        <v>162</v>
      </c>
      <c r="D1927" s="47">
        <v>831</v>
      </c>
      <c r="E1927" s="48">
        <v>12</v>
      </c>
      <c r="F1927" s="47">
        <v>60</v>
      </c>
      <c r="G1927" s="47">
        <v>238</v>
      </c>
      <c r="H1927" s="49">
        <v>63</v>
      </c>
    </row>
    <row r="1928" spans="1:8" x14ac:dyDescent="0.25">
      <c r="A1928" s="161" t="s">
        <v>886</v>
      </c>
      <c r="B1928" s="1">
        <v>44255</v>
      </c>
      <c r="C1928" s="47">
        <v>412</v>
      </c>
      <c r="D1928" s="47">
        <v>2431</v>
      </c>
      <c r="E1928" s="48">
        <v>0</v>
      </c>
      <c r="F1928" s="47">
        <v>91</v>
      </c>
      <c r="G1928" s="47">
        <v>388</v>
      </c>
      <c r="H1928" s="49">
        <v>0</v>
      </c>
    </row>
    <row r="1929" spans="1:8" x14ac:dyDescent="0.25">
      <c r="A1929" s="161" t="s">
        <v>888</v>
      </c>
      <c r="B1929" s="1">
        <v>44255</v>
      </c>
      <c r="C1929" s="47">
        <v>139</v>
      </c>
      <c r="D1929" s="47">
        <v>1177</v>
      </c>
      <c r="E1929" s="48">
        <v>0</v>
      </c>
      <c r="F1929" s="47">
        <v>85</v>
      </c>
      <c r="G1929" s="47">
        <v>297</v>
      </c>
      <c r="H1929" s="49">
        <v>0</v>
      </c>
    </row>
    <row r="1930" spans="1:8" x14ac:dyDescent="0.25">
      <c r="A1930" s="161" t="s">
        <v>889</v>
      </c>
      <c r="B1930" s="1">
        <v>44255</v>
      </c>
      <c r="C1930" s="47">
        <v>133</v>
      </c>
      <c r="D1930" s="47">
        <v>1223</v>
      </c>
      <c r="E1930" s="48">
        <v>0</v>
      </c>
      <c r="F1930" s="47">
        <v>62</v>
      </c>
      <c r="G1930" s="47">
        <v>302</v>
      </c>
      <c r="H1930" s="49">
        <v>0</v>
      </c>
    </row>
    <row r="1931" spans="1:8" x14ac:dyDescent="0.25">
      <c r="A1931" s="161" t="s">
        <v>890</v>
      </c>
      <c r="B1931" s="1">
        <v>44255</v>
      </c>
      <c r="C1931" s="47">
        <v>91</v>
      </c>
      <c r="D1931" s="47">
        <v>864</v>
      </c>
      <c r="E1931" s="48">
        <v>0</v>
      </c>
      <c r="F1931" s="47">
        <v>25</v>
      </c>
      <c r="G1931" s="47">
        <v>150</v>
      </c>
      <c r="H1931" s="49">
        <v>0</v>
      </c>
    </row>
    <row r="1932" spans="1:8" x14ac:dyDescent="0.25">
      <c r="A1932" s="161" t="s">
        <v>891</v>
      </c>
      <c r="B1932" s="1">
        <v>44255</v>
      </c>
      <c r="C1932" s="47">
        <v>86</v>
      </c>
      <c r="D1932" s="47">
        <v>966</v>
      </c>
      <c r="E1932" s="48">
        <v>0</v>
      </c>
      <c r="F1932" s="47">
        <v>68</v>
      </c>
      <c r="G1932" s="47">
        <v>231</v>
      </c>
      <c r="H1932" s="49">
        <v>0</v>
      </c>
    </row>
    <row r="1933" spans="1:8" x14ac:dyDescent="0.25">
      <c r="A1933" s="161" t="s">
        <v>892</v>
      </c>
      <c r="B1933" s="1">
        <v>44255</v>
      </c>
      <c r="C1933" s="47">
        <v>151</v>
      </c>
      <c r="D1933" s="47">
        <v>818</v>
      </c>
      <c r="E1933" s="48">
        <v>12</v>
      </c>
      <c r="F1933" s="47">
        <v>71</v>
      </c>
      <c r="G1933" s="47">
        <v>247</v>
      </c>
      <c r="H1933" s="49">
        <v>63</v>
      </c>
    </row>
    <row r="1934" spans="1:8" x14ac:dyDescent="0.25">
      <c r="A1934" s="161" t="s">
        <v>886</v>
      </c>
      <c r="B1934" s="1">
        <v>44256</v>
      </c>
      <c r="C1934" s="47">
        <v>403</v>
      </c>
      <c r="D1934" s="47">
        <v>2445</v>
      </c>
      <c r="E1934" s="48">
        <v>0</v>
      </c>
      <c r="F1934" s="47">
        <v>110</v>
      </c>
      <c r="G1934" s="47">
        <v>388</v>
      </c>
      <c r="H1934" s="49">
        <v>0</v>
      </c>
    </row>
    <row r="1935" spans="1:8" x14ac:dyDescent="0.25">
      <c r="A1935" s="161" t="s">
        <v>888</v>
      </c>
      <c r="B1935" s="1">
        <v>44256</v>
      </c>
      <c r="C1935" s="47">
        <v>143</v>
      </c>
      <c r="D1935" s="47">
        <v>1181</v>
      </c>
      <c r="E1935" s="48">
        <v>0</v>
      </c>
      <c r="F1935" s="47">
        <v>79</v>
      </c>
      <c r="G1935" s="47">
        <v>313</v>
      </c>
      <c r="H1935" s="49">
        <v>0</v>
      </c>
    </row>
    <row r="1936" spans="1:8" x14ac:dyDescent="0.25">
      <c r="A1936" s="161" t="s">
        <v>889</v>
      </c>
      <c r="B1936" s="1">
        <v>44256</v>
      </c>
      <c r="C1936" s="47">
        <v>128</v>
      </c>
      <c r="D1936" s="47">
        <v>1240</v>
      </c>
      <c r="E1936" s="48">
        <v>0</v>
      </c>
      <c r="F1936" s="47">
        <v>68</v>
      </c>
      <c r="G1936" s="47">
        <v>320</v>
      </c>
      <c r="H1936" s="49">
        <v>0</v>
      </c>
    </row>
    <row r="1937" spans="1:8" x14ac:dyDescent="0.25">
      <c r="A1937" s="161" t="s">
        <v>890</v>
      </c>
      <c r="B1937" s="1">
        <v>44256</v>
      </c>
      <c r="C1937" s="47">
        <v>84</v>
      </c>
      <c r="D1937" s="47">
        <v>878</v>
      </c>
      <c r="E1937" s="48">
        <v>0</v>
      </c>
      <c r="F1937" s="47">
        <v>30</v>
      </c>
      <c r="G1937" s="47">
        <v>144</v>
      </c>
      <c r="H1937" s="49">
        <v>0</v>
      </c>
    </row>
    <row r="1938" spans="1:8" x14ac:dyDescent="0.25">
      <c r="A1938" s="161" t="s">
        <v>891</v>
      </c>
      <c r="B1938" s="1">
        <v>44256</v>
      </c>
      <c r="C1938" s="47">
        <v>86</v>
      </c>
      <c r="D1938" s="47">
        <v>950</v>
      </c>
      <c r="E1938" s="48">
        <v>0</v>
      </c>
      <c r="F1938" s="47">
        <v>69</v>
      </c>
      <c r="G1938" s="47">
        <v>235</v>
      </c>
      <c r="H1938" s="49">
        <v>0</v>
      </c>
    </row>
    <row r="1939" spans="1:8" x14ac:dyDescent="0.25">
      <c r="A1939" s="161" t="s">
        <v>892</v>
      </c>
      <c r="B1939" s="1">
        <v>44256</v>
      </c>
      <c r="C1939" s="47">
        <v>154</v>
      </c>
      <c r="D1939" s="47">
        <v>839</v>
      </c>
      <c r="E1939" s="48">
        <v>13</v>
      </c>
      <c r="F1939" s="47">
        <v>68</v>
      </c>
      <c r="G1939" s="47">
        <v>226</v>
      </c>
      <c r="H1939" s="49">
        <v>62</v>
      </c>
    </row>
    <row r="1940" spans="1:8" x14ac:dyDescent="0.25">
      <c r="A1940" s="161" t="s">
        <v>886</v>
      </c>
      <c r="B1940" s="1">
        <v>44257</v>
      </c>
      <c r="C1940" s="47">
        <v>428</v>
      </c>
      <c r="D1940" s="47">
        <v>2558</v>
      </c>
      <c r="E1940" s="48">
        <v>0</v>
      </c>
      <c r="F1940" s="47">
        <v>87</v>
      </c>
      <c r="G1940" s="47">
        <v>282</v>
      </c>
      <c r="H1940" s="49">
        <v>0</v>
      </c>
    </row>
    <row r="1941" spans="1:8" x14ac:dyDescent="0.25">
      <c r="A1941" s="161" t="s">
        <v>888</v>
      </c>
      <c r="B1941" s="1">
        <v>44257</v>
      </c>
      <c r="C1941" s="47">
        <v>143</v>
      </c>
      <c r="D1941" s="47">
        <v>1260</v>
      </c>
      <c r="E1941" s="48">
        <v>0</v>
      </c>
      <c r="F1941" s="47">
        <v>79</v>
      </c>
      <c r="G1941" s="47">
        <v>260</v>
      </c>
      <c r="H1941" s="49">
        <v>0</v>
      </c>
    </row>
    <row r="1942" spans="1:8" x14ac:dyDescent="0.25">
      <c r="A1942" s="161" t="s">
        <v>889</v>
      </c>
      <c r="B1942" s="1">
        <v>44257</v>
      </c>
      <c r="C1942" s="47">
        <v>125</v>
      </c>
      <c r="D1942" s="47">
        <v>1307</v>
      </c>
      <c r="E1942" s="48">
        <v>0</v>
      </c>
      <c r="F1942" s="47">
        <v>68</v>
      </c>
      <c r="G1942" s="47">
        <v>275</v>
      </c>
      <c r="H1942" s="49">
        <v>0</v>
      </c>
    </row>
    <row r="1943" spans="1:8" x14ac:dyDescent="0.25">
      <c r="A1943" s="161" t="s">
        <v>890</v>
      </c>
      <c r="B1943" s="1">
        <v>44257</v>
      </c>
      <c r="C1943" s="47">
        <v>88</v>
      </c>
      <c r="D1943" s="47">
        <v>898</v>
      </c>
      <c r="E1943" s="48">
        <v>0</v>
      </c>
      <c r="F1943" s="47">
        <v>25</v>
      </c>
      <c r="G1943" s="47">
        <v>112</v>
      </c>
      <c r="H1943" s="49">
        <v>0</v>
      </c>
    </row>
    <row r="1944" spans="1:8" x14ac:dyDescent="0.25">
      <c r="A1944" s="161" t="s">
        <v>891</v>
      </c>
      <c r="B1944" s="1">
        <v>44257</v>
      </c>
      <c r="C1944" s="47">
        <v>88</v>
      </c>
      <c r="D1944" s="47">
        <v>978</v>
      </c>
      <c r="E1944" s="48">
        <v>0</v>
      </c>
      <c r="F1944" s="47">
        <v>67</v>
      </c>
      <c r="G1944" s="47">
        <v>218</v>
      </c>
      <c r="H1944" s="49">
        <v>0</v>
      </c>
    </row>
    <row r="1945" spans="1:8" x14ac:dyDescent="0.25">
      <c r="A1945" s="161" t="s">
        <v>892</v>
      </c>
      <c r="B1945" s="1">
        <v>44257</v>
      </c>
      <c r="C1945" s="47">
        <v>168</v>
      </c>
      <c r="D1945" s="47">
        <v>891</v>
      </c>
      <c r="E1945" s="48">
        <v>9</v>
      </c>
      <c r="F1945" s="47">
        <v>54</v>
      </c>
      <c r="G1945" s="47">
        <v>174</v>
      </c>
      <c r="H1945" s="49">
        <v>51</v>
      </c>
    </row>
    <row r="1946" spans="1:8" x14ac:dyDescent="0.25">
      <c r="A1946" s="161" t="s">
        <v>886</v>
      </c>
      <c r="B1946" s="1">
        <v>44258</v>
      </c>
      <c r="C1946" s="47">
        <v>427</v>
      </c>
      <c r="D1946" s="47">
        <v>2569</v>
      </c>
      <c r="E1946" s="48">
        <v>0</v>
      </c>
      <c r="F1946" s="47">
        <v>89</v>
      </c>
      <c r="G1946" s="47">
        <v>259</v>
      </c>
      <c r="H1946" s="49">
        <v>0</v>
      </c>
    </row>
    <row r="1947" spans="1:8" x14ac:dyDescent="0.25">
      <c r="A1947" s="161" t="s">
        <v>888</v>
      </c>
      <c r="B1947" s="1">
        <v>44258</v>
      </c>
      <c r="C1947" s="47">
        <v>145</v>
      </c>
      <c r="D1947" s="47">
        <v>1250</v>
      </c>
      <c r="E1947" s="48">
        <v>0</v>
      </c>
      <c r="F1947" s="47">
        <v>76</v>
      </c>
      <c r="G1947" s="47">
        <v>260</v>
      </c>
      <c r="H1947" s="49">
        <v>0</v>
      </c>
    </row>
    <row r="1948" spans="1:8" x14ac:dyDescent="0.25">
      <c r="A1948" s="161" t="s">
        <v>889</v>
      </c>
      <c r="B1948" s="1">
        <v>44258</v>
      </c>
      <c r="C1948" s="47">
        <v>130</v>
      </c>
      <c r="D1948" s="47">
        <v>1296</v>
      </c>
      <c r="E1948" s="48">
        <v>0</v>
      </c>
      <c r="F1948" s="47">
        <v>64</v>
      </c>
      <c r="G1948" s="47">
        <v>276</v>
      </c>
      <c r="H1948" s="49">
        <v>0</v>
      </c>
    </row>
    <row r="1949" spans="1:8" x14ac:dyDescent="0.25">
      <c r="A1949" s="161" t="s">
        <v>890</v>
      </c>
      <c r="B1949" s="1">
        <v>44258</v>
      </c>
      <c r="C1949" s="47">
        <v>96</v>
      </c>
      <c r="D1949" s="47">
        <v>892</v>
      </c>
      <c r="E1949" s="48">
        <v>0</v>
      </c>
      <c r="F1949" s="47">
        <v>16</v>
      </c>
      <c r="G1949" s="47">
        <v>126</v>
      </c>
      <c r="H1949" s="49">
        <v>0</v>
      </c>
    </row>
    <row r="1950" spans="1:8" x14ac:dyDescent="0.25">
      <c r="A1950" s="161" t="s">
        <v>891</v>
      </c>
      <c r="B1950" s="1">
        <v>44258</v>
      </c>
      <c r="C1950" s="47">
        <v>90</v>
      </c>
      <c r="D1950" s="47">
        <v>965</v>
      </c>
      <c r="E1950" s="48">
        <v>0</v>
      </c>
      <c r="F1950" s="47">
        <v>65</v>
      </c>
      <c r="G1950" s="47">
        <v>234</v>
      </c>
      <c r="H1950" s="49">
        <v>0</v>
      </c>
    </row>
    <row r="1951" spans="1:8" x14ac:dyDescent="0.25">
      <c r="A1951" s="161" t="s">
        <v>892</v>
      </c>
      <c r="B1951" s="1">
        <v>44258</v>
      </c>
      <c r="C1951" s="47">
        <v>170</v>
      </c>
      <c r="D1951" s="47">
        <v>892</v>
      </c>
      <c r="E1951" s="48">
        <v>9</v>
      </c>
      <c r="F1951" s="47">
        <v>52</v>
      </c>
      <c r="G1951" s="47">
        <v>181</v>
      </c>
      <c r="H1951" s="49">
        <v>51</v>
      </c>
    </row>
    <row r="1952" spans="1:8" x14ac:dyDescent="0.25">
      <c r="A1952" s="161" t="s">
        <v>886</v>
      </c>
      <c r="B1952" s="1">
        <v>44259</v>
      </c>
      <c r="C1952" s="47">
        <v>433</v>
      </c>
      <c r="D1952" s="47">
        <v>2559</v>
      </c>
      <c r="E1952" s="48">
        <v>0</v>
      </c>
      <c r="F1952" s="47">
        <v>81</v>
      </c>
      <c r="G1952" s="47">
        <v>271</v>
      </c>
      <c r="H1952" s="49">
        <v>0</v>
      </c>
    </row>
    <row r="1953" spans="1:8" x14ac:dyDescent="0.25">
      <c r="A1953" s="161" t="s">
        <v>888</v>
      </c>
      <c r="B1953" s="1">
        <v>44259</v>
      </c>
      <c r="C1953" s="47">
        <v>152</v>
      </c>
      <c r="D1953" s="47">
        <v>1222</v>
      </c>
      <c r="E1953" s="48">
        <v>0</v>
      </c>
      <c r="F1953" s="47">
        <v>68</v>
      </c>
      <c r="G1953" s="47">
        <v>288</v>
      </c>
      <c r="H1953" s="49">
        <v>0</v>
      </c>
    </row>
    <row r="1954" spans="1:8" x14ac:dyDescent="0.25">
      <c r="A1954" s="161" t="s">
        <v>889</v>
      </c>
      <c r="B1954" s="1">
        <v>44259</v>
      </c>
      <c r="C1954" s="47">
        <v>138</v>
      </c>
      <c r="D1954" s="47">
        <v>1262</v>
      </c>
      <c r="E1954" s="48">
        <v>0</v>
      </c>
      <c r="F1954" s="47">
        <v>57</v>
      </c>
      <c r="G1954" s="47">
        <v>301</v>
      </c>
      <c r="H1954" s="49">
        <v>0</v>
      </c>
    </row>
    <row r="1955" spans="1:8" x14ac:dyDescent="0.25">
      <c r="A1955" s="161" t="s">
        <v>890</v>
      </c>
      <c r="B1955" s="1">
        <v>44259</v>
      </c>
      <c r="C1955" s="47">
        <v>95</v>
      </c>
      <c r="D1955" s="47">
        <v>858</v>
      </c>
      <c r="E1955" s="48">
        <v>0</v>
      </c>
      <c r="F1955" s="47">
        <v>19</v>
      </c>
      <c r="G1955" s="47">
        <v>164</v>
      </c>
      <c r="H1955" s="49">
        <v>0</v>
      </c>
    </row>
    <row r="1956" spans="1:8" x14ac:dyDescent="0.25">
      <c r="A1956" s="161" t="s">
        <v>891</v>
      </c>
      <c r="B1956" s="1">
        <v>44259</v>
      </c>
      <c r="C1956" s="47">
        <v>82</v>
      </c>
      <c r="D1956" s="47">
        <v>927</v>
      </c>
      <c r="E1956" s="48">
        <v>0</v>
      </c>
      <c r="F1956" s="47">
        <v>73</v>
      </c>
      <c r="G1956" s="47">
        <v>265</v>
      </c>
      <c r="H1956" s="49">
        <v>0</v>
      </c>
    </row>
    <row r="1957" spans="1:8" x14ac:dyDescent="0.25">
      <c r="A1957" s="161" t="s">
        <v>892</v>
      </c>
      <c r="B1957" s="1">
        <v>44259</v>
      </c>
      <c r="C1957" s="47">
        <v>167</v>
      </c>
      <c r="D1957" s="47">
        <v>858</v>
      </c>
      <c r="E1957" s="48">
        <v>6</v>
      </c>
      <c r="F1957" s="47">
        <v>55</v>
      </c>
      <c r="G1957" s="47">
        <v>215</v>
      </c>
      <c r="H1957" s="49">
        <v>54</v>
      </c>
    </row>
    <row r="1958" spans="1:8" x14ac:dyDescent="0.25">
      <c r="A1958" s="161" t="s">
        <v>886</v>
      </c>
      <c r="B1958" s="1">
        <v>44260</v>
      </c>
      <c r="C1958" s="47">
        <v>424</v>
      </c>
      <c r="D1958" s="47">
        <v>2564</v>
      </c>
      <c r="E1958" s="48">
        <v>0</v>
      </c>
      <c r="F1958" s="47">
        <v>87</v>
      </c>
      <c r="G1958" s="47">
        <v>278</v>
      </c>
      <c r="H1958" s="49">
        <v>0</v>
      </c>
    </row>
    <row r="1959" spans="1:8" x14ac:dyDescent="0.25">
      <c r="A1959" s="161" t="s">
        <v>888</v>
      </c>
      <c r="B1959" s="1">
        <v>44260</v>
      </c>
      <c r="C1959" s="47">
        <v>160</v>
      </c>
      <c r="D1959" s="47">
        <v>1182</v>
      </c>
      <c r="E1959" s="48">
        <v>0</v>
      </c>
      <c r="F1959" s="47">
        <v>65</v>
      </c>
      <c r="G1959" s="47">
        <v>297</v>
      </c>
      <c r="H1959" s="49">
        <v>0</v>
      </c>
    </row>
    <row r="1960" spans="1:8" x14ac:dyDescent="0.25">
      <c r="A1960" s="161" t="s">
        <v>889</v>
      </c>
      <c r="B1960" s="1">
        <v>44260</v>
      </c>
      <c r="C1960" s="47">
        <v>138</v>
      </c>
      <c r="D1960" s="47">
        <v>1252</v>
      </c>
      <c r="E1960" s="48">
        <v>0</v>
      </c>
      <c r="F1960" s="47">
        <v>57</v>
      </c>
      <c r="G1960" s="47">
        <v>303</v>
      </c>
      <c r="H1960" s="49">
        <v>0</v>
      </c>
    </row>
    <row r="1961" spans="1:8" x14ac:dyDescent="0.25">
      <c r="A1961" s="161" t="s">
        <v>890</v>
      </c>
      <c r="B1961" s="1">
        <v>44260</v>
      </c>
      <c r="C1961" s="47">
        <v>92</v>
      </c>
      <c r="D1961" s="47">
        <v>873</v>
      </c>
      <c r="E1961" s="48">
        <v>0</v>
      </c>
      <c r="F1961" s="47">
        <v>21</v>
      </c>
      <c r="G1961" s="47">
        <v>140</v>
      </c>
      <c r="H1961" s="49">
        <v>0</v>
      </c>
    </row>
    <row r="1962" spans="1:8" x14ac:dyDescent="0.25">
      <c r="A1962" s="161" t="s">
        <v>891</v>
      </c>
      <c r="B1962" s="1">
        <v>44260</v>
      </c>
      <c r="C1962" s="47">
        <v>86</v>
      </c>
      <c r="D1962" s="47">
        <v>897</v>
      </c>
      <c r="E1962" s="48">
        <v>0</v>
      </c>
      <c r="F1962" s="47">
        <v>69</v>
      </c>
      <c r="G1962" s="47">
        <v>286</v>
      </c>
      <c r="H1962" s="49">
        <v>0</v>
      </c>
    </row>
    <row r="1963" spans="1:8" x14ac:dyDescent="0.25">
      <c r="A1963" s="161" t="s">
        <v>892</v>
      </c>
      <c r="B1963" s="1">
        <v>44260</v>
      </c>
      <c r="C1963" s="47">
        <v>158</v>
      </c>
      <c r="D1963" s="47">
        <v>869</v>
      </c>
      <c r="E1963" s="48">
        <v>6</v>
      </c>
      <c r="F1963" s="47">
        <v>64</v>
      </c>
      <c r="G1963" s="47">
        <v>204</v>
      </c>
      <c r="H1963" s="49">
        <v>54</v>
      </c>
    </row>
    <row r="1964" spans="1:8" x14ac:dyDescent="0.25">
      <c r="A1964" s="161" t="s">
        <v>886</v>
      </c>
      <c r="B1964" s="1">
        <v>44261</v>
      </c>
      <c r="C1964" s="47">
        <v>419</v>
      </c>
      <c r="D1964" s="47">
        <v>2513</v>
      </c>
      <c r="E1964" s="48">
        <v>0</v>
      </c>
      <c r="F1964" s="47">
        <v>95</v>
      </c>
      <c r="G1964" s="47">
        <v>342</v>
      </c>
      <c r="H1964" s="49">
        <v>0</v>
      </c>
    </row>
    <row r="1965" spans="1:8" x14ac:dyDescent="0.25">
      <c r="A1965" s="161" t="s">
        <v>888</v>
      </c>
      <c r="B1965" s="1">
        <v>44261</v>
      </c>
      <c r="C1965" s="47">
        <v>155</v>
      </c>
      <c r="D1965" s="47">
        <v>1187</v>
      </c>
      <c r="E1965" s="48">
        <v>0</v>
      </c>
      <c r="F1965" s="47">
        <v>67</v>
      </c>
      <c r="G1965" s="47">
        <v>306</v>
      </c>
      <c r="H1965" s="49">
        <v>0</v>
      </c>
    </row>
    <row r="1966" spans="1:8" x14ac:dyDescent="0.25">
      <c r="A1966" s="161" t="s">
        <v>889</v>
      </c>
      <c r="B1966" s="1">
        <v>44261</v>
      </c>
      <c r="C1966" s="47">
        <v>131</v>
      </c>
      <c r="D1966" s="47">
        <v>1165</v>
      </c>
      <c r="E1966" s="48">
        <v>0</v>
      </c>
      <c r="F1966" s="47">
        <v>61</v>
      </c>
      <c r="G1966" s="47">
        <v>355</v>
      </c>
      <c r="H1966" s="49">
        <v>0</v>
      </c>
    </row>
    <row r="1967" spans="1:8" x14ac:dyDescent="0.25">
      <c r="A1967" s="161" t="s">
        <v>890</v>
      </c>
      <c r="B1967" s="1">
        <v>44261</v>
      </c>
      <c r="C1967" s="47">
        <v>96</v>
      </c>
      <c r="D1967" s="47">
        <v>811</v>
      </c>
      <c r="E1967" s="48">
        <v>0</v>
      </c>
      <c r="F1967" s="47">
        <v>18</v>
      </c>
      <c r="G1967" s="47">
        <v>193</v>
      </c>
      <c r="H1967" s="49">
        <v>0</v>
      </c>
    </row>
    <row r="1968" spans="1:8" x14ac:dyDescent="0.25">
      <c r="A1968" s="161" t="s">
        <v>891</v>
      </c>
      <c r="B1968" s="1">
        <v>44261</v>
      </c>
      <c r="C1968" s="47">
        <v>94</v>
      </c>
      <c r="D1968" s="47">
        <v>868</v>
      </c>
      <c r="E1968" s="48">
        <v>0</v>
      </c>
      <c r="F1968" s="47">
        <v>59</v>
      </c>
      <c r="G1968" s="47">
        <v>307</v>
      </c>
      <c r="H1968" s="49">
        <v>0</v>
      </c>
    </row>
    <row r="1969" spans="1:8" x14ac:dyDescent="0.25">
      <c r="A1969" s="161" t="s">
        <v>892</v>
      </c>
      <c r="B1969" s="1">
        <v>44261</v>
      </c>
      <c r="C1969" s="47">
        <v>160</v>
      </c>
      <c r="D1969" s="47">
        <v>841</v>
      </c>
      <c r="E1969" s="48">
        <v>6</v>
      </c>
      <c r="F1969" s="47">
        <v>62</v>
      </c>
      <c r="G1969" s="47">
        <v>232</v>
      </c>
      <c r="H1969" s="49">
        <v>54</v>
      </c>
    </row>
    <row r="1970" spans="1:8" x14ac:dyDescent="0.25">
      <c r="A1970" s="161" t="s">
        <v>886</v>
      </c>
      <c r="B1970" s="1">
        <v>44262</v>
      </c>
      <c r="C1970" s="47">
        <v>406</v>
      </c>
      <c r="D1970" s="47">
        <v>2440</v>
      </c>
      <c r="E1970" s="48">
        <v>0</v>
      </c>
      <c r="F1970" s="47">
        <v>107</v>
      </c>
      <c r="G1970" s="47">
        <v>383</v>
      </c>
      <c r="H1970" s="49">
        <v>0</v>
      </c>
    </row>
    <row r="1971" spans="1:8" x14ac:dyDescent="0.25">
      <c r="A1971" s="161" t="s">
        <v>888</v>
      </c>
      <c r="B1971" s="1">
        <v>44262</v>
      </c>
      <c r="C1971" s="47">
        <v>154</v>
      </c>
      <c r="D1971" s="47">
        <v>1186</v>
      </c>
      <c r="E1971" s="48">
        <v>0</v>
      </c>
      <c r="F1971" s="47">
        <v>73</v>
      </c>
      <c r="G1971" s="47">
        <v>293</v>
      </c>
      <c r="H1971" s="49">
        <v>0</v>
      </c>
    </row>
    <row r="1972" spans="1:8" x14ac:dyDescent="0.25">
      <c r="A1972" s="161" t="s">
        <v>889</v>
      </c>
      <c r="B1972" s="1">
        <v>44262</v>
      </c>
      <c r="C1972" s="47">
        <v>130</v>
      </c>
      <c r="D1972" s="47">
        <v>1135</v>
      </c>
      <c r="E1972" s="48">
        <v>0</v>
      </c>
      <c r="F1972" s="47">
        <v>63</v>
      </c>
      <c r="G1972" s="47">
        <v>367</v>
      </c>
      <c r="H1972" s="49">
        <v>0</v>
      </c>
    </row>
    <row r="1973" spans="1:8" x14ac:dyDescent="0.25">
      <c r="A1973" s="161" t="s">
        <v>890</v>
      </c>
      <c r="B1973" s="1">
        <v>44262</v>
      </c>
      <c r="C1973" s="47">
        <v>91</v>
      </c>
      <c r="D1973" s="47">
        <v>788</v>
      </c>
      <c r="E1973" s="48">
        <v>0</v>
      </c>
      <c r="F1973" s="47">
        <v>21</v>
      </c>
      <c r="G1973" s="47">
        <v>203</v>
      </c>
      <c r="H1973" s="49">
        <v>0</v>
      </c>
    </row>
    <row r="1974" spans="1:8" x14ac:dyDescent="0.25">
      <c r="A1974" s="161" t="s">
        <v>891</v>
      </c>
      <c r="B1974" s="1">
        <v>44262</v>
      </c>
      <c r="C1974" s="47">
        <v>94</v>
      </c>
      <c r="D1974" s="47">
        <v>846</v>
      </c>
      <c r="E1974" s="48">
        <v>0</v>
      </c>
      <c r="F1974" s="47">
        <v>63</v>
      </c>
      <c r="G1974" s="47">
        <v>313</v>
      </c>
      <c r="H1974" s="49">
        <v>0</v>
      </c>
    </row>
    <row r="1975" spans="1:8" x14ac:dyDescent="0.25">
      <c r="A1975" s="161" t="s">
        <v>892</v>
      </c>
      <c r="B1975" s="1">
        <v>44262</v>
      </c>
      <c r="C1975" s="47">
        <v>158</v>
      </c>
      <c r="D1975" s="47">
        <v>815</v>
      </c>
      <c r="E1975" s="48">
        <v>7</v>
      </c>
      <c r="F1975" s="47">
        <v>64</v>
      </c>
      <c r="G1975" s="47">
        <v>254</v>
      </c>
      <c r="H1975" s="49">
        <v>53</v>
      </c>
    </row>
    <row r="1976" spans="1:8" x14ac:dyDescent="0.25">
      <c r="A1976" s="161" t="s">
        <v>886</v>
      </c>
      <c r="B1976" s="1">
        <v>44263</v>
      </c>
      <c r="C1976" s="47">
        <v>407</v>
      </c>
      <c r="D1976" s="47">
        <v>2462</v>
      </c>
      <c r="E1976" s="48">
        <v>0</v>
      </c>
      <c r="F1976" s="47">
        <v>107</v>
      </c>
      <c r="G1976" s="47">
        <v>368</v>
      </c>
      <c r="H1976" s="49">
        <v>0</v>
      </c>
    </row>
    <row r="1977" spans="1:8" x14ac:dyDescent="0.25">
      <c r="A1977" s="161" t="s">
        <v>888</v>
      </c>
      <c r="B1977" s="1">
        <v>44263</v>
      </c>
      <c r="C1977" s="47">
        <v>152</v>
      </c>
      <c r="D1977" s="47">
        <v>1181</v>
      </c>
      <c r="E1977" s="48">
        <v>0</v>
      </c>
      <c r="F1977" s="47">
        <v>74</v>
      </c>
      <c r="G1977" s="47">
        <v>327</v>
      </c>
      <c r="H1977" s="49">
        <v>0</v>
      </c>
    </row>
    <row r="1978" spans="1:8" x14ac:dyDescent="0.25">
      <c r="A1978" s="161" t="s">
        <v>889</v>
      </c>
      <c r="B1978" s="1">
        <v>44263</v>
      </c>
      <c r="C1978" s="47">
        <v>130</v>
      </c>
      <c r="D1978" s="47">
        <v>1154</v>
      </c>
      <c r="E1978" s="48">
        <v>0</v>
      </c>
      <c r="F1978" s="47">
        <v>63</v>
      </c>
      <c r="G1978" s="47">
        <v>360</v>
      </c>
      <c r="H1978" s="49">
        <v>0</v>
      </c>
    </row>
    <row r="1979" spans="1:8" x14ac:dyDescent="0.25">
      <c r="A1979" s="161" t="s">
        <v>890</v>
      </c>
      <c r="B1979" s="1">
        <v>44263</v>
      </c>
      <c r="C1979" s="47">
        <v>83</v>
      </c>
      <c r="D1979" s="47">
        <v>807</v>
      </c>
      <c r="E1979" s="48">
        <v>0</v>
      </c>
      <c r="F1979" s="47">
        <v>29</v>
      </c>
      <c r="G1979" s="47">
        <v>184</v>
      </c>
      <c r="H1979" s="49">
        <v>0</v>
      </c>
    </row>
    <row r="1980" spans="1:8" x14ac:dyDescent="0.25">
      <c r="A1980" s="161" t="s">
        <v>891</v>
      </c>
      <c r="B1980" s="1">
        <v>44263</v>
      </c>
      <c r="C1980" s="47">
        <v>105</v>
      </c>
      <c r="D1980" s="47">
        <v>856</v>
      </c>
      <c r="E1980" s="48">
        <v>0</v>
      </c>
      <c r="F1980" s="47">
        <v>52</v>
      </c>
      <c r="G1980" s="47">
        <v>322</v>
      </c>
      <c r="H1980" s="49">
        <v>0</v>
      </c>
    </row>
    <row r="1981" spans="1:8" x14ac:dyDescent="0.25">
      <c r="A1981" s="161" t="s">
        <v>892</v>
      </c>
      <c r="B1981" s="1">
        <v>44263</v>
      </c>
      <c r="C1981" s="47">
        <v>155</v>
      </c>
      <c r="D1981" s="47">
        <v>821</v>
      </c>
      <c r="E1981" s="48">
        <v>4</v>
      </c>
      <c r="F1981" s="47">
        <v>67</v>
      </c>
      <c r="G1981" s="47">
        <v>248</v>
      </c>
      <c r="H1981" s="49">
        <v>56</v>
      </c>
    </row>
    <row r="1982" spans="1:8" x14ac:dyDescent="0.25">
      <c r="A1982" s="161" t="s">
        <v>886</v>
      </c>
      <c r="B1982" s="1">
        <v>44264</v>
      </c>
      <c r="C1982" s="47">
        <v>411</v>
      </c>
      <c r="D1982" s="47">
        <v>2591</v>
      </c>
      <c r="E1982" s="48">
        <v>0</v>
      </c>
      <c r="F1982" s="47">
        <v>103</v>
      </c>
      <c r="G1982" s="47">
        <v>258</v>
      </c>
      <c r="H1982" s="49">
        <v>0</v>
      </c>
    </row>
    <row r="1983" spans="1:8" x14ac:dyDescent="0.25">
      <c r="A1983" s="161" t="s">
        <v>888</v>
      </c>
      <c r="B1983" s="1">
        <v>44264</v>
      </c>
      <c r="C1983" s="47">
        <v>152</v>
      </c>
      <c r="D1983" s="47">
        <v>1238</v>
      </c>
      <c r="E1983" s="48">
        <v>0</v>
      </c>
      <c r="F1983" s="47">
        <v>76</v>
      </c>
      <c r="G1983" s="47">
        <v>287</v>
      </c>
      <c r="H1983" s="49">
        <v>0</v>
      </c>
    </row>
    <row r="1984" spans="1:8" x14ac:dyDescent="0.25">
      <c r="A1984" s="161" t="s">
        <v>889</v>
      </c>
      <c r="B1984" s="1">
        <v>44264</v>
      </c>
      <c r="C1984" s="47">
        <v>138</v>
      </c>
      <c r="D1984" s="47">
        <v>1249</v>
      </c>
      <c r="E1984" s="48">
        <v>0</v>
      </c>
      <c r="F1984" s="47">
        <v>58</v>
      </c>
      <c r="G1984" s="47">
        <v>270</v>
      </c>
      <c r="H1984" s="49">
        <v>0</v>
      </c>
    </row>
    <row r="1985" spans="1:8" x14ac:dyDescent="0.25">
      <c r="A1985" s="161" t="s">
        <v>890</v>
      </c>
      <c r="B1985" s="1">
        <v>44264</v>
      </c>
      <c r="C1985" s="47">
        <v>84</v>
      </c>
      <c r="D1985" s="47">
        <v>803</v>
      </c>
      <c r="E1985" s="48">
        <v>0</v>
      </c>
      <c r="F1985" s="47">
        <v>28</v>
      </c>
      <c r="G1985" s="47">
        <v>191</v>
      </c>
      <c r="H1985" s="49">
        <v>0</v>
      </c>
    </row>
    <row r="1986" spans="1:8" x14ac:dyDescent="0.25">
      <c r="A1986" s="161" t="s">
        <v>891</v>
      </c>
      <c r="B1986" s="1">
        <v>44264</v>
      </c>
      <c r="C1986" s="47">
        <v>98</v>
      </c>
      <c r="D1986" s="47">
        <v>896</v>
      </c>
      <c r="E1986" s="48">
        <v>0</v>
      </c>
      <c r="F1986" s="47">
        <v>55</v>
      </c>
      <c r="G1986" s="47">
        <v>281</v>
      </c>
      <c r="H1986" s="49">
        <v>0</v>
      </c>
    </row>
    <row r="1987" spans="1:8" x14ac:dyDescent="0.25">
      <c r="A1987" s="161" t="s">
        <v>892</v>
      </c>
      <c r="B1987" s="1">
        <v>44264</v>
      </c>
      <c r="C1987" s="47">
        <v>163</v>
      </c>
      <c r="D1987" s="47">
        <v>859</v>
      </c>
      <c r="E1987" s="48">
        <v>5</v>
      </c>
      <c r="F1987" s="47">
        <v>59</v>
      </c>
      <c r="G1987" s="47">
        <v>212</v>
      </c>
      <c r="H1987" s="49">
        <v>55</v>
      </c>
    </row>
    <row r="1988" spans="1:8" x14ac:dyDescent="0.25">
      <c r="A1988" s="161" t="s">
        <v>886</v>
      </c>
      <c r="B1988" s="1">
        <v>44265</v>
      </c>
      <c r="C1988" s="47">
        <v>416</v>
      </c>
      <c r="D1988" s="47">
        <v>2620</v>
      </c>
      <c r="E1988" s="48">
        <v>0</v>
      </c>
      <c r="F1988" s="47">
        <v>98</v>
      </c>
      <c r="G1988" s="47">
        <v>232</v>
      </c>
      <c r="H1988" s="49">
        <v>0</v>
      </c>
    </row>
    <row r="1989" spans="1:8" x14ac:dyDescent="0.25">
      <c r="A1989" s="161" t="s">
        <v>888</v>
      </c>
      <c r="B1989" s="1">
        <v>44265</v>
      </c>
      <c r="C1989" s="47">
        <v>157</v>
      </c>
      <c r="D1989" s="47">
        <v>1323</v>
      </c>
      <c r="E1989" s="48">
        <v>0</v>
      </c>
      <c r="F1989" s="47">
        <v>68</v>
      </c>
      <c r="G1989" s="47">
        <v>229</v>
      </c>
      <c r="H1989" s="49">
        <v>0</v>
      </c>
    </row>
    <row r="1990" spans="1:8" x14ac:dyDescent="0.25">
      <c r="A1990" s="161" t="s">
        <v>889</v>
      </c>
      <c r="B1990" s="1">
        <v>44265</v>
      </c>
      <c r="C1990" s="47">
        <v>132</v>
      </c>
      <c r="D1990" s="47">
        <v>1278</v>
      </c>
      <c r="E1990" s="48">
        <v>0</v>
      </c>
      <c r="F1990" s="47">
        <v>61</v>
      </c>
      <c r="G1990" s="47">
        <v>256</v>
      </c>
      <c r="H1990" s="49">
        <v>0</v>
      </c>
    </row>
    <row r="1991" spans="1:8" x14ac:dyDescent="0.25">
      <c r="A1991" s="161" t="s">
        <v>890</v>
      </c>
      <c r="B1991" s="1">
        <v>44265</v>
      </c>
      <c r="C1991" s="47">
        <v>89</v>
      </c>
      <c r="D1991" s="47">
        <v>810</v>
      </c>
      <c r="E1991" s="48">
        <v>0</v>
      </c>
      <c r="F1991" s="47">
        <v>21</v>
      </c>
      <c r="G1991" s="47">
        <v>182</v>
      </c>
      <c r="H1991" s="49">
        <v>0</v>
      </c>
    </row>
    <row r="1992" spans="1:8" x14ac:dyDescent="0.25">
      <c r="A1992" s="161" t="s">
        <v>891</v>
      </c>
      <c r="B1992" s="1">
        <v>44265</v>
      </c>
      <c r="C1992" s="47">
        <v>101</v>
      </c>
      <c r="D1992" s="47">
        <v>918</v>
      </c>
      <c r="E1992" s="48">
        <v>0</v>
      </c>
      <c r="F1992" s="47">
        <v>54</v>
      </c>
      <c r="G1992" s="47">
        <v>275</v>
      </c>
      <c r="H1992" s="49">
        <v>0</v>
      </c>
    </row>
    <row r="1993" spans="1:8" x14ac:dyDescent="0.25">
      <c r="A1993" s="161" t="s">
        <v>892</v>
      </c>
      <c r="B1993" s="1">
        <v>44265</v>
      </c>
      <c r="C1993" s="47">
        <v>156</v>
      </c>
      <c r="D1993" s="47">
        <v>844</v>
      </c>
      <c r="E1993" s="48">
        <v>10</v>
      </c>
      <c r="F1993" s="47">
        <v>66</v>
      </c>
      <c r="G1993" s="47">
        <v>227</v>
      </c>
      <c r="H1993" s="49">
        <v>50</v>
      </c>
    </row>
    <row r="1994" spans="1:8" x14ac:dyDescent="0.25">
      <c r="A1994" s="161" t="s">
        <v>886</v>
      </c>
      <c r="B1994" s="1">
        <v>44266</v>
      </c>
      <c r="C1994" s="47">
        <v>416</v>
      </c>
      <c r="D1994" s="47">
        <v>2618</v>
      </c>
      <c r="E1994" s="48">
        <v>0</v>
      </c>
      <c r="F1994" s="47">
        <v>100</v>
      </c>
      <c r="G1994" s="47">
        <v>230</v>
      </c>
      <c r="H1994" s="49">
        <v>0</v>
      </c>
    </row>
    <row r="1995" spans="1:8" x14ac:dyDescent="0.25">
      <c r="A1995" s="161" t="s">
        <v>888</v>
      </c>
      <c r="B1995" s="1">
        <v>44266</v>
      </c>
      <c r="C1995" s="47">
        <v>159</v>
      </c>
      <c r="D1995" s="47">
        <v>1321</v>
      </c>
      <c r="E1995" s="48">
        <v>0</v>
      </c>
      <c r="F1995" s="47">
        <v>68</v>
      </c>
      <c r="G1995" s="47">
        <v>222</v>
      </c>
      <c r="H1995" s="49">
        <v>0</v>
      </c>
    </row>
    <row r="1996" spans="1:8" x14ac:dyDescent="0.25">
      <c r="A1996" s="161" t="s">
        <v>889</v>
      </c>
      <c r="B1996" s="1">
        <v>44266</v>
      </c>
      <c r="C1996" s="47">
        <v>136</v>
      </c>
      <c r="D1996" s="47">
        <v>1214</v>
      </c>
      <c r="E1996" s="48">
        <v>0</v>
      </c>
      <c r="F1996" s="47">
        <v>59</v>
      </c>
      <c r="G1996" s="47">
        <v>320</v>
      </c>
      <c r="H1996" s="49">
        <v>0</v>
      </c>
    </row>
    <row r="1997" spans="1:8" x14ac:dyDescent="0.25">
      <c r="A1997" s="161" t="s">
        <v>890</v>
      </c>
      <c r="B1997" s="1">
        <v>44266</v>
      </c>
      <c r="C1997" s="47">
        <v>86</v>
      </c>
      <c r="D1997" s="47">
        <v>764</v>
      </c>
      <c r="E1997" s="48">
        <v>0</v>
      </c>
      <c r="F1997" s="47">
        <v>24</v>
      </c>
      <c r="G1997" s="47">
        <v>223</v>
      </c>
      <c r="H1997" s="49">
        <v>0</v>
      </c>
    </row>
    <row r="1998" spans="1:8" x14ac:dyDescent="0.25">
      <c r="A1998" s="161" t="s">
        <v>891</v>
      </c>
      <c r="B1998" s="1">
        <v>44266</v>
      </c>
      <c r="C1998" s="47">
        <v>99</v>
      </c>
      <c r="D1998" s="47">
        <v>932</v>
      </c>
      <c r="E1998" s="48">
        <v>0</v>
      </c>
      <c r="F1998" s="47">
        <v>54</v>
      </c>
      <c r="G1998" s="47">
        <v>232</v>
      </c>
      <c r="H1998" s="49">
        <v>0</v>
      </c>
    </row>
    <row r="1999" spans="1:8" x14ac:dyDescent="0.25">
      <c r="A1999" s="161" t="s">
        <v>892</v>
      </c>
      <c r="B1999" s="1">
        <v>44266</v>
      </c>
      <c r="C1999" s="47">
        <v>164</v>
      </c>
      <c r="D1999" s="47">
        <v>852</v>
      </c>
      <c r="E1999" s="48">
        <v>10</v>
      </c>
      <c r="F1999" s="47">
        <v>58</v>
      </c>
      <c r="G1999" s="47">
        <v>221</v>
      </c>
      <c r="H1999" s="49">
        <v>50</v>
      </c>
    </row>
    <row r="2000" spans="1:8" x14ac:dyDescent="0.25">
      <c r="A2000" s="161" t="s">
        <v>886</v>
      </c>
      <c r="B2000" s="1">
        <v>44267</v>
      </c>
      <c r="C2000" s="47">
        <v>408</v>
      </c>
      <c r="D2000" s="47">
        <v>2605</v>
      </c>
      <c r="E2000" s="48">
        <v>0</v>
      </c>
      <c r="F2000" s="47">
        <v>103</v>
      </c>
      <c r="G2000" s="47">
        <v>242</v>
      </c>
      <c r="H2000" s="49">
        <v>0</v>
      </c>
    </row>
    <row r="2001" spans="1:8" x14ac:dyDescent="0.25">
      <c r="A2001" s="161" t="s">
        <v>888</v>
      </c>
      <c r="B2001" s="1">
        <v>44267</v>
      </c>
      <c r="C2001" s="47">
        <v>160</v>
      </c>
      <c r="D2001" s="47">
        <v>1290</v>
      </c>
      <c r="E2001" s="48">
        <v>0</v>
      </c>
      <c r="F2001" s="47">
        <v>68</v>
      </c>
      <c r="G2001" s="47">
        <v>250</v>
      </c>
      <c r="H2001" s="49">
        <v>0</v>
      </c>
    </row>
    <row r="2002" spans="1:8" x14ac:dyDescent="0.25">
      <c r="A2002" s="161" t="s">
        <v>889</v>
      </c>
      <c r="B2002" s="1">
        <v>44267</v>
      </c>
      <c r="C2002" s="47">
        <v>123</v>
      </c>
      <c r="D2002" s="47">
        <v>1208</v>
      </c>
      <c r="E2002" s="48">
        <v>0</v>
      </c>
      <c r="F2002" s="47">
        <v>68</v>
      </c>
      <c r="G2002" s="47">
        <v>314</v>
      </c>
      <c r="H2002" s="49">
        <v>0</v>
      </c>
    </row>
    <row r="2003" spans="1:8" x14ac:dyDescent="0.25">
      <c r="A2003" s="161" t="s">
        <v>890</v>
      </c>
      <c r="B2003" s="1">
        <v>44267</v>
      </c>
      <c r="C2003" s="47">
        <v>84</v>
      </c>
      <c r="D2003" s="47">
        <v>806</v>
      </c>
      <c r="E2003" s="48">
        <v>0</v>
      </c>
      <c r="F2003" s="47">
        <v>24</v>
      </c>
      <c r="G2003" s="47">
        <v>172</v>
      </c>
      <c r="H2003" s="49">
        <v>0</v>
      </c>
    </row>
    <row r="2004" spans="1:8" x14ac:dyDescent="0.25">
      <c r="A2004" s="161" t="s">
        <v>891</v>
      </c>
      <c r="B2004" s="1">
        <v>44267</v>
      </c>
      <c r="C2004" s="47">
        <v>87</v>
      </c>
      <c r="D2004" s="47">
        <v>906</v>
      </c>
      <c r="E2004" s="48">
        <v>0</v>
      </c>
      <c r="F2004" s="47">
        <v>68</v>
      </c>
      <c r="G2004" s="47">
        <v>254</v>
      </c>
      <c r="H2004" s="49">
        <v>0</v>
      </c>
    </row>
    <row r="2005" spans="1:8" x14ac:dyDescent="0.25">
      <c r="A2005" s="161" t="s">
        <v>892</v>
      </c>
      <c r="B2005" s="1">
        <v>44267</v>
      </c>
      <c r="C2005" s="47">
        <v>167</v>
      </c>
      <c r="D2005" s="47">
        <v>881</v>
      </c>
      <c r="E2005" s="48">
        <v>4</v>
      </c>
      <c r="F2005" s="47">
        <v>55</v>
      </c>
      <c r="G2005" s="47">
        <v>196</v>
      </c>
      <c r="H2005" s="49">
        <v>56</v>
      </c>
    </row>
    <row r="2006" spans="1:8" x14ac:dyDescent="0.25">
      <c r="A2006" s="161" t="s">
        <v>886</v>
      </c>
      <c r="B2006" s="1">
        <v>44268</v>
      </c>
      <c r="C2006" s="47">
        <v>417</v>
      </c>
      <c r="D2006" s="47">
        <v>2533</v>
      </c>
      <c r="E2006" s="48">
        <v>0</v>
      </c>
      <c r="F2006" s="47">
        <v>90</v>
      </c>
      <c r="G2006" s="47">
        <v>321</v>
      </c>
      <c r="H2006" s="49">
        <v>0</v>
      </c>
    </row>
    <row r="2007" spans="1:8" x14ac:dyDescent="0.25">
      <c r="A2007" s="161" t="s">
        <v>888</v>
      </c>
      <c r="B2007" s="1">
        <v>44268</v>
      </c>
      <c r="C2007" s="47">
        <v>160</v>
      </c>
      <c r="D2007" s="47">
        <v>1205</v>
      </c>
      <c r="E2007" s="48">
        <v>0</v>
      </c>
      <c r="F2007" s="47">
        <v>69</v>
      </c>
      <c r="G2007" s="47">
        <v>308</v>
      </c>
      <c r="H2007" s="49">
        <v>0</v>
      </c>
    </row>
    <row r="2008" spans="1:8" x14ac:dyDescent="0.25">
      <c r="A2008" s="161" t="s">
        <v>889</v>
      </c>
      <c r="B2008" s="1">
        <v>44268</v>
      </c>
      <c r="C2008" s="47">
        <v>121</v>
      </c>
      <c r="D2008" s="47">
        <v>1161</v>
      </c>
      <c r="E2008" s="48">
        <v>0</v>
      </c>
      <c r="F2008" s="47">
        <v>69</v>
      </c>
      <c r="G2008" s="47">
        <v>349</v>
      </c>
      <c r="H2008" s="49">
        <v>0</v>
      </c>
    </row>
    <row r="2009" spans="1:8" x14ac:dyDescent="0.25">
      <c r="A2009" s="161" t="s">
        <v>890</v>
      </c>
      <c r="B2009" s="1">
        <v>44268</v>
      </c>
      <c r="C2009" s="47">
        <v>84</v>
      </c>
      <c r="D2009" s="47">
        <v>787</v>
      </c>
      <c r="E2009" s="48">
        <v>0</v>
      </c>
      <c r="F2009" s="47">
        <v>26</v>
      </c>
      <c r="G2009" s="47">
        <v>188</v>
      </c>
      <c r="H2009" s="49">
        <v>0</v>
      </c>
    </row>
    <row r="2010" spans="1:8" x14ac:dyDescent="0.25">
      <c r="A2010" s="161" t="s">
        <v>891</v>
      </c>
      <c r="B2010" s="1">
        <v>44268</v>
      </c>
      <c r="C2010" s="47">
        <v>88</v>
      </c>
      <c r="D2010" s="47">
        <v>871</v>
      </c>
      <c r="E2010" s="48">
        <v>0</v>
      </c>
      <c r="F2010" s="47">
        <v>68</v>
      </c>
      <c r="G2010" s="47">
        <v>296</v>
      </c>
      <c r="H2010" s="49">
        <v>0</v>
      </c>
    </row>
    <row r="2011" spans="1:8" x14ac:dyDescent="0.25">
      <c r="A2011" s="161" t="s">
        <v>892</v>
      </c>
      <c r="B2011" s="1">
        <v>44268</v>
      </c>
      <c r="C2011" s="47">
        <v>154</v>
      </c>
      <c r="D2011" s="47">
        <v>873</v>
      </c>
      <c r="E2011" s="48">
        <v>3</v>
      </c>
      <c r="F2011" s="47">
        <v>68</v>
      </c>
      <c r="G2011" s="47">
        <v>204</v>
      </c>
      <c r="H2011" s="49">
        <v>57</v>
      </c>
    </row>
    <row r="2012" spans="1:8" x14ac:dyDescent="0.25">
      <c r="A2012" s="161" t="s">
        <v>886</v>
      </c>
      <c r="B2012" s="1">
        <v>44269</v>
      </c>
      <c r="C2012" s="47">
        <v>417</v>
      </c>
      <c r="D2012" s="47">
        <v>2417</v>
      </c>
      <c r="E2012" s="48">
        <v>0</v>
      </c>
      <c r="F2012" s="47">
        <v>92</v>
      </c>
      <c r="G2012" s="47">
        <v>404</v>
      </c>
      <c r="H2012" s="49">
        <v>0</v>
      </c>
    </row>
    <row r="2013" spans="1:8" x14ac:dyDescent="0.25">
      <c r="A2013" s="161" t="s">
        <v>888</v>
      </c>
      <c r="B2013" s="1">
        <v>44269</v>
      </c>
      <c r="C2013" s="47">
        <v>160</v>
      </c>
      <c r="D2013" s="47">
        <v>1171</v>
      </c>
      <c r="E2013" s="48">
        <v>0</v>
      </c>
      <c r="F2013" s="47">
        <v>74</v>
      </c>
      <c r="G2013" s="47">
        <v>312</v>
      </c>
      <c r="H2013" s="49">
        <v>0</v>
      </c>
    </row>
    <row r="2014" spans="1:8" x14ac:dyDescent="0.25">
      <c r="A2014" s="161" t="s">
        <v>889</v>
      </c>
      <c r="B2014" s="1">
        <v>44269</v>
      </c>
      <c r="C2014" s="47">
        <v>117</v>
      </c>
      <c r="D2014" s="47">
        <v>1132</v>
      </c>
      <c r="E2014" s="48">
        <v>0</v>
      </c>
      <c r="F2014" s="47">
        <v>70</v>
      </c>
      <c r="G2014" s="47">
        <v>370</v>
      </c>
      <c r="H2014" s="49">
        <v>0</v>
      </c>
    </row>
    <row r="2015" spans="1:8" x14ac:dyDescent="0.25">
      <c r="A2015" s="161" t="s">
        <v>890</v>
      </c>
      <c r="B2015" s="1">
        <v>44269</v>
      </c>
      <c r="C2015" s="47">
        <v>87</v>
      </c>
      <c r="D2015" s="47">
        <v>794</v>
      </c>
      <c r="E2015" s="48">
        <v>0</v>
      </c>
      <c r="F2015" s="47">
        <v>24</v>
      </c>
      <c r="G2015" s="47">
        <v>180</v>
      </c>
      <c r="H2015" s="49">
        <v>0</v>
      </c>
    </row>
    <row r="2016" spans="1:8" x14ac:dyDescent="0.25">
      <c r="A2016" s="161" t="s">
        <v>891</v>
      </c>
      <c r="B2016" s="1">
        <v>44269</v>
      </c>
      <c r="C2016" s="47">
        <v>81</v>
      </c>
      <c r="D2016" s="47">
        <v>847</v>
      </c>
      <c r="E2016" s="48">
        <v>0</v>
      </c>
      <c r="F2016" s="47">
        <v>76</v>
      </c>
      <c r="G2016" s="47">
        <v>313</v>
      </c>
      <c r="H2016" s="49">
        <v>0</v>
      </c>
    </row>
    <row r="2017" spans="1:8" x14ac:dyDescent="0.25">
      <c r="A2017" s="161" t="s">
        <v>892</v>
      </c>
      <c r="B2017" s="1">
        <v>44269</v>
      </c>
      <c r="C2017" s="47">
        <v>173</v>
      </c>
      <c r="D2017" s="47">
        <v>841</v>
      </c>
      <c r="E2017" s="48">
        <v>1</v>
      </c>
      <c r="F2017" s="47">
        <v>49</v>
      </c>
      <c r="G2017" s="47">
        <v>206</v>
      </c>
      <c r="H2017" s="49">
        <v>59</v>
      </c>
    </row>
    <row r="2018" spans="1:8" x14ac:dyDescent="0.25">
      <c r="A2018" s="161" t="s">
        <v>886</v>
      </c>
      <c r="B2018" s="1">
        <v>44270</v>
      </c>
      <c r="C2018" s="47">
        <v>398</v>
      </c>
      <c r="D2018" s="47">
        <v>2410</v>
      </c>
      <c r="E2018" s="48">
        <v>0</v>
      </c>
      <c r="F2018" s="47">
        <v>107</v>
      </c>
      <c r="G2018" s="47">
        <v>393</v>
      </c>
      <c r="H2018" s="49">
        <v>0</v>
      </c>
    </row>
    <row r="2019" spans="1:8" x14ac:dyDescent="0.25">
      <c r="A2019" s="161" t="s">
        <v>888</v>
      </c>
      <c r="B2019" s="1">
        <v>44270</v>
      </c>
      <c r="C2019" s="47">
        <v>157</v>
      </c>
      <c r="D2019" s="47">
        <v>1213</v>
      </c>
      <c r="E2019" s="48">
        <v>0</v>
      </c>
      <c r="F2019" s="47">
        <v>71</v>
      </c>
      <c r="G2019" s="47">
        <v>288</v>
      </c>
      <c r="H2019" s="49">
        <v>0</v>
      </c>
    </row>
    <row r="2020" spans="1:8" x14ac:dyDescent="0.25">
      <c r="A2020" s="161" t="s">
        <v>889</v>
      </c>
      <c r="B2020" s="1">
        <v>44270</v>
      </c>
      <c r="C2020" s="47">
        <v>122</v>
      </c>
      <c r="D2020" s="47">
        <v>1188</v>
      </c>
      <c r="E2020" s="48">
        <v>0</v>
      </c>
      <c r="F2020" s="47">
        <v>66</v>
      </c>
      <c r="G2020" s="47">
        <v>323</v>
      </c>
      <c r="H2020" s="49">
        <v>0</v>
      </c>
    </row>
    <row r="2021" spans="1:8" x14ac:dyDescent="0.25">
      <c r="A2021" s="161" t="s">
        <v>890</v>
      </c>
      <c r="B2021" s="1">
        <v>44270</v>
      </c>
      <c r="C2021" s="47">
        <v>87</v>
      </c>
      <c r="D2021" s="47">
        <v>785</v>
      </c>
      <c r="E2021" s="48">
        <v>0</v>
      </c>
      <c r="F2021" s="47">
        <v>23</v>
      </c>
      <c r="G2021" s="47">
        <v>190</v>
      </c>
      <c r="H2021" s="49">
        <v>0</v>
      </c>
    </row>
    <row r="2022" spans="1:8" x14ac:dyDescent="0.25">
      <c r="A2022" s="161" t="s">
        <v>891</v>
      </c>
      <c r="B2022" s="1">
        <v>44270</v>
      </c>
      <c r="C2022" s="47">
        <v>80</v>
      </c>
      <c r="D2022" s="47">
        <v>895</v>
      </c>
      <c r="E2022" s="48">
        <v>0</v>
      </c>
      <c r="F2022" s="47">
        <v>77</v>
      </c>
      <c r="G2022" s="47">
        <v>271</v>
      </c>
      <c r="H2022" s="49">
        <v>0</v>
      </c>
    </row>
    <row r="2023" spans="1:8" x14ac:dyDescent="0.25">
      <c r="A2023" s="161" t="s">
        <v>892</v>
      </c>
      <c r="B2023" s="1">
        <v>44270</v>
      </c>
      <c r="C2023" s="47">
        <v>166</v>
      </c>
      <c r="D2023" s="47">
        <v>856</v>
      </c>
      <c r="E2023" s="48">
        <v>1</v>
      </c>
      <c r="F2023" s="47">
        <v>56</v>
      </c>
      <c r="G2023" s="47">
        <v>209</v>
      </c>
      <c r="H2023" s="49">
        <v>59</v>
      </c>
    </row>
    <row r="2024" spans="1:8" x14ac:dyDescent="0.25">
      <c r="A2024" s="161" t="s">
        <v>886</v>
      </c>
      <c r="B2024" s="1">
        <v>44271</v>
      </c>
      <c r="C2024" s="47">
        <v>417</v>
      </c>
      <c r="D2024" s="47">
        <v>2534</v>
      </c>
      <c r="E2024" s="48">
        <v>0</v>
      </c>
      <c r="F2024" s="47">
        <v>91</v>
      </c>
      <c r="G2024" s="47">
        <v>296</v>
      </c>
      <c r="H2024" s="49">
        <v>0</v>
      </c>
    </row>
    <row r="2025" spans="1:8" x14ac:dyDescent="0.25">
      <c r="A2025" s="161" t="s">
        <v>888</v>
      </c>
      <c r="B2025" s="1">
        <v>44271</v>
      </c>
      <c r="C2025" s="47">
        <v>157</v>
      </c>
      <c r="D2025" s="47">
        <v>1283</v>
      </c>
      <c r="E2025" s="48">
        <v>0</v>
      </c>
      <c r="F2025" s="47">
        <v>65</v>
      </c>
      <c r="G2025" s="47">
        <v>245</v>
      </c>
      <c r="H2025" s="49">
        <v>0</v>
      </c>
    </row>
    <row r="2026" spans="1:8" x14ac:dyDescent="0.25">
      <c r="A2026" s="161" t="s">
        <v>889</v>
      </c>
      <c r="B2026" s="1">
        <v>44271</v>
      </c>
      <c r="C2026" s="47">
        <v>128</v>
      </c>
      <c r="D2026" s="47">
        <v>1269</v>
      </c>
      <c r="E2026" s="48">
        <v>0</v>
      </c>
      <c r="F2026" s="47">
        <v>61</v>
      </c>
      <c r="G2026" s="47">
        <v>271</v>
      </c>
      <c r="H2026" s="49">
        <v>0</v>
      </c>
    </row>
    <row r="2027" spans="1:8" x14ac:dyDescent="0.25">
      <c r="A2027" s="161" t="s">
        <v>890</v>
      </c>
      <c r="B2027" s="1">
        <v>44271</v>
      </c>
      <c r="C2027" s="47">
        <v>92</v>
      </c>
      <c r="D2027" s="47">
        <v>815</v>
      </c>
      <c r="E2027" s="48">
        <v>0</v>
      </c>
      <c r="F2027" s="47">
        <v>18</v>
      </c>
      <c r="G2027" s="47">
        <v>172</v>
      </c>
      <c r="H2027" s="49">
        <v>0</v>
      </c>
    </row>
    <row r="2028" spans="1:8" x14ac:dyDescent="0.25">
      <c r="A2028" s="161" t="s">
        <v>891</v>
      </c>
      <c r="B2028" s="1">
        <v>44271</v>
      </c>
      <c r="C2028" s="47">
        <v>85</v>
      </c>
      <c r="D2028" s="47">
        <v>933</v>
      </c>
      <c r="E2028" s="48">
        <v>0</v>
      </c>
      <c r="F2028" s="47">
        <v>71</v>
      </c>
      <c r="G2028" s="47">
        <v>248</v>
      </c>
      <c r="H2028" s="49">
        <v>0</v>
      </c>
    </row>
    <row r="2029" spans="1:8" x14ac:dyDescent="0.25">
      <c r="A2029" s="161" t="s">
        <v>892</v>
      </c>
      <c r="B2029" s="1">
        <v>44271</v>
      </c>
      <c r="C2029" s="47">
        <v>164</v>
      </c>
      <c r="D2029" s="47">
        <v>898</v>
      </c>
      <c r="E2029" s="48">
        <v>0</v>
      </c>
      <c r="F2029" s="47">
        <v>58</v>
      </c>
      <c r="G2029" s="47">
        <v>175</v>
      </c>
      <c r="H2029" s="49">
        <v>0</v>
      </c>
    </row>
    <row r="2030" spans="1:8" x14ac:dyDescent="0.25">
      <c r="A2030" s="161" t="s">
        <v>886</v>
      </c>
      <c r="B2030" s="1">
        <v>44272</v>
      </c>
      <c r="C2030" s="47">
        <v>415</v>
      </c>
      <c r="D2030" s="47">
        <v>2581</v>
      </c>
      <c r="E2030" s="48">
        <v>0</v>
      </c>
      <c r="F2030" s="47">
        <v>97</v>
      </c>
      <c r="G2030" s="47">
        <v>259</v>
      </c>
      <c r="H2030" s="49">
        <v>0</v>
      </c>
    </row>
    <row r="2031" spans="1:8" x14ac:dyDescent="0.25">
      <c r="A2031" s="161" t="s">
        <v>888</v>
      </c>
      <c r="B2031" s="1">
        <v>44272</v>
      </c>
      <c r="C2031" s="47">
        <v>157</v>
      </c>
      <c r="D2031" s="47">
        <v>1275</v>
      </c>
      <c r="E2031" s="48">
        <v>0</v>
      </c>
      <c r="F2031" s="47">
        <v>63</v>
      </c>
      <c r="G2031" s="47">
        <v>242</v>
      </c>
      <c r="H2031" s="49">
        <v>0</v>
      </c>
    </row>
    <row r="2032" spans="1:8" x14ac:dyDescent="0.25">
      <c r="A2032" s="161" t="s">
        <v>889</v>
      </c>
      <c r="B2032" s="1">
        <v>44272</v>
      </c>
      <c r="C2032" s="47">
        <v>127</v>
      </c>
      <c r="D2032" s="47">
        <v>1278</v>
      </c>
      <c r="E2032" s="48">
        <v>0</v>
      </c>
      <c r="F2032" s="47">
        <v>62</v>
      </c>
      <c r="G2032" s="47">
        <v>269</v>
      </c>
      <c r="H2032" s="49">
        <v>0</v>
      </c>
    </row>
    <row r="2033" spans="1:8" x14ac:dyDescent="0.25">
      <c r="A2033" s="161" t="s">
        <v>890</v>
      </c>
      <c r="B2033" s="1">
        <v>44272</v>
      </c>
      <c r="C2033" s="47">
        <v>92</v>
      </c>
      <c r="D2033" s="47">
        <v>821</v>
      </c>
      <c r="E2033" s="48">
        <v>0</v>
      </c>
      <c r="F2033" s="47">
        <v>20</v>
      </c>
      <c r="G2033" s="47">
        <v>186</v>
      </c>
      <c r="H2033" s="49">
        <v>0</v>
      </c>
    </row>
    <row r="2034" spans="1:8" x14ac:dyDescent="0.25">
      <c r="A2034" s="161" t="s">
        <v>891</v>
      </c>
      <c r="B2034" s="1">
        <v>44272</v>
      </c>
      <c r="C2034" s="47">
        <v>88</v>
      </c>
      <c r="D2034" s="47">
        <v>889</v>
      </c>
      <c r="E2034" s="48">
        <v>0</v>
      </c>
      <c r="F2034" s="47">
        <v>68</v>
      </c>
      <c r="G2034" s="47">
        <v>298</v>
      </c>
      <c r="H2034" s="49">
        <v>0</v>
      </c>
    </row>
    <row r="2035" spans="1:8" x14ac:dyDescent="0.25">
      <c r="A2035" s="161" t="s">
        <v>892</v>
      </c>
      <c r="B2035" s="1">
        <v>44272</v>
      </c>
      <c r="C2035" s="47">
        <v>172</v>
      </c>
      <c r="D2035" s="47">
        <v>875</v>
      </c>
      <c r="E2035" s="48">
        <v>0</v>
      </c>
      <c r="F2035" s="47">
        <v>50</v>
      </c>
      <c r="G2035" s="47">
        <v>194</v>
      </c>
      <c r="H2035" s="49">
        <v>0</v>
      </c>
    </row>
    <row r="2036" spans="1:8" x14ac:dyDescent="0.25">
      <c r="A2036" s="161" t="s">
        <v>886</v>
      </c>
      <c r="B2036" s="1">
        <v>44273</v>
      </c>
      <c r="C2036" s="47">
        <v>413</v>
      </c>
      <c r="D2036" s="47">
        <v>2566</v>
      </c>
      <c r="E2036" s="48">
        <v>0</v>
      </c>
      <c r="F2036" s="47">
        <v>92</v>
      </c>
      <c r="G2036" s="47">
        <v>273</v>
      </c>
      <c r="H2036" s="49">
        <v>0</v>
      </c>
    </row>
    <row r="2037" spans="1:8" x14ac:dyDescent="0.25">
      <c r="A2037" s="161" t="s">
        <v>888</v>
      </c>
      <c r="B2037" s="1">
        <v>44273</v>
      </c>
      <c r="C2037" s="47">
        <v>161</v>
      </c>
      <c r="D2037" s="47">
        <v>1302</v>
      </c>
      <c r="E2037" s="48">
        <v>0</v>
      </c>
      <c r="F2037" s="47">
        <v>63</v>
      </c>
      <c r="G2037" s="47">
        <v>255</v>
      </c>
      <c r="H2037" s="49">
        <v>0</v>
      </c>
    </row>
    <row r="2038" spans="1:8" x14ac:dyDescent="0.25">
      <c r="A2038" s="161" t="s">
        <v>889</v>
      </c>
      <c r="B2038" s="1">
        <v>44273</v>
      </c>
      <c r="C2038" s="47">
        <v>123</v>
      </c>
      <c r="D2038" s="47">
        <v>1287</v>
      </c>
      <c r="E2038" s="48">
        <v>0</v>
      </c>
      <c r="F2038" s="47">
        <v>65</v>
      </c>
      <c r="G2038" s="47">
        <v>253</v>
      </c>
      <c r="H2038" s="49">
        <v>0</v>
      </c>
    </row>
    <row r="2039" spans="1:8" x14ac:dyDescent="0.25">
      <c r="A2039" s="161" t="s">
        <v>890</v>
      </c>
      <c r="B2039" s="1">
        <v>44273</v>
      </c>
      <c r="C2039" s="47">
        <v>94</v>
      </c>
      <c r="D2039" s="47">
        <v>830</v>
      </c>
      <c r="E2039" s="48">
        <v>0</v>
      </c>
      <c r="F2039" s="47">
        <v>17</v>
      </c>
      <c r="G2039" s="47">
        <v>162</v>
      </c>
      <c r="H2039" s="49">
        <v>0</v>
      </c>
    </row>
    <row r="2040" spans="1:8" x14ac:dyDescent="0.25">
      <c r="A2040" s="161" t="s">
        <v>891</v>
      </c>
      <c r="B2040" s="1">
        <v>44273</v>
      </c>
      <c r="C2040" s="47">
        <v>89</v>
      </c>
      <c r="D2040" s="47">
        <v>924</v>
      </c>
      <c r="E2040" s="48">
        <v>0</v>
      </c>
      <c r="F2040" s="47">
        <v>66</v>
      </c>
      <c r="G2040" s="47">
        <v>254</v>
      </c>
      <c r="H2040" s="49">
        <v>0</v>
      </c>
    </row>
    <row r="2041" spans="1:8" x14ac:dyDescent="0.25">
      <c r="A2041" s="161" t="s">
        <v>892</v>
      </c>
      <c r="B2041" s="1">
        <v>44273</v>
      </c>
      <c r="C2041" s="47">
        <v>162</v>
      </c>
      <c r="D2041" s="47">
        <v>876</v>
      </c>
      <c r="E2041" s="48">
        <v>0</v>
      </c>
      <c r="F2041" s="47">
        <v>60</v>
      </c>
      <c r="G2041" s="47">
        <v>201</v>
      </c>
      <c r="H2041" s="49">
        <v>0</v>
      </c>
    </row>
    <row r="2042" spans="1:8" x14ac:dyDescent="0.25">
      <c r="A2042" s="161" t="s">
        <v>886</v>
      </c>
      <c r="B2042" s="1">
        <v>44274</v>
      </c>
      <c r="C2042" s="47">
        <v>413</v>
      </c>
      <c r="D2042" s="47">
        <v>2594</v>
      </c>
      <c r="E2042" s="48">
        <v>0</v>
      </c>
      <c r="F2042" s="47">
        <v>92</v>
      </c>
      <c r="G2042" s="47">
        <v>250</v>
      </c>
      <c r="H2042" s="49">
        <v>0</v>
      </c>
    </row>
    <row r="2043" spans="1:8" x14ac:dyDescent="0.25">
      <c r="A2043" s="161" t="s">
        <v>888</v>
      </c>
      <c r="B2043" s="1">
        <v>44274</v>
      </c>
      <c r="C2043" s="47">
        <v>152</v>
      </c>
      <c r="D2043" s="47">
        <v>1320</v>
      </c>
      <c r="E2043" s="48">
        <v>0</v>
      </c>
      <c r="F2043" s="47">
        <v>74</v>
      </c>
      <c r="G2043" s="47">
        <v>228</v>
      </c>
      <c r="H2043" s="49">
        <v>0</v>
      </c>
    </row>
    <row r="2044" spans="1:8" x14ac:dyDescent="0.25">
      <c r="A2044" s="161" t="s">
        <v>889</v>
      </c>
      <c r="B2044" s="1">
        <v>44274</v>
      </c>
      <c r="C2044" s="47">
        <v>120</v>
      </c>
      <c r="D2044" s="47">
        <v>1281</v>
      </c>
      <c r="E2044" s="48">
        <v>0</v>
      </c>
      <c r="F2044" s="47">
        <v>66</v>
      </c>
      <c r="G2044" s="47">
        <v>259</v>
      </c>
      <c r="H2044" s="49">
        <v>0</v>
      </c>
    </row>
    <row r="2045" spans="1:8" x14ac:dyDescent="0.25">
      <c r="A2045" s="161" t="s">
        <v>890</v>
      </c>
      <c r="B2045" s="1">
        <v>44274</v>
      </c>
      <c r="C2045" s="47">
        <v>86</v>
      </c>
      <c r="D2045" s="47">
        <v>856</v>
      </c>
      <c r="E2045" s="48">
        <v>0</v>
      </c>
      <c r="F2045" s="47">
        <v>18</v>
      </c>
      <c r="G2045" s="47">
        <v>147</v>
      </c>
      <c r="H2045" s="49">
        <v>0</v>
      </c>
    </row>
    <row r="2046" spans="1:8" x14ac:dyDescent="0.25">
      <c r="A2046" s="161" t="s">
        <v>891</v>
      </c>
      <c r="B2046" s="1">
        <v>44274</v>
      </c>
      <c r="C2046" s="47">
        <v>92</v>
      </c>
      <c r="D2046" s="47">
        <v>905</v>
      </c>
      <c r="E2046" s="48">
        <v>0</v>
      </c>
      <c r="F2046" s="47">
        <v>63</v>
      </c>
      <c r="G2046" s="47">
        <v>268</v>
      </c>
      <c r="H2046" s="49">
        <v>0</v>
      </c>
    </row>
    <row r="2047" spans="1:8" x14ac:dyDescent="0.25">
      <c r="A2047" s="161" t="s">
        <v>892</v>
      </c>
      <c r="B2047" s="1">
        <v>44274</v>
      </c>
      <c r="C2047" s="47">
        <v>162</v>
      </c>
      <c r="D2047" s="47">
        <v>870</v>
      </c>
      <c r="E2047" s="48">
        <v>0</v>
      </c>
      <c r="F2047" s="47">
        <v>60</v>
      </c>
      <c r="G2047" s="47">
        <v>206</v>
      </c>
      <c r="H2047" s="49">
        <v>0</v>
      </c>
    </row>
    <row r="2048" spans="1:8" x14ac:dyDescent="0.25">
      <c r="A2048" s="161" t="s">
        <v>886</v>
      </c>
      <c r="B2048" s="1">
        <v>44275</v>
      </c>
      <c r="C2048" s="47">
        <v>411</v>
      </c>
      <c r="D2048" s="47">
        <v>2521</v>
      </c>
      <c r="E2048" s="48">
        <v>0</v>
      </c>
      <c r="F2048" s="47">
        <v>94</v>
      </c>
      <c r="G2048" s="47">
        <v>327</v>
      </c>
      <c r="H2048" s="49">
        <v>0</v>
      </c>
    </row>
    <row r="2049" spans="1:8" x14ac:dyDescent="0.25">
      <c r="A2049" s="161" t="s">
        <v>888</v>
      </c>
      <c r="B2049" s="1">
        <v>44275</v>
      </c>
      <c r="C2049" s="47">
        <v>161</v>
      </c>
      <c r="D2049" s="47">
        <v>1261</v>
      </c>
      <c r="E2049" s="48">
        <v>0</v>
      </c>
      <c r="F2049" s="47">
        <v>62</v>
      </c>
      <c r="G2049" s="47">
        <v>242</v>
      </c>
      <c r="H2049" s="49">
        <v>0</v>
      </c>
    </row>
    <row r="2050" spans="1:8" x14ac:dyDescent="0.25">
      <c r="A2050" s="161" t="s">
        <v>889</v>
      </c>
      <c r="B2050" s="1">
        <v>44275</v>
      </c>
      <c r="C2050" s="47">
        <v>124</v>
      </c>
      <c r="D2050" s="47">
        <v>1245</v>
      </c>
      <c r="E2050" s="48">
        <v>0</v>
      </c>
      <c r="F2050" s="47">
        <v>68</v>
      </c>
      <c r="G2050" s="47">
        <v>297</v>
      </c>
      <c r="H2050" s="49">
        <v>0</v>
      </c>
    </row>
    <row r="2051" spans="1:8" x14ac:dyDescent="0.25">
      <c r="A2051" s="161" t="s">
        <v>890</v>
      </c>
      <c r="B2051" s="1">
        <v>44275</v>
      </c>
      <c r="C2051" s="47">
        <v>78</v>
      </c>
      <c r="D2051" s="47">
        <v>853</v>
      </c>
      <c r="E2051" s="48">
        <v>0</v>
      </c>
      <c r="F2051" s="47">
        <v>28</v>
      </c>
      <c r="G2051" s="47">
        <v>142</v>
      </c>
      <c r="H2051" s="49">
        <v>0</v>
      </c>
    </row>
    <row r="2052" spans="1:8" x14ac:dyDescent="0.25">
      <c r="A2052" s="161" t="s">
        <v>891</v>
      </c>
      <c r="B2052" s="1">
        <v>44275</v>
      </c>
      <c r="C2052" s="47">
        <v>81</v>
      </c>
      <c r="D2052" s="47">
        <v>911</v>
      </c>
      <c r="E2052" s="48">
        <v>0</v>
      </c>
      <c r="F2052" s="47">
        <v>73</v>
      </c>
      <c r="G2052" s="47">
        <v>256</v>
      </c>
      <c r="H2052" s="49">
        <v>0</v>
      </c>
    </row>
    <row r="2053" spans="1:8" x14ac:dyDescent="0.25">
      <c r="A2053" s="161" t="s">
        <v>892</v>
      </c>
      <c r="B2053" s="1">
        <v>44275</v>
      </c>
      <c r="C2053" s="47">
        <v>159</v>
      </c>
      <c r="D2053" s="47">
        <v>856</v>
      </c>
      <c r="E2053" s="48">
        <v>0</v>
      </c>
      <c r="F2053" s="47">
        <v>63</v>
      </c>
      <c r="G2053" s="47">
        <v>208</v>
      </c>
      <c r="H2053" s="49">
        <v>0</v>
      </c>
    </row>
    <row r="2054" spans="1:8" x14ac:dyDescent="0.25">
      <c r="A2054" s="161" t="s">
        <v>886</v>
      </c>
      <c r="B2054" s="1">
        <v>44276</v>
      </c>
      <c r="C2054" s="47">
        <v>391</v>
      </c>
      <c r="D2054" s="47">
        <v>2431</v>
      </c>
      <c r="E2054" s="48">
        <v>0</v>
      </c>
      <c r="F2054" s="47">
        <v>115</v>
      </c>
      <c r="G2054" s="47">
        <v>385</v>
      </c>
      <c r="H2054" s="49">
        <v>0</v>
      </c>
    </row>
    <row r="2055" spans="1:8" x14ac:dyDescent="0.25">
      <c r="A2055" s="161" t="s">
        <v>888</v>
      </c>
      <c r="B2055" s="1">
        <v>44276</v>
      </c>
      <c r="C2055" s="47">
        <v>149</v>
      </c>
      <c r="D2055" s="47">
        <v>1237</v>
      </c>
      <c r="E2055" s="48">
        <v>0</v>
      </c>
      <c r="F2055" s="47">
        <v>73</v>
      </c>
      <c r="G2055" s="47">
        <v>261</v>
      </c>
      <c r="H2055" s="49">
        <v>0</v>
      </c>
    </row>
    <row r="2056" spans="1:8" x14ac:dyDescent="0.25">
      <c r="A2056" s="161" t="s">
        <v>889</v>
      </c>
      <c r="B2056" s="1">
        <v>44276</v>
      </c>
      <c r="C2056" s="47">
        <v>114</v>
      </c>
      <c r="D2056" s="47">
        <v>1193</v>
      </c>
      <c r="E2056" s="48">
        <v>0</v>
      </c>
      <c r="F2056" s="47">
        <v>75</v>
      </c>
      <c r="G2056" s="47">
        <v>330</v>
      </c>
      <c r="H2056" s="49">
        <v>0</v>
      </c>
    </row>
    <row r="2057" spans="1:8" x14ac:dyDescent="0.25">
      <c r="A2057" s="161" t="s">
        <v>890</v>
      </c>
      <c r="B2057" s="1">
        <v>44276</v>
      </c>
      <c r="C2057" s="47">
        <v>81</v>
      </c>
      <c r="D2057" s="47">
        <v>813</v>
      </c>
      <c r="E2057" s="48">
        <v>0</v>
      </c>
      <c r="F2057" s="47">
        <v>27</v>
      </c>
      <c r="G2057" s="47">
        <v>179</v>
      </c>
      <c r="H2057" s="49">
        <v>0</v>
      </c>
    </row>
    <row r="2058" spans="1:8" x14ac:dyDescent="0.25">
      <c r="A2058" s="161" t="s">
        <v>891</v>
      </c>
      <c r="B2058" s="1">
        <v>44276</v>
      </c>
      <c r="C2058" s="47">
        <v>81</v>
      </c>
      <c r="D2058" s="47">
        <v>884</v>
      </c>
      <c r="E2058" s="48">
        <v>0</v>
      </c>
      <c r="F2058" s="47">
        <v>73</v>
      </c>
      <c r="G2058" s="47">
        <v>275</v>
      </c>
      <c r="H2058" s="49">
        <v>0</v>
      </c>
    </row>
    <row r="2059" spans="1:8" x14ac:dyDescent="0.25">
      <c r="A2059" s="161" t="s">
        <v>892</v>
      </c>
      <c r="B2059" s="1">
        <v>44276</v>
      </c>
      <c r="C2059" s="47">
        <v>150</v>
      </c>
      <c r="D2059" s="47">
        <v>809</v>
      </c>
      <c r="E2059" s="48">
        <v>0</v>
      </c>
      <c r="F2059" s="47">
        <v>72</v>
      </c>
      <c r="G2059" s="47">
        <v>230</v>
      </c>
      <c r="H2059" s="49">
        <v>0</v>
      </c>
    </row>
    <row r="2060" spans="1:8" x14ac:dyDescent="0.25">
      <c r="A2060" s="161" t="s">
        <v>886</v>
      </c>
      <c r="B2060" s="1">
        <v>44277</v>
      </c>
      <c r="C2060" s="47">
        <v>383</v>
      </c>
      <c r="D2060" s="47">
        <v>2437</v>
      </c>
      <c r="E2060" s="48">
        <v>0</v>
      </c>
      <c r="F2060" s="47">
        <v>121</v>
      </c>
      <c r="G2060" s="47">
        <v>367</v>
      </c>
      <c r="H2060" s="49">
        <v>0</v>
      </c>
    </row>
    <row r="2061" spans="1:8" x14ac:dyDescent="0.25">
      <c r="A2061" s="161" t="s">
        <v>888</v>
      </c>
      <c r="B2061" s="1">
        <v>44277</v>
      </c>
      <c r="C2061" s="47">
        <v>150</v>
      </c>
      <c r="D2061" s="47">
        <v>1243</v>
      </c>
      <c r="E2061" s="48">
        <v>0</v>
      </c>
      <c r="F2061" s="47">
        <v>66</v>
      </c>
      <c r="G2061" s="47">
        <v>258</v>
      </c>
      <c r="H2061" s="49">
        <v>0</v>
      </c>
    </row>
    <row r="2062" spans="1:8" x14ac:dyDescent="0.25">
      <c r="A2062" s="161" t="s">
        <v>889</v>
      </c>
      <c r="B2062" s="1">
        <v>44277</v>
      </c>
      <c r="C2062" s="47">
        <v>118</v>
      </c>
      <c r="D2062" s="47">
        <v>1234</v>
      </c>
      <c r="E2062" s="48">
        <v>0</v>
      </c>
      <c r="F2062" s="47">
        <v>71</v>
      </c>
      <c r="G2062" s="47">
        <v>294</v>
      </c>
      <c r="H2062" s="49">
        <v>0</v>
      </c>
    </row>
    <row r="2063" spans="1:8" x14ac:dyDescent="0.25">
      <c r="A2063" s="161" t="s">
        <v>890</v>
      </c>
      <c r="B2063" s="1">
        <v>44277</v>
      </c>
      <c r="C2063" s="47">
        <v>83</v>
      </c>
      <c r="D2063" s="47">
        <v>808</v>
      </c>
      <c r="E2063" s="48">
        <v>0</v>
      </c>
      <c r="F2063" s="47">
        <v>25</v>
      </c>
      <c r="G2063" s="47">
        <v>172</v>
      </c>
      <c r="H2063" s="49">
        <v>0</v>
      </c>
    </row>
    <row r="2064" spans="1:8" x14ac:dyDescent="0.25">
      <c r="A2064" s="161" t="s">
        <v>891</v>
      </c>
      <c r="B2064" s="1">
        <v>44277</v>
      </c>
      <c r="C2064" s="47">
        <v>79</v>
      </c>
      <c r="D2064" s="47">
        <v>930</v>
      </c>
      <c r="E2064" s="48">
        <v>0</v>
      </c>
      <c r="F2064" s="47">
        <v>74</v>
      </c>
      <c r="G2064" s="47">
        <v>238</v>
      </c>
      <c r="H2064" s="49">
        <v>0</v>
      </c>
    </row>
    <row r="2065" spans="1:8" x14ac:dyDescent="0.25">
      <c r="A2065" s="161" t="s">
        <v>892</v>
      </c>
      <c r="B2065" s="1">
        <v>44277</v>
      </c>
      <c r="C2065" s="47">
        <v>150</v>
      </c>
      <c r="D2065" s="47">
        <v>829</v>
      </c>
      <c r="E2065" s="48">
        <v>0</v>
      </c>
      <c r="F2065" s="47">
        <v>72</v>
      </c>
      <c r="G2065" s="47">
        <v>248</v>
      </c>
      <c r="H2065" s="49">
        <v>0</v>
      </c>
    </row>
    <row r="2066" spans="1:8" x14ac:dyDescent="0.25">
      <c r="A2066" s="161" t="s">
        <v>886</v>
      </c>
      <c r="B2066" s="1">
        <v>44278</v>
      </c>
      <c r="C2066" s="47">
        <v>415</v>
      </c>
      <c r="D2066" s="47">
        <v>2612</v>
      </c>
      <c r="E2066" s="48">
        <v>0</v>
      </c>
      <c r="F2066" s="47">
        <v>94</v>
      </c>
      <c r="G2066" s="47">
        <v>235</v>
      </c>
      <c r="H2066" s="49">
        <v>0</v>
      </c>
    </row>
    <row r="2067" spans="1:8" x14ac:dyDescent="0.25">
      <c r="A2067" s="161" t="s">
        <v>888</v>
      </c>
      <c r="B2067" s="1">
        <v>44278</v>
      </c>
      <c r="C2067" s="47">
        <v>155</v>
      </c>
      <c r="D2067" s="47">
        <v>1285</v>
      </c>
      <c r="E2067" s="48">
        <v>0</v>
      </c>
      <c r="F2067" s="47">
        <v>63</v>
      </c>
      <c r="G2067" s="47">
        <v>238</v>
      </c>
      <c r="H2067" s="49">
        <v>0</v>
      </c>
    </row>
    <row r="2068" spans="1:8" x14ac:dyDescent="0.25">
      <c r="A2068" s="161" t="s">
        <v>889</v>
      </c>
      <c r="B2068" s="1">
        <v>44278</v>
      </c>
      <c r="C2068" s="47">
        <v>135</v>
      </c>
      <c r="D2068" s="47">
        <v>1257</v>
      </c>
      <c r="E2068" s="48">
        <v>0</v>
      </c>
      <c r="F2068" s="47">
        <v>55</v>
      </c>
      <c r="G2068" s="47">
        <v>291</v>
      </c>
      <c r="H2068" s="49">
        <v>0</v>
      </c>
    </row>
    <row r="2069" spans="1:8" x14ac:dyDescent="0.25">
      <c r="A2069" s="161" t="s">
        <v>890</v>
      </c>
      <c r="B2069" s="1">
        <v>44278</v>
      </c>
      <c r="C2069" s="47">
        <v>87</v>
      </c>
      <c r="D2069" s="47">
        <v>842</v>
      </c>
      <c r="E2069" s="48">
        <v>0</v>
      </c>
      <c r="F2069" s="47">
        <v>21</v>
      </c>
      <c r="G2069" s="47">
        <v>150</v>
      </c>
      <c r="H2069" s="49">
        <v>0</v>
      </c>
    </row>
    <row r="2070" spans="1:8" x14ac:dyDescent="0.25">
      <c r="A2070" s="161" t="s">
        <v>891</v>
      </c>
      <c r="B2070" s="1">
        <v>44278</v>
      </c>
      <c r="C2070" s="47">
        <v>85</v>
      </c>
      <c r="D2070" s="47">
        <v>935</v>
      </c>
      <c r="E2070" s="48">
        <v>0</v>
      </c>
      <c r="F2070" s="47">
        <v>68</v>
      </c>
      <c r="G2070" s="47">
        <v>233</v>
      </c>
      <c r="H2070" s="49">
        <v>0</v>
      </c>
    </row>
    <row r="2071" spans="1:8" x14ac:dyDescent="0.25">
      <c r="A2071" s="161" t="s">
        <v>892</v>
      </c>
      <c r="B2071" s="1">
        <v>44278</v>
      </c>
      <c r="C2071" s="47">
        <v>161</v>
      </c>
      <c r="D2071" s="47">
        <v>875</v>
      </c>
      <c r="E2071" s="48">
        <v>0</v>
      </c>
      <c r="F2071" s="47">
        <v>61</v>
      </c>
      <c r="G2071" s="47">
        <v>196</v>
      </c>
      <c r="H2071" s="49">
        <v>0</v>
      </c>
    </row>
    <row r="2072" spans="1:8" x14ac:dyDescent="0.25">
      <c r="A2072" s="161" t="s">
        <v>886</v>
      </c>
      <c r="B2072" s="1">
        <v>44279</v>
      </c>
      <c r="C2072" s="47">
        <v>422</v>
      </c>
      <c r="D2072" s="47">
        <v>2616</v>
      </c>
      <c r="E2072" s="48">
        <v>0</v>
      </c>
      <c r="F2072" s="47">
        <v>84</v>
      </c>
      <c r="G2072" s="47">
        <v>219</v>
      </c>
      <c r="H2072" s="49">
        <v>0</v>
      </c>
    </row>
    <row r="2073" spans="1:8" x14ac:dyDescent="0.25">
      <c r="A2073" s="161" t="s">
        <v>888</v>
      </c>
      <c r="B2073" s="1">
        <v>44279</v>
      </c>
      <c r="C2073" s="47">
        <v>153</v>
      </c>
      <c r="D2073" s="47">
        <v>1287</v>
      </c>
      <c r="E2073" s="48">
        <v>0</v>
      </c>
      <c r="F2073" s="47">
        <v>62</v>
      </c>
      <c r="G2073" s="47">
        <v>232</v>
      </c>
      <c r="H2073" s="49">
        <v>0</v>
      </c>
    </row>
    <row r="2074" spans="1:8" x14ac:dyDescent="0.25">
      <c r="A2074" s="161" t="s">
        <v>889</v>
      </c>
      <c r="B2074" s="1">
        <v>44279</v>
      </c>
      <c r="C2074" s="47">
        <v>136</v>
      </c>
      <c r="D2074" s="47">
        <v>1293</v>
      </c>
      <c r="E2074" s="48">
        <v>0</v>
      </c>
      <c r="F2074" s="47">
        <v>56</v>
      </c>
      <c r="G2074" s="47">
        <v>284</v>
      </c>
      <c r="H2074" s="49">
        <v>0</v>
      </c>
    </row>
    <row r="2075" spans="1:8" x14ac:dyDescent="0.25">
      <c r="A2075" s="161" t="s">
        <v>890</v>
      </c>
      <c r="B2075" s="1">
        <v>44279</v>
      </c>
      <c r="C2075" s="47">
        <v>75</v>
      </c>
      <c r="D2075" s="47">
        <v>868</v>
      </c>
      <c r="E2075" s="48">
        <v>0</v>
      </c>
      <c r="F2075" s="47">
        <v>31</v>
      </c>
      <c r="G2075" s="47">
        <v>141</v>
      </c>
      <c r="H2075" s="49">
        <v>0</v>
      </c>
    </row>
    <row r="2076" spans="1:8" x14ac:dyDescent="0.25">
      <c r="A2076" s="161" t="s">
        <v>891</v>
      </c>
      <c r="B2076" s="1">
        <v>44279</v>
      </c>
      <c r="C2076" s="47">
        <v>91</v>
      </c>
      <c r="D2076" s="47">
        <v>978</v>
      </c>
      <c r="E2076" s="48">
        <v>0</v>
      </c>
      <c r="F2076" s="47">
        <v>62</v>
      </c>
      <c r="G2076" s="47">
        <v>197</v>
      </c>
      <c r="H2076" s="49">
        <v>0</v>
      </c>
    </row>
    <row r="2077" spans="1:8" x14ac:dyDescent="0.25">
      <c r="A2077" s="161" t="s">
        <v>892</v>
      </c>
      <c r="B2077" s="1">
        <v>44279</v>
      </c>
      <c r="C2077" s="47">
        <v>164</v>
      </c>
      <c r="D2077" s="47">
        <v>872</v>
      </c>
      <c r="E2077" s="48">
        <v>0</v>
      </c>
      <c r="F2077" s="47">
        <v>58</v>
      </c>
      <c r="G2077" s="47">
        <v>201</v>
      </c>
      <c r="H2077" s="49">
        <v>0</v>
      </c>
    </row>
    <row r="2078" spans="1:8" x14ac:dyDescent="0.25">
      <c r="A2078" s="161" t="s">
        <v>886</v>
      </c>
      <c r="B2078" s="1">
        <v>44280</v>
      </c>
      <c r="C2078" s="47">
        <v>422</v>
      </c>
      <c r="D2078" s="47">
        <v>2642</v>
      </c>
      <c r="E2078" s="48">
        <v>0</v>
      </c>
      <c r="F2078" s="47">
        <v>87</v>
      </c>
      <c r="G2078" s="47">
        <v>208</v>
      </c>
      <c r="H2078" s="49">
        <v>0</v>
      </c>
    </row>
    <row r="2079" spans="1:8" x14ac:dyDescent="0.25">
      <c r="A2079" s="161" t="s">
        <v>888</v>
      </c>
      <c r="B2079" s="1">
        <v>44280</v>
      </c>
      <c r="C2079" s="47">
        <v>154</v>
      </c>
      <c r="D2079" s="47">
        <v>1318</v>
      </c>
      <c r="E2079" s="48">
        <v>0</v>
      </c>
      <c r="F2079" s="47">
        <v>62</v>
      </c>
      <c r="G2079" s="47">
        <v>218</v>
      </c>
      <c r="H2079" s="49">
        <v>0</v>
      </c>
    </row>
    <row r="2080" spans="1:8" x14ac:dyDescent="0.25">
      <c r="A2080" s="161" t="s">
        <v>889</v>
      </c>
      <c r="B2080" s="1">
        <v>44280</v>
      </c>
      <c r="C2080" s="47">
        <v>122</v>
      </c>
      <c r="D2080" s="47">
        <v>1236</v>
      </c>
      <c r="E2080" s="48">
        <v>0</v>
      </c>
      <c r="F2080" s="47">
        <v>74</v>
      </c>
      <c r="G2080" s="47">
        <v>308</v>
      </c>
      <c r="H2080" s="49">
        <v>0</v>
      </c>
    </row>
    <row r="2081" spans="1:8" x14ac:dyDescent="0.25">
      <c r="A2081" s="161" t="s">
        <v>890</v>
      </c>
      <c r="B2081" s="1">
        <v>44280</v>
      </c>
      <c r="C2081" s="47">
        <v>76</v>
      </c>
      <c r="D2081" s="47">
        <v>870</v>
      </c>
      <c r="E2081" s="48">
        <v>0</v>
      </c>
      <c r="F2081" s="47">
        <v>30</v>
      </c>
      <c r="G2081" s="47">
        <v>128</v>
      </c>
      <c r="H2081" s="49">
        <v>0</v>
      </c>
    </row>
    <row r="2082" spans="1:8" x14ac:dyDescent="0.25">
      <c r="A2082" s="161" t="s">
        <v>891</v>
      </c>
      <c r="B2082" s="1">
        <v>44280</v>
      </c>
      <c r="C2082" s="47">
        <v>86</v>
      </c>
      <c r="D2082" s="47">
        <v>985</v>
      </c>
      <c r="E2082" s="48">
        <v>0</v>
      </c>
      <c r="F2082" s="47">
        <v>65</v>
      </c>
      <c r="G2082" s="47">
        <v>205</v>
      </c>
      <c r="H2082" s="49">
        <v>0</v>
      </c>
    </row>
    <row r="2083" spans="1:8" x14ac:dyDescent="0.25">
      <c r="A2083" s="161" t="s">
        <v>892</v>
      </c>
      <c r="B2083" s="1">
        <v>44280</v>
      </c>
      <c r="C2083" s="47">
        <v>161</v>
      </c>
      <c r="D2083" s="47">
        <v>871</v>
      </c>
      <c r="E2083" s="48">
        <v>0</v>
      </c>
      <c r="F2083" s="47">
        <v>61</v>
      </c>
      <c r="G2083" s="47">
        <v>202</v>
      </c>
      <c r="H2083" s="49">
        <v>0</v>
      </c>
    </row>
    <row r="2084" spans="1:8" x14ac:dyDescent="0.25">
      <c r="A2084" s="161" t="s">
        <v>886</v>
      </c>
      <c r="B2084" s="1">
        <v>44281</v>
      </c>
      <c r="C2084" s="47">
        <v>416</v>
      </c>
      <c r="D2084" s="47">
        <v>2649</v>
      </c>
      <c r="E2084" s="48">
        <v>0</v>
      </c>
      <c r="F2084" s="47">
        <v>95</v>
      </c>
      <c r="G2084" s="47">
        <v>216</v>
      </c>
      <c r="H2084" s="49">
        <v>0</v>
      </c>
    </row>
    <row r="2085" spans="1:8" x14ac:dyDescent="0.25">
      <c r="A2085" s="161" t="s">
        <v>888</v>
      </c>
      <c r="B2085" s="1">
        <v>44281</v>
      </c>
      <c r="C2085" s="47">
        <v>159</v>
      </c>
      <c r="D2085" s="47">
        <v>1374</v>
      </c>
      <c r="E2085" s="48">
        <v>0</v>
      </c>
      <c r="F2085" s="47">
        <v>53</v>
      </c>
      <c r="G2085" s="47">
        <v>183</v>
      </c>
      <c r="H2085" s="49">
        <v>0</v>
      </c>
    </row>
    <row r="2086" spans="1:8" x14ac:dyDescent="0.25">
      <c r="A2086" s="161" t="s">
        <v>889</v>
      </c>
      <c r="B2086" s="1">
        <v>44281</v>
      </c>
      <c r="C2086" s="47">
        <v>130</v>
      </c>
      <c r="D2086" s="47">
        <v>1232</v>
      </c>
      <c r="E2086" s="48">
        <v>0</v>
      </c>
      <c r="F2086" s="47">
        <v>61</v>
      </c>
      <c r="G2086" s="47">
        <v>303</v>
      </c>
      <c r="H2086" s="49">
        <v>0</v>
      </c>
    </row>
    <row r="2087" spans="1:8" x14ac:dyDescent="0.25">
      <c r="A2087" s="161" t="s">
        <v>890</v>
      </c>
      <c r="B2087" s="1">
        <v>44281</v>
      </c>
      <c r="C2087" s="47">
        <v>81</v>
      </c>
      <c r="D2087" s="47">
        <v>838</v>
      </c>
      <c r="E2087" s="48">
        <v>0</v>
      </c>
      <c r="F2087" s="47">
        <v>25</v>
      </c>
      <c r="G2087" s="47">
        <v>163</v>
      </c>
      <c r="H2087" s="49">
        <v>0</v>
      </c>
    </row>
    <row r="2088" spans="1:8" x14ac:dyDescent="0.25">
      <c r="A2088" s="161" t="s">
        <v>891</v>
      </c>
      <c r="B2088" s="1">
        <v>44281</v>
      </c>
      <c r="C2088" s="47">
        <v>94</v>
      </c>
      <c r="D2088" s="47">
        <v>969</v>
      </c>
      <c r="E2088" s="48">
        <v>0</v>
      </c>
      <c r="F2088" s="47">
        <v>59</v>
      </c>
      <c r="G2088" s="47">
        <v>216</v>
      </c>
      <c r="H2088" s="49">
        <v>0</v>
      </c>
    </row>
    <row r="2089" spans="1:8" x14ac:dyDescent="0.25">
      <c r="A2089" s="161" t="s">
        <v>892</v>
      </c>
      <c r="B2089" s="1">
        <v>44281</v>
      </c>
      <c r="C2089" s="47">
        <v>167</v>
      </c>
      <c r="D2089" s="47">
        <v>880</v>
      </c>
      <c r="E2089" s="48">
        <v>0</v>
      </c>
      <c r="F2089" s="47">
        <v>55</v>
      </c>
      <c r="G2089" s="47">
        <v>180</v>
      </c>
      <c r="H2089" s="49">
        <v>0</v>
      </c>
    </row>
    <row r="2090" spans="1:8" x14ac:dyDescent="0.25">
      <c r="A2090" s="161" t="s">
        <v>886</v>
      </c>
      <c r="B2090" s="1">
        <v>44282</v>
      </c>
      <c r="C2090" s="47">
        <v>416</v>
      </c>
      <c r="D2090" s="47">
        <v>2579</v>
      </c>
      <c r="E2090" s="48">
        <v>0</v>
      </c>
      <c r="F2090" s="47">
        <v>94</v>
      </c>
      <c r="G2090" s="47">
        <v>280</v>
      </c>
      <c r="H2090" s="49">
        <v>0</v>
      </c>
    </row>
    <row r="2091" spans="1:8" x14ac:dyDescent="0.25">
      <c r="A2091" s="161" t="s">
        <v>888</v>
      </c>
      <c r="B2091" s="1">
        <v>44282</v>
      </c>
      <c r="C2091" s="47">
        <v>164</v>
      </c>
      <c r="D2091" s="47">
        <v>1352</v>
      </c>
      <c r="E2091" s="48">
        <v>0</v>
      </c>
      <c r="F2091" s="47">
        <v>53</v>
      </c>
      <c r="G2091" s="47">
        <v>172</v>
      </c>
      <c r="H2091" s="49">
        <v>0</v>
      </c>
    </row>
    <row r="2092" spans="1:8" x14ac:dyDescent="0.25">
      <c r="A2092" s="161" t="s">
        <v>889</v>
      </c>
      <c r="B2092" s="1">
        <v>44282</v>
      </c>
      <c r="C2092" s="47">
        <v>130</v>
      </c>
      <c r="D2092" s="47">
        <v>1205</v>
      </c>
      <c r="E2092" s="48">
        <v>0</v>
      </c>
      <c r="F2092" s="47">
        <v>59</v>
      </c>
      <c r="G2092" s="47">
        <v>336</v>
      </c>
      <c r="H2092" s="49">
        <v>0</v>
      </c>
    </row>
    <row r="2093" spans="1:8" x14ac:dyDescent="0.25">
      <c r="A2093" s="161" t="s">
        <v>890</v>
      </c>
      <c r="B2093" s="1">
        <v>44282</v>
      </c>
      <c r="C2093" s="47">
        <v>77</v>
      </c>
      <c r="D2093" s="47">
        <v>779</v>
      </c>
      <c r="E2093" s="48">
        <v>0</v>
      </c>
      <c r="F2093" s="47">
        <v>27</v>
      </c>
      <c r="G2093" s="47">
        <v>226</v>
      </c>
      <c r="H2093" s="49">
        <v>0</v>
      </c>
    </row>
    <row r="2094" spans="1:8" x14ac:dyDescent="0.25">
      <c r="A2094" s="161" t="s">
        <v>891</v>
      </c>
      <c r="B2094" s="1">
        <v>44282</v>
      </c>
      <c r="C2094" s="47">
        <v>95</v>
      </c>
      <c r="D2094" s="47">
        <v>952</v>
      </c>
      <c r="E2094" s="48">
        <v>0</v>
      </c>
      <c r="F2094" s="47">
        <v>62</v>
      </c>
      <c r="G2094" s="47">
        <v>236</v>
      </c>
      <c r="H2094" s="49">
        <v>0</v>
      </c>
    </row>
    <row r="2095" spans="1:8" x14ac:dyDescent="0.25">
      <c r="A2095" s="161" t="s">
        <v>892</v>
      </c>
      <c r="B2095" s="1">
        <v>44282</v>
      </c>
      <c r="C2095" s="47">
        <v>151</v>
      </c>
      <c r="D2095" s="47">
        <v>835</v>
      </c>
      <c r="E2095" s="48">
        <v>0</v>
      </c>
      <c r="F2095" s="47">
        <v>71</v>
      </c>
      <c r="G2095" s="47">
        <v>225</v>
      </c>
      <c r="H2095" s="49">
        <v>0</v>
      </c>
    </row>
    <row r="2096" spans="1:8" x14ac:dyDescent="0.25">
      <c r="A2096" s="161" t="s">
        <v>886</v>
      </c>
      <c r="B2096" s="1">
        <v>44283</v>
      </c>
      <c r="C2096" s="47">
        <v>391</v>
      </c>
      <c r="D2096" s="47">
        <v>2499</v>
      </c>
      <c r="E2096" s="48">
        <v>0</v>
      </c>
      <c r="F2096" s="47">
        <v>114</v>
      </c>
      <c r="G2096" s="47">
        <v>342</v>
      </c>
      <c r="H2096" s="49">
        <v>0</v>
      </c>
    </row>
    <row r="2097" spans="1:8" x14ac:dyDescent="0.25">
      <c r="A2097" s="161" t="s">
        <v>888</v>
      </c>
      <c r="B2097" s="1">
        <v>44283</v>
      </c>
      <c r="C2097" s="47">
        <v>150</v>
      </c>
      <c r="D2097" s="47">
        <v>1288</v>
      </c>
      <c r="E2097" s="48">
        <v>0</v>
      </c>
      <c r="F2097" s="47">
        <v>72</v>
      </c>
      <c r="G2097" s="47">
        <v>218</v>
      </c>
      <c r="H2097" s="49">
        <v>0</v>
      </c>
    </row>
    <row r="2098" spans="1:8" x14ac:dyDescent="0.25">
      <c r="A2098" s="161" t="s">
        <v>889</v>
      </c>
      <c r="B2098" s="1">
        <v>44283</v>
      </c>
      <c r="C2098" s="47">
        <v>126</v>
      </c>
      <c r="D2098" s="47">
        <v>1175</v>
      </c>
      <c r="E2098" s="48">
        <v>0</v>
      </c>
      <c r="F2098" s="47">
        <v>64</v>
      </c>
      <c r="G2098" s="47">
        <v>354</v>
      </c>
      <c r="H2098" s="49">
        <v>0</v>
      </c>
    </row>
    <row r="2099" spans="1:8" x14ac:dyDescent="0.25">
      <c r="A2099" s="161" t="s">
        <v>890</v>
      </c>
      <c r="B2099" s="1">
        <v>44283</v>
      </c>
      <c r="C2099" s="47">
        <v>82</v>
      </c>
      <c r="D2099" s="47">
        <v>753</v>
      </c>
      <c r="E2099" s="48">
        <v>0</v>
      </c>
      <c r="F2099" s="47">
        <v>19</v>
      </c>
      <c r="G2099" s="47">
        <v>248</v>
      </c>
      <c r="H2099" s="49">
        <v>0</v>
      </c>
    </row>
    <row r="2100" spans="1:8" x14ac:dyDescent="0.25">
      <c r="A2100" s="161" t="s">
        <v>891</v>
      </c>
      <c r="B2100" s="1">
        <v>44283</v>
      </c>
      <c r="C2100" s="47">
        <v>87</v>
      </c>
      <c r="D2100" s="47">
        <v>961</v>
      </c>
      <c r="E2100" s="48">
        <v>0</v>
      </c>
      <c r="F2100" s="47">
        <v>68</v>
      </c>
      <c r="G2100" s="47">
        <v>242</v>
      </c>
      <c r="H2100" s="49">
        <v>0</v>
      </c>
    </row>
    <row r="2101" spans="1:8" x14ac:dyDescent="0.25">
      <c r="A2101" s="161" t="s">
        <v>892</v>
      </c>
      <c r="B2101" s="1">
        <v>44283</v>
      </c>
      <c r="C2101" s="47">
        <v>148</v>
      </c>
      <c r="D2101" s="47">
        <v>797</v>
      </c>
      <c r="E2101" s="48">
        <v>0</v>
      </c>
      <c r="F2101" s="47">
        <v>72</v>
      </c>
      <c r="G2101" s="47">
        <v>266</v>
      </c>
      <c r="H2101" s="49">
        <v>0</v>
      </c>
    </row>
    <row r="2102" spans="1:8" x14ac:dyDescent="0.25">
      <c r="A2102" s="161" t="s">
        <v>886</v>
      </c>
      <c r="B2102" s="1">
        <v>44284</v>
      </c>
      <c r="C2102" s="47">
        <v>386</v>
      </c>
      <c r="D2102" s="47">
        <v>2493</v>
      </c>
      <c r="E2102" s="48">
        <v>0</v>
      </c>
      <c r="F2102" s="47">
        <v>122</v>
      </c>
      <c r="G2102" s="47">
        <v>350</v>
      </c>
      <c r="H2102" s="49">
        <v>0</v>
      </c>
    </row>
    <row r="2103" spans="1:8" x14ac:dyDescent="0.25">
      <c r="A2103" s="161" t="s">
        <v>888</v>
      </c>
      <c r="B2103" s="1">
        <v>44284</v>
      </c>
      <c r="C2103" s="47">
        <v>142</v>
      </c>
      <c r="D2103" s="47">
        <v>1256</v>
      </c>
      <c r="E2103" s="48">
        <v>0</v>
      </c>
      <c r="F2103" s="47">
        <v>70</v>
      </c>
      <c r="G2103" s="47">
        <v>247</v>
      </c>
      <c r="H2103" s="49">
        <v>0</v>
      </c>
    </row>
    <row r="2104" spans="1:8" x14ac:dyDescent="0.25">
      <c r="A2104" s="161" t="s">
        <v>889</v>
      </c>
      <c r="B2104" s="1">
        <v>44284</v>
      </c>
      <c r="C2104" s="47">
        <v>121</v>
      </c>
      <c r="D2104" s="47">
        <v>1175</v>
      </c>
      <c r="E2104" s="48">
        <v>0</v>
      </c>
      <c r="F2104" s="47">
        <v>69</v>
      </c>
      <c r="G2104" s="47">
        <v>367</v>
      </c>
      <c r="H2104" s="49">
        <v>0</v>
      </c>
    </row>
    <row r="2105" spans="1:8" x14ac:dyDescent="0.25">
      <c r="A2105" s="161" t="s">
        <v>890</v>
      </c>
      <c r="B2105" s="1">
        <v>44284</v>
      </c>
      <c r="C2105" s="47">
        <v>85</v>
      </c>
      <c r="D2105" s="47">
        <v>798</v>
      </c>
      <c r="E2105" s="48">
        <v>0</v>
      </c>
      <c r="F2105" s="47">
        <v>16</v>
      </c>
      <c r="G2105" s="47">
        <v>204</v>
      </c>
      <c r="H2105" s="49">
        <v>0</v>
      </c>
    </row>
    <row r="2106" spans="1:8" x14ac:dyDescent="0.25">
      <c r="A2106" s="161" t="s">
        <v>891</v>
      </c>
      <c r="B2106" s="1">
        <v>44284</v>
      </c>
      <c r="C2106" s="47">
        <v>92</v>
      </c>
      <c r="D2106" s="47">
        <v>1000</v>
      </c>
      <c r="E2106" s="48">
        <v>0</v>
      </c>
      <c r="F2106" s="47">
        <v>63</v>
      </c>
      <c r="G2106" s="47">
        <v>206</v>
      </c>
      <c r="H2106" s="49">
        <v>0</v>
      </c>
    </row>
    <row r="2107" spans="1:8" x14ac:dyDescent="0.25">
      <c r="A2107" s="161" t="s">
        <v>892</v>
      </c>
      <c r="B2107" s="1">
        <v>44284</v>
      </c>
      <c r="C2107" s="47">
        <v>152</v>
      </c>
      <c r="D2107" s="47">
        <v>807</v>
      </c>
      <c r="E2107" s="48">
        <v>0</v>
      </c>
      <c r="F2107" s="47">
        <v>68</v>
      </c>
      <c r="G2107" s="47">
        <v>260</v>
      </c>
      <c r="H2107" s="49">
        <v>0</v>
      </c>
    </row>
    <row r="2108" spans="1:8" x14ac:dyDescent="0.25">
      <c r="A2108" s="161" t="s">
        <v>886</v>
      </c>
      <c r="B2108" s="1">
        <v>44285</v>
      </c>
      <c r="C2108" s="47">
        <v>433</v>
      </c>
      <c r="D2108" s="47">
        <v>2602</v>
      </c>
      <c r="E2108" s="48">
        <v>0</v>
      </c>
      <c r="F2108" s="47">
        <v>78</v>
      </c>
      <c r="G2108" s="47">
        <v>245</v>
      </c>
      <c r="H2108" s="49">
        <v>0</v>
      </c>
    </row>
    <row r="2109" spans="1:8" x14ac:dyDescent="0.25">
      <c r="A2109" s="161" t="s">
        <v>888</v>
      </c>
      <c r="B2109" s="1">
        <v>44285</v>
      </c>
      <c r="C2109" s="47">
        <v>163</v>
      </c>
      <c r="D2109" s="47">
        <v>1312</v>
      </c>
      <c r="E2109" s="48">
        <v>0</v>
      </c>
      <c r="F2109" s="47">
        <v>56</v>
      </c>
      <c r="G2109" s="47">
        <v>215</v>
      </c>
      <c r="H2109" s="49">
        <v>0</v>
      </c>
    </row>
    <row r="2110" spans="1:8" x14ac:dyDescent="0.25">
      <c r="A2110" s="161" t="s">
        <v>889</v>
      </c>
      <c r="B2110" s="1">
        <v>44285</v>
      </c>
      <c r="C2110" s="47">
        <v>129</v>
      </c>
      <c r="D2110" s="47">
        <v>1268</v>
      </c>
      <c r="E2110" s="48">
        <v>0</v>
      </c>
      <c r="F2110" s="47">
        <v>62</v>
      </c>
      <c r="G2110" s="47">
        <v>296</v>
      </c>
      <c r="H2110" s="49">
        <v>0</v>
      </c>
    </row>
    <row r="2111" spans="1:8" x14ac:dyDescent="0.25">
      <c r="A2111" s="161" t="s">
        <v>890</v>
      </c>
      <c r="B2111" s="1">
        <v>44285</v>
      </c>
      <c r="C2111" s="47">
        <v>81</v>
      </c>
      <c r="D2111" s="47">
        <v>847</v>
      </c>
      <c r="E2111" s="48">
        <v>0</v>
      </c>
      <c r="F2111" s="47">
        <v>20</v>
      </c>
      <c r="G2111" s="47">
        <v>162</v>
      </c>
      <c r="H2111" s="49">
        <v>0</v>
      </c>
    </row>
    <row r="2112" spans="1:8" x14ac:dyDescent="0.25">
      <c r="A2112" s="161" t="s">
        <v>891</v>
      </c>
      <c r="B2112" s="1">
        <v>44285</v>
      </c>
      <c r="C2112" s="47">
        <v>97</v>
      </c>
      <c r="D2112" s="47">
        <v>992</v>
      </c>
      <c r="E2112" s="48">
        <v>0</v>
      </c>
      <c r="F2112" s="47">
        <v>61</v>
      </c>
      <c r="G2112" s="47">
        <v>210</v>
      </c>
      <c r="H2112" s="49">
        <v>0</v>
      </c>
    </row>
    <row r="2113" spans="1:8" x14ac:dyDescent="0.25">
      <c r="A2113" s="161" t="s">
        <v>892</v>
      </c>
      <c r="B2113" s="1">
        <v>44285</v>
      </c>
      <c r="C2113" s="47">
        <v>156</v>
      </c>
      <c r="D2113" s="47">
        <v>856</v>
      </c>
      <c r="E2113" s="48">
        <v>0</v>
      </c>
      <c r="F2113" s="47">
        <v>64</v>
      </c>
      <c r="G2113" s="47">
        <v>220</v>
      </c>
      <c r="H2113" s="49">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14" activePane="bottomLeft" state="frozen"/>
      <selection pane="bottomLeft" activeCell="A10" sqref="A10"/>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44285</v>
      </c>
      <c r="B2" s="53" t="s">
        <v>137</v>
      </c>
      <c r="C2" s="54" t="s">
        <v>45</v>
      </c>
      <c r="D2" s="54">
        <v>0</v>
      </c>
      <c r="E2" s="54">
        <v>0</v>
      </c>
    </row>
    <row r="3" spans="1:7" x14ac:dyDescent="0.25">
      <c r="A3" s="52">
        <v>44285</v>
      </c>
      <c r="B3" s="53" t="s">
        <v>138</v>
      </c>
      <c r="C3" s="54" t="s">
        <v>45</v>
      </c>
      <c r="D3" s="54">
        <v>2</v>
      </c>
      <c r="E3" s="54">
        <v>1</v>
      </c>
    </row>
    <row r="4" spans="1:7" x14ac:dyDescent="0.25">
      <c r="A4" s="52">
        <v>44285</v>
      </c>
      <c r="B4" s="53" t="s">
        <v>139</v>
      </c>
      <c r="C4" s="54" t="s">
        <v>54</v>
      </c>
      <c r="D4" s="54">
        <v>0</v>
      </c>
      <c r="E4" s="54">
        <v>0</v>
      </c>
    </row>
    <row r="5" spans="1:7" x14ac:dyDescent="0.25">
      <c r="A5" s="52">
        <v>44285</v>
      </c>
      <c r="B5" s="53" t="s">
        <v>140</v>
      </c>
      <c r="C5" s="54" t="s">
        <v>46</v>
      </c>
      <c r="D5" s="54">
        <v>2</v>
      </c>
      <c r="E5" s="54">
        <v>0</v>
      </c>
    </row>
    <row r="6" spans="1:7" x14ac:dyDescent="0.25">
      <c r="A6" s="52">
        <v>44285</v>
      </c>
      <c r="B6" s="53" t="s">
        <v>141</v>
      </c>
      <c r="C6" s="54" t="s">
        <v>47</v>
      </c>
      <c r="D6" s="54">
        <v>50</v>
      </c>
      <c r="E6" s="54">
        <v>10</v>
      </c>
    </row>
    <row r="7" spans="1:7" x14ac:dyDescent="0.25">
      <c r="A7" s="52">
        <v>44285</v>
      </c>
      <c r="B7" s="53" t="s">
        <v>142</v>
      </c>
      <c r="C7" s="54" t="s">
        <v>47</v>
      </c>
      <c r="D7" s="54">
        <v>5</v>
      </c>
      <c r="E7" s="54">
        <v>0</v>
      </c>
    </row>
    <row r="8" spans="1:7" x14ac:dyDescent="0.25">
      <c r="A8" s="52">
        <v>44285</v>
      </c>
      <c r="B8" s="53" t="s">
        <v>143</v>
      </c>
      <c r="C8" s="54" t="s">
        <v>42</v>
      </c>
      <c r="D8" s="54">
        <v>11</v>
      </c>
      <c r="E8" s="54">
        <v>0</v>
      </c>
    </row>
    <row r="9" spans="1:7" x14ac:dyDescent="0.25">
      <c r="A9" s="52">
        <v>44285</v>
      </c>
      <c r="B9" s="53" t="s">
        <v>144</v>
      </c>
      <c r="C9" s="54" t="s">
        <v>51</v>
      </c>
      <c r="D9" s="54">
        <v>11</v>
      </c>
      <c r="E9" s="54">
        <v>3</v>
      </c>
    </row>
    <row r="10" spans="1:7" x14ac:dyDescent="0.25">
      <c r="A10" s="52">
        <v>44285</v>
      </c>
      <c r="B10" s="53" t="s">
        <v>145</v>
      </c>
      <c r="C10" s="54" t="s">
        <v>51</v>
      </c>
      <c r="D10" s="54">
        <v>2</v>
      </c>
      <c r="E10" s="54">
        <v>0</v>
      </c>
    </row>
    <row r="11" spans="1:7" x14ac:dyDescent="0.25">
      <c r="A11" s="52">
        <v>44285</v>
      </c>
      <c r="B11" s="53" t="s">
        <v>146</v>
      </c>
      <c r="C11" s="54" t="s">
        <v>52</v>
      </c>
      <c r="D11" s="54">
        <v>14</v>
      </c>
      <c r="E11" s="54">
        <v>1</v>
      </c>
    </row>
    <row r="12" spans="1:7" x14ac:dyDescent="0.25">
      <c r="A12" s="52">
        <v>44285</v>
      </c>
      <c r="B12" s="53" t="s">
        <v>147</v>
      </c>
      <c r="C12" s="54" t="s">
        <v>53</v>
      </c>
      <c r="D12" s="54">
        <v>22</v>
      </c>
      <c r="E12" s="54">
        <v>3</v>
      </c>
    </row>
    <row r="13" spans="1:7" x14ac:dyDescent="0.25">
      <c r="A13" s="52">
        <v>44285</v>
      </c>
      <c r="B13" s="53" t="s">
        <v>148</v>
      </c>
      <c r="C13" s="54" t="s">
        <v>45</v>
      </c>
      <c r="D13" s="54">
        <v>12</v>
      </c>
      <c r="E13" s="54">
        <v>3</v>
      </c>
    </row>
    <row r="14" spans="1:7" x14ac:dyDescent="0.25">
      <c r="A14" s="52">
        <v>44285</v>
      </c>
      <c r="B14" s="53" t="s">
        <v>828</v>
      </c>
      <c r="C14" s="54" t="s">
        <v>53</v>
      </c>
      <c r="D14" s="54">
        <v>4</v>
      </c>
      <c r="E14" s="54">
        <v>1</v>
      </c>
    </row>
    <row r="15" spans="1:7" x14ac:dyDescent="0.25">
      <c r="A15" s="52">
        <v>44285</v>
      </c>
      <c r="B15" s="53" t="s">
        <v>149</v>
      </c>
      <c r="C15" s="54" t="s">
        <v>53</v>
      </c>
      <c r="D15" s="54">
        <v>26</v>
      </c>
      <c r="E15" s="54">
        <v>6</v>
      </c>
    </row>
    <row r="16" spans="1:7" x14ac:dyDescent="0.25">
      <c r="A16" s="52">
        <v>44285</v>
      </c>
      <c r="B16" s="53" t="s">
        <v>829</v>
      </c>
      <c r="C16" s="54" t="s">
        <v>53</v>
      </c>
      <c r="D16" s="54">
        <v>12</v>
      </c>
      <c r="E16" s="54">
        <v>4</v>
      </c>
    </row>
    <row r="17" spans="1:5" x14ac:dyDescent="0.25">
      <c r="A17" s="52">
        <v>44285</v>
      </c>
      <c r="B17" s="53" t="s">
        <v>830</v>
      </c>
      <c r="C17" s="54" t="s">
        <v>53</v>
      </c>
      <c r="D17" s="54">
        <v>21</v>
      </c>
      <c r="E17" s="54">
        <v>9</v>
      </c>
    </row>
    <row r="18" spans="1:5" x14ac:dyDescent="0.25">
      <c r="A18" s="52">
        <v>44285</v>
      </c>
      <c r="B18" s="53" t="s">
        <v>831</v>
      </c>
      <c r="C18" s="54" t="s">
        <v>52</v>
      </c>
      <c r="D18" s="54">
        <v>6</v>
      </c>
      <c r="E18" s="54">
        <v>4</v>
      </c>
    </row>
    <row r="19" spans="1:5" x14ac:dyDescent="0.25">
      <c r="A19" s="52">
        <v>44285</v>
      </c>
      <c r="B19" s="53" t="s">
        <v>832</v>
      </c>
      <c r="C19" s="54" t="s">
        <v>49</v>
      </c>
      <c r="D19" s="54">
        <v>11</v>
      </c>
      <c r="E19" s="54">
        <v>1</v>
      </c>
    </row>
    <row r="20" spans="1:5" x14ac:dyDescent="0.25">
      <c r="A20" s="52">
        <v>44285</v>
      </c>
      <c r="B20" s="53" t="s">
        <v>150</v>
      </c>
      <c r="C20" s="54" t="s">
        <v>41</v>
      </c>
      <c r="D20" s="54">
        <v>29</v>
      </c>
      <c r="E20" s="54">
        <v>3</v>
      </c>
    </row>
    <row r="21" spans="1:5" x14ac:dyDescent="0.25">
      <c r="A21" s="52">
        <v>44285</v>
      </c>
      <c r="B21" s="53" t="s">
        <v>151</v>
      </c>
      <c r="C21" s="54" t="s">
        <v>53</v>
      </c>
      <c r="D21" s="54">
        <v>4</v>
      </c>
      <c r="E21" s="54">
        <v>3</v>
      </c>
    </row>
    <row r="22" spans="1:5" x14ac:dyDescent="0.25">
      <c r="A22" s="52">
        <v>44285</v>
      </c>
      <c r="B22" s="53" t="s">
        <v>833</v>
      </c>
      <c r="C22" s="54" t="s">
        <v>54</v>
      </c>
      <c r="D22" s="54">
        <v>0</v>
      </c>
      <c r="E22" s="54">
        <v>0</v>
      </c>
    </row>
    <row r="23" spans="1:5" x14ac:dyDescent="0.25">
      <c r="A23" s="52">
        <v>44285</v>
      </c>
      <c r="B23" s="53" t="s">
        <v>152</v>
      </c>
      <c r="C23" s="54" t="s">
        <v>48</v>
      </c>
      <c r="D23" s="54">
        <v>3</v>
      </c>
      <c r="E23" s="54">
        <v>1</v>
      </c>
    </row>
    <row r="24" spans="1:5" x14ac:dyDescent="0.25">
      <c r="A24" s="52">
        <v>44285</v>
      </c>
      <c r="B24" s="53" t="s">
        <v>834</v>
      </c>
      <c r="C24" s="54" t="s">
        <v>53</v>
      </c>
      <c r="D24" s="54">
        <v>0</v>
      </c>
      <c r="E24" s="54">
        <v>0</v>
      </c>
    </row>
    <row r="25" spans="1:5" x14ac:dyDescent="0.25">
      <c r="A25" s="52">
        <v>44285</v>
      </c>
      <c r="B25" s="53" t="s">
        <v>153</v>
      </c>
      <c r="C25" s="54" t="s">
        <v>49</v>
      </c>
      <c r="D25" s="54">
        <v>4</v>
      </c>
      <c r="E25" s="54">
        <v>0</v>
      </c>
    </row>
    <row r="26" spans="1:5" x14ac:dyDescent="0.25">
      <c r="A26" s="52">
        <v>44285</v>
      </c>
      <c r="B26" s="53" t="s">
        <v>154</v>
      </c>
      <c r="C26" s="54" t="s">
        <v>42</v>
      </c>
      <c r="D26" s="54">
        <v>0</v>
      </c>
      <c r="E26" s="54">
        <v>0</v>
      </c>
    </row>
    <row r="27" spans="1:5" x14ac:dyDescent="0.25">
      <c r="A27" s="52">
        <v>44285</v>
      </c>
      <c r="B27" s="53" t="s">
        <v>155</v>
      </c>
      <c r="C27" s="54" t="s">
        <v>41</v>
      </c>
      <c r="D27" s="54">
        <v>8</v>
      </c>
      <c r="E27" s="54">
        <v>3</v>
      </c>
    </row>
    <row r="28" spans="1:5" x14ac:dyDescent="0.25">
      <c r="A28" s="52">
        <v>44285</v>
      </c>
      <c r="B28" s="53" t="s">
        <v>156</v>
      </c>
      <c r="C28" s="54" t="s">
        <v>52</v>
      </c>
      <c r="D28" s="54">
        <v>17</v>
      </c>
      <c r="E28" s="54">
        <v>5</v>
      </c>
    </row>
    <row r="29" spans="1:5" x14ac:dyDescent="0.25">
      <c r="A29" s="52">
        <v>44285</v>
      </c>
      <c r="B29" s="53" t="s">
        <v>157</v>
      </c>
      <c r="C29" s="54" t="s">
        <v>54</v>
      </c>
      <c r="D29" s="54">
        <v>6</v>
      </c>
      <c r="E29" s="54">
        <v>1</v>
      </c>
    </row>
    <row r="30" spans="1:5" x14ac:dyDescent="0.25">
      <c r="A30" s="52">
        <v>44285</v>
      </c>
      <c r="B30" s="53" t="s">
        <v>835</v>
      </c>
      <c r="C30" s="54" t="s">
        <v>54</v>
      </c>
      <c r="D30" s="54">
        <v>13</v>
      </c>
      <c r="E30" s="54">
        <v>3</v>
      </c>
    </row>
    <row r="31" spans="1:5" x14ac:dyDescent="0.25">
      <c r="A31" s="52">
        <v>44285</v>
      </c>
      <c r="B31" s="53" t="s">
        <v>158</v>
      </c>
      <c r="C31" s="54" t="s">
        <v>54</v>
      </c>
      <c r="D31" s="54">
        <v>4</v>
      </c>
      <c r="E31" s="54">
        <v>0</v>
      </c>
    </row>
    <row r="32" spans="1:5" x14ac:dyDescent="0.25">
      <c r="A32" s="52">
        <v>44285</v>
      </c>
      <c r="B32" s="53" t="s">
        <v>159</v>
      </c>
      <c r="C32" s="54" t="s">
        <v>45</v>
      </c>
      <c r="D32" s="54">
        <v>7</v>
      </c>
      <c r="E32" s="54">
        <v>3</v>
      </c>
    </row>
    <row r="33" spans="1:5" x14ac:dyDescent="0.25">
      <c r="A33" s="52">
        <v>44285</v>
      </c>
      <c r="B33" s="53" t="s">
        <v>160</v>
      </c>
      <c r="C33" s="54" t="s">
        <v>47</v>
      </c>
      <c r="D33" s="54">
        <v>6</v>
      </c>
      <c r="E33" s="54">
        <v>2</v>
      </c>
    </row>
    <row r="34" spans="1:5" x14ac:dyDescent="0.25">
      <c r="A34" s="52">
        <v>44285</v>
      </c>
      <c r="B34" s="53" t="s">
        <v>836</v>
      </c>
      <c r="C34" s="54" t="s">
        <v>49</v>
      </c>
      <c r="D34" s="54">
        <v>11</v>
      </c>
      <c r="E34" s="54">
        <v>2</v>
      </c>
    </row>
    <row r="35" spans="1:5" x14ac:dyDescent="0.25">
      <c r="A35" s="52">
        <v>44285</v>
      </c>
      <c r="B35" s="53" t="s">
        <v>837</v>
      </c>
      <c r="C35" s="54" t="s">
        <v>45</v>
      </c>
      <c r="D35" s="54">
        <v>0</v>
      </c>
      <c r="E35" s="54">
        <v>0</v>
      </c>
    </row>
    <row r="36" spans="1:5" x14ac:dyDescent="0.25">
      <c r="A36" s="52">
        <v>44285</v>
      </c>
      <c r="B36" s="53" t="s">
        <v>161</v>
      </c>
      <c r="C36" s="54" t="s">
        <v>45</v>
      </c>
      <c r="D36" s="54">
        <v>8</v>
      </c>
      <c r="E36" s="54">
        <v>1</v>
      </c>
    </row>
    <row r="37" spans="1:5" x14ac:dyDescent="0.25">
      <c r="A37" s="52">
        <v>44285</v>
      </c>
      <c r="B37" s="53" t="s">
        <v>838</v>
      </c>
      <c r="C37" s="54" t="s">
        <v>49</v>
      </c>
      <c r="D37" s="54">
        <v>26</v>
      </c>
      <c r="E37" s="54">
        <v>8</v>
      </c>
    </row>
    <row r="38" spans="1:5" x14ac:dyDescent="0.25">
      <c r="A38" s="52">
        <v>44285</v>
      </c>
      <c r="B38" s="53" t="s">
        <v>839</v>
      </c>
      <c r="C38" s="54" t="s">
        <v>49</v>
      </c>
      <c r="D38" s="54">
        <v>2</v>
      </c>
      <c r="E38" s="54">
        <v>1</v>
      </c>
    </row>
    <row r="39" spans="1:5" x14ac:dyDescent="0.25">
      <c r="A39" s="52">
        <v>44285</v>
      </c>
      <c r="B39" s="53" t="s">
        <v>840</v>
      </c>
      <c r="C39" s="54" t="s">
        <v>44</v>
      </c>
      <c r="D39" s="54">
        <v>0</v>
      </c>
      <c r="E39" s="54">
        <v>0</v>
      </c>
    </row>
    <row r="40" spans="1:5" x14ac:dyDescent="0.25">
      <c r="A40" s="52">
        <v>44285</v>
      </c>
      <c r="B40" s="53" t="s">
        <v>826</v>
      </c>
      <c r="C40" s="54" t="s">
        <v>53</v>
      </c>
      <c r="D40" s="54">
        <v>0</v>
      </c>
      <c r="E40" s="54">
        <v>0</v>
      </c>
    </row>
    <row r="41" spans="1:5" x14ac:dyDescent="0.25">
      <c r="A41" s="52">
        <v>44285</v>
      </c>
      <c r="B41" s="53" t="s">
        <v>162</v>
      </c>
      <c r="C41" s="54" t="s">
        <v>53</v>
      </c>
      <c r="D41" s="54">
        <v>43</v>
      </c>
      <c r="E41" s="54">
        <v>18</v>
      </c>
    </row>
    <row r="42" spans="1:5" x14ac:dyDescent="0.25">
      <c r="A42" s="52">
        <v>44285</v>
      </c>
      <c r="B42" s="53" t="s">
        <v>841</v>
      </c>
      <c r="C42" s="54" t="s">
        <v>49</v>
      </c>
      <c r="D42" s="54">
        <v>18</v>
      </c>
      <c r="E42" s="54">
        <v>2</v>
      </c>
    </row>
    <row r="43" spans="1:5" x14ac:dyDescent="0.25">
      <c r="A43" s="52">
        <v>44285</v>
      </c>
      <c r="B43" s="53" t="s">
        <v>163</v>
      </c>
      <c r="C43" s="54" t="s">
        <v>47</v>
      </c>
      <c r="D43" s="54">
        <v>14</v>
      </c>
      <c r="E43" s="54">
        <v>3</v>
      </c>
    </row>
    <row r="44" spans="1:5" x14ac:dyDescent="0.25">
      <c r="A44" s="52">
        <v>44285</v>
      </c>
      <c r="B44" s="53" t="s">
        <v>842</v>
      </c>
      <c r="C44" s="54" t="s">
        <v>45</v>
      </c>
      <c r="D44" s="54">
        <v>0</v>
      </c>
      <c r="E44" s="54">
        <v>0</v>
      </c>
    </row>
    <row r="45" spans="1:5" x14ac:dyDescent="0.25">
      <c r="A45" s="52">
        <v>44285</v>
      </c>
      <c r="B45" s="53" t="s">
        <v>843</v>
      </c>
      <c r="C45" s="54" t="s">
        <v>49</v>
      </c>
      <c r="D45" s="54">
        <v>15</v>
      </c>
      <c r="E45" s="54">
        <v>5</v>
      </c>
    </row>
    <row r="46" spans="1:5" x14ac:dyDescent="0.25">
      <c r="A46" s="52">
        <v>44285</v>
      </c>
      <c r="B46" s="53" t="s">
        <v>844</v>
      </c>
      <c r="C46" s="54" t="s">
        <v>49</v>
      </c>
      <c r="D46" s="54">
        <v>0</v>
      </c>
      <c r="E46" s="54">
        <v>0</v>
      </c>
    </row>
    <row r="47" spans="1:5" x14ac:dyDescent="0.25">
      <c r="A47" s="52">
        <v>44285</v>
      </c>
      <c r="B47" s="53" t="s">
        <v>164</v>
      </c>
      <c r="C47" s="54" t="s">
        <v>54</v>
      </c>
      <c r="D47" s="54">
        <v>11</v>
      </c>
      <c r="E47" s="54">
        <v>2</v>
      </c>
    </row>
    <row r="48" spans="1:5" x14ac:dyDescent="0.25">
      <c r="A48" s="52">
        <v>44285</v>
      </c>
      <c r="B48" s="53" t="s">
        <v>165</v>
      </c>
      <c r="C48" s="54" t="s">
        <v>43</v>
      </c>
      <c r="D48" s="54">
        <v>6</v>
      </c>
      <c r="E48" s="54">
        <v>0</v>
      </c>
    </row>
    <row r="49" spans="1:5" x14ac:dyDescent="0.25">
      <c r="A49" s="52">
        <v>44285</v>
      </c>
      <c r="B49" s="53" t="s">
        <v>166</v>
      </c>
      <c r="C49" s="54" t="s">
        <v>49</v>
      </c>
      <c r="D49" s="54">
        <v>8</v>
      </c>
      <c r="E49" s="54">
        <v>2</v>
      </c>
    </row>
    <row r="50" spans="1:5" x14ac:dyDescent="0.25">
      <c r="A50" s="52">
        <v>44285</v>
      </c>
      <c r="B50" s="53" t="s">
        <v>167</v>
      </c>
      <c r="C50" s="54" t="s">
        <v>50</v>
      </c>
      <c r="D50" s="54">
        <v>1</v>
      </c>
      <c r="E50" s="54">
        <v>0</v>
      </c>
    </row>
    <row r="51" spans="1:5" x14ac:dyDescent="0.25">
      <c r="A51" s="52">
        <v>44285</v>
      </c>
      <c r="B51" s="53" t="s">
        <v>168</v>
      </c>
      <c r="C51" s="54" t="s">
        <v>49</v>
      </c>
      <c r="D51" s="54">
        <v>0</v>
      </c>
      <c r="E51" s="54">
        <v>0</v>
      </c>
    </row>
    <row r="52" spans="1:5" x14ac:dyDescent="0.25">
      <c r="A52" s="52">
        <v>44285</v>
      </c>
      <c r="B52" s="53" t="s">
        <v>169</v>
      </c>
      <c r="C52" s="54" t="s">
        <v>53</v>
      </c>
      <c r="D52" s="54">
        <v>0</v>
      </c>
      <c r="E52" s="54">
        <v>0</v>
      </c>
    </row>
    <row r="53" spans="1:5" x14ac:dyDescent="0.25">
      <c r="A53" s="52">
        <v>44285</v>
      </c>
      <c r="B53" s="53" t="s">
        <v>170</v>
      </c>
      <c r="C53" s="54" t="s">
        <v>49</v>
      </c>
      <c r="D53" s="54">
        <v>20</v>
      </c>
      <c r="E53" s="54">
        <v>3</v>
      </c>
    </row>
    <row r="54" spans="1:5" x14ac:dyDescent="0.25">
      <c r="A54" s="52">
        <v>44285</v>
      </c>
      <c r="B54" s="53" t="s">
        <v>845</v>
      </c>
      <c r="C54" s="54" t="s">
        <v>45</v>
      </c>
      <c r="D54" s="54">
        <v>22</v>
      </c>
      <c r="E54" s="54">
        <v>3</v>
      </c>
    </row>
    <row r="55" spans="1:5" x14ac:dyDescent="0.25">
      <c r="A55" s="52">
        <v>44285</v>
      </c>
      <c r="B55" s="53" t="s">
        <v>171</v>
      </c>
      <c r="C55" s="54" t="s">
        <v>51</v>
      </c>
      <c r="D55" s="54">
        <v>0</v>
      </c>
      <c r="E55" s="54">
        <v>0</v>
      </c>
    </row>
    <row r="56" spans="1:5" x14ac:dyDescent="0.25">
      <c r="A56" s="52">
        <v>44285</v>
      </c>
      <c r="B56" s="53" t="s">
        <v>846</v>
      </c>
      <c r="C56" s="54" t="s">
        <v>54</v>
      </c>
      <c r="D56" s="54">
        <v>13</v>
      </c>
      <c r="E56" s="54">
        <v>5</v>
      </c>
    </row>
    <row r="57" spans="1:5" x14ac:dyDescent="0.25">
      <c r="A57" s="52">
        <v>44285</v>
      </c>
      <c r="B57" s="53" t="s">
        <v>847</v>
      </c>
      <c r="C57" s="54" t="s">
        <v>49</v>
      </c>
      <c r="D57" s="54">
        <v>2</v>
      </c>
      <c r="E57" s="54">
        <v>0</v>
      </c>
    </row>
    <row r="58" spans="1:5" x14ac:dyDescent="0.25">
      <c r="A58" s="52">
        <v>44285</v>
      </c>
      <c r="B58" s="53" t="s">
        <v>172</v>
      </c>
      <c r="C58" s="54" t="s">
        <v>51</v>
      </c>
      <c r="D58" s="54">
        <v>26</v>
      </c>
      <c r="E58" s="54">
        <v>8</v>
      </c>
    </row>
    <row r="59" spans="1:5" x14ac:dyDescent="0.25">
      <c r="A59" s="52">
        <v>44285</v>
      </c>
      <c r="B59" s="53" t="s">
        <v>848</v>
      </c>
      <c r="C59" s="54" t="s">
        <v>43</v>
      </c>
      <c r="D59" s="54">
        <v>11</v>
      </c>
      <c r="E59" s="54">
        <v>2</v>
      </c>
    </row>
    <row r="60" spans="1:5" x14ac:dyDescent="0.25">
      <c r="A60" s="52">
        <v>44285</v>
      </c>
      <c r="B60" s="53" t="s">
        <v>849</v>
      </c>
      <c r="C60" s="54" t="s">
        <v>43</v>
      </c>
      <c r="D60" s="54">
        <v>8</v>
      </c>
      <c r="E60" s="54">
        <v>1</v>
      </c>
    </row>
    <row r="61" spans="1:5" x14ac:dyDescent="0.25">
      <c r="A61" s="52">
        <v>44285</v>
      </c>
      <c r="B61" s="53" t="s">
        <v>850</v>
      </c>
      <c r="C61" s="54" t="s">
        <v>53</v>
      </c>
      <c r="D61" s="54">
        <v>5</v>
      </c>
      <c r="E61" s="54">
        <v>1</v>
      </c>
    </row>
    <row r="62" spans="1:5" x14ac:dyDescent="0.25">
      <c r="A62" s="52">
        <v>44285</v>
      </c>
      <c r="B62" s="53" t="s">
        <v>851</v>
      </c>
      <c r="C62" s="54" t="s">
        <v>43</v>
      </c>
      <c r="D62" s="54">
        <v>26</v>
      </c>
      <c r="E62" s="54">
        <v>6</v>
      </c>
    </row>
    <row r="63" spans="1:5" x14ac:dyDescent="0.25">
      <c r="A63" s="52">
        <v>44285</v>
      </c>
      <c r="B63" s="53" t="s">
        <v>173</v>
      </c>
      <c r="C63" s="54" t="s">
        <v>43</v>
      </c>
      <c r="D63" s="54">
        <v>13</v>
      </c>
      <c r="E63" s="54">
        <v>3</v>
      </c>
    </row>
    <row r="64" spans="1:5" x14ac:dyDescent="0.25">
      <c r="A64" s="52">
        <v>44285</v>
      </c>
      <c r="B64" s="53" t="s">
        <v>852</v>
      </c>
      <c r="C64" s="54" t="s">
        <v>52</v>
      </c>
      <c r="D64" s="54">
        <v>2</v>
      </c>
      <c r="E64" s="54">
        <v>0</v>
      </c>
    </row>
    <row r="65" spans="1:5" x14ac:dyDescent="0.25">
      <c r="A65" s="52">
        <v>44285</v>
      </c>
      <c r="B65" s="53" t="s">
        <v>174</v>
      </c>
      <c r="C65" s="54" t="s">
        <v>53</v>
      </c>
      <c r="D65" s="54">
        <v>21</v>
      </c>
      <c r="E65" s="54">
        <v>11</v>
      </c>
    </row>
    <row r="66" spans="1:5" x14ac:dyDescent="0.25">
      <c r="A66" s="52">
        <v>44285</v>
      </c>
      <c r="B66" s="53" t="s">
        <v>853</v>
      </c>
      <c r="C66" s="54" t="s">
        <v>54</v>
      </c>
      <c r="D66" s="54">
        <v>13</v>
      </c>
      <c r="E66" s="54">
        <v>5</v>
      </c>
    </row>
    <row r="67" spans="1:5" x14ac:dyDescent="0.25">
      <c r="A67" s="52">
        <v>44285</v>
      </c>
      <c r="B67" s="53" t="s">
        <v>854</v>
      </c>
      <c r="C67" s="54" t="s">
        <v>54</v>
      </c>
      <c r="D67" s="54">
        <v>13</v>
      </c>
      <c r="E67" s="54">
        <v>5</v>
      </c>
    </row>
    <row r="68" spans="1:5" x14ac:dyDescent="0.25">
      <c r="A68" s="52">
        <v>44285</v>
      </c>
      <c r="B68" s="53" t="s">
        <v>175</v>
      </c>
      <c r="C68" s="54" t="s">
        <v>49</v>
      </c>
      <c r="D68" s="54">
        <v>11</v>
      </c>
      <c r="E68" s="54">
        <v>2</v>
      </c>
    </row>
    <row r="69" spans="1:5" x14ac:dyDescent="0.25">
      <c r="A69" s="52">
        <v>44285</v>
      </c>
      <c r="B69" s="53" t="s">
        <v>855</v>
      </c>
      <c r="C69" s="54" t="s">
        <v>47</v>
      </c>
      <c r="D69" s="54">
        <v>9</v>
      </c>
      <c r="E69" s="54">
        <v>0</v>
      </c>
    </row>
    <row r="70" spans="1:5" x14ac:dyDescent="0.25">
      <c r="A70" s="52"/>
      <c r="B70" s="53"/>
      <c r="C70" s="54"/>
      <c r="D70" s="54"/>
      <c r="E70"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62"/>
  <sheetViews>
    <sheetView workbookViewId="0">
      <pane ySplit="1" topLeftCell="A350" activePane="bottomLeft" state="frozen"/>
      <selection pane="bottomLeft" activeCell="G361" sqref="G361"/>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580</v>
      </c>
      <c r="C1" s="2" t="s">
        <v>581</v>
      </c>
      <c r="D1" s="2" t="s">
        <v>582</v>
      </c>
      <c r="E1" s="2" t="s">
        <v>583</v>
      </c>
      <c r="F1" s="2" t="s">
        <v>178</v>
      </c>
      <c r="G1" s="2" t="s">
        <v>584</v>
      </c>
      <c r="H1" s="2" t="s">
        <v>179</v>
      </c>
      <c r="I1" s="187"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62" si="1">AVERAGE(B267:B274)</f>
        <v>2231.625</v>
      </c>
      <c r="E274">
        <v>412</v>
      </c>
      <c r="F274" s="14">
        <f t="shared" ref="F274:F362"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62"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62"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c r="I342" s="14">
        <v>93</v>
      </c>
    </row>
    <row r="343" spans="1:9" x14ac:dyDescent="0.25">
      <c r="A343" s="1">
        <v>44266</v>
      </c>
      <c r="B343">
        <v>641</v>
      </c>
      <c r="C343" s="14">
        <f t="shared" si="4"/>
        <v>-39</v>
      </c>
      <c r="D343" s="18">
        <f t="shared" si="1"/>
        <v>681.75</v>
      </c>
      <c r="E343">
        <v>170</v>
      </c>
      <c r="F343" s="14">
        <f t="shared" si="2"/>
        <v>-6</v>
      </c>
      <c r="G343">
        <v>116</v>
      </c>
      <c r="H343" s="14">
        <f t="shared" si="3"/>
        <v>-6</v>
      </c>
      <c r="I343" s="14">
        <v>68</v>
      </c>
    </row>
    <row r="344" spans="1:9" x14ac:dyDescent="0.25">
      <c r="A344" s="1">
        <v>44267</v>
      </c>
      <c r="B344">
        <v>643</v>
      </c>
      <c r="C344" s="14">
        <f t="shared" si="4"/>
        <v>2</v>
      </c>
      <c r="D344" s="18">
        <f t="shared" si="1"/>
        <v>672.625</v>
      </c>
      <c r="E344">
        <v>176</v>
      </c>
      <c r="F344" s="14">
        <f t="shared" si="2"/>
        <v>6</v>
      </c>
      <c r="G344">
        <v>109</v>
      </c>
      <c r="H344" s="14">
        <f t="shared" si="3"/>
        <v>-7</v>
      </c>
      <c r="I344" s="14">
        <v>86</v>
      </c>
    </row>
    <row r="345" spans="1:9" x14ac:dyDescent="0.25">
      <c r="A345" s="1">
        <v>44268</v>
      </c>
      <c r="B345">
        <v>636</v>
      </c>
      <c r="C345" s="14">
        <f t="shared" si="4"/>
        <v>-7</v>
      </c>
      <c r="D345" s="18">
        <f t="shared" si="1"/>
        <v>666.25</v>
      </c>
      <c r="E345">
        <v>169</v>
      </c>
      <c r="F345" s="14">
        <f t="shared" si="2"/>
        <v>-7</v>
      </c>
      <c r="G345">
        <v>95</v>
      </c>
      <c r="H345" s="14">
        <f t="shared" si="3"/>
        <v>-14</v>
      </c>
      <c r="I345" s="14">
        <v>74</v>
      </c>
    </row>
    <row r="346" spans="1:9" x14ac:dyDescent="0.25">
      <c r="A346" s="1">
        <v>44269</v>
      </c>
      <c r="B346">
        <v>624</v>
      </c>
      <c r="C346" s="14">
        <f t="shared" si="4"/>
        <v>-12</v>
      </c>
      <c r="D346" s="18">
        <f t="shared" si="1"/>
        <v>661.125</v>
      </c>
      <c r="E346">
        <v>169</v>
      </c>
      <c r="F346" s="14">
        <f t="shared" si="2"/>
        <v>0</v>
      </c>
      <c r="G346">
        <v>94</v>
      </c>
      <c r="H346" s="14">
        <f t="shared" si="3"/>
        <v>-1</v>
      </c>
      <c r="I346" s="14">
        <v>74</v>
      </c>
    </row>
    <row r="347" spans="1:9" x14ac:dyDescent="0.25">
      <c r="A347" s="1">
        <v>44270</v>
      </c>
      <c r="B347">
        <v>619</v>
      </c>
      <c r="C347" s="14">
        <f t="shared" si="4"/>
        <v>-5</v>
      </c>
      <c r="D347" s="18">
        <f t="shared" si="1"/>
        <v>654.5</v>
      </c>
      <c r="E347">
        <v>164</v>
      </c>
      <c r="F347" s="14">
        <f t="shared" si="2"/>
        <v>-5</v>
      </c>
      <c r="G347">
        <v>99</v>
      </c>
      <c r="H347" s="14">
        <f t="shared" si="3"/>
        <v>5</v>
      </c>
      <c r="I347" s="14">
        <v>64</v>
      </c>
    </row>
    <row r="348" spans="1:9" x14ac:dyDescent="0.25">
      <c r="A348" s="1">
        <v>44271</v>
      </c>
      <c r="B348">
        <v>620</v>
      </c>
      <c r="C348" s="14">
        <f t="shared" si="4"/>
        <v>1</v>
      </c>
      <c r="D348" s="18">
        <f t="shared" si="1"/>
        <v>644</v>
      </c>
      <c r="E348">
        <v>158</v>
      </c>
      <c r="F348" s="14">
        <f t="shared" si="2"/>
        <v>-6</v>
      </c>
      <c r="G348">
        <v>102</v>
      </c>
      <c r="H348" s="14">
        <f t="shared" si="3"/>
        <v>3</v>
      </c>
      <c r="I348" s="14">
        <v>80</v>
      </c>
    </row>
    <row r="349" spans="1:9" x14ac:dyDescent="0.25">
      <c r="A349" s="1">
        <v>44272</v>
      </c>
      <c r="B349">
        <v>591</v>
      </c>
      <c r="C349" s="14">
        <f t="shared" si="4"/>
        <v>-29</v>
      </c>
      <c r="D349" s="18">
        <f t="shared" si="1"/>
        <v>631.75</v>
      </c>
      <c r="E349">
        <v>163</v>
      </c>
      <c r="F349" s="14">
        <f t="shared" si="2"/>
        <v>5</v>
      </c>
      <c r="G349">
        <v>98</v>
      </c>
      <c r="H349" s="14">
        <f t="shared" si="3"/>
        <v>-4</v>
      </c>
      <c r="I349" s="14">
        <v>75</v>
      </c>
    </row>
    <row r="350" spans="1:9" x14ac:dyDescent="0.25">
      <c r="A350" s="1">
        <v>44273</v>
      </c>
      <c r="B350">
        <v>586</v>
      </c>
      <c r="C350" s="14">
        <f t="shared" si="4"/>
        <v>-5</v>
      </c>
      <c r="D350" s="18">
        <f t="shared" si="1"/>
        <v>620</v>
      </c>
      <c r="E350">
        <v>157</v>
      </c>
      <c r="F350" s="14">
        <f t="shared" si="2"/>
        <v>-6</v>
      </c>
      <c r="G350">
        <v>92</v>
      </c>
      <c r="H350" s="14">
        <f t="shared" si="3"/>
        <v>-6</v>
      </c>
      <c r="I350" s="14">
        <v>84</v>
      </c>
    </row>
    <row r="351" spans="1:9" x14ac:dyDescent="0.25">
      <c r="A351" s="1">
        <v>44274</v>
      </c>
      <c r="B351">
        <v>588</v>
      </c>
      <c r="C351" s="14">
        <f t="shared" si="4"/>
        <v>2</v>
      </c>
      <c r="D351" s="18">
        <f t="shared" si="1"/>
        <v>613.375</v>
      </c>
      <c r="E351">
        <v>152</v>
      </c>
      <c r="F351" s="14">
        <f t="shared" si="2"/>
        <v>-5</v>
      </c>
      <c r="G351">
        <v>92</v>
      </c>
      <c r="H351" s="14">
        <f t="shared" si="3"/>
        <v>0</v>
      </c>
      <c r="I351" s="14">
        <v>75</v>
      </c>
    </row>
    <row r="352" spans="1:9" x14ac:dyDescent="0.25">
      <c r="A352" s="1">
        <v>44275</v>
      </c>
      <c r="B352">
        <v>580</v>
      </c>
      <c r="C352" s="14">
        <f t="shared" si="4"/>
        <v>-8</v>
      </c>
      <c r="D352" s="18">
        <f t="shared" si="1"/>
        <v>605.5</v>
      </c>
      <c r="E352">
        <v>144</v>
      </c>
      <c r="F352" s="14">
        <f t="shared" si="2"/>
        <v>-8</v>
      </c>
      <c r="G352">
        <v>88</v>
      </c>
      <c r="H352" s="14">
        <f t="shared" si="3"/>
        <v>-4</v>
      </c>
      <c r="I352" s="14">
        <v>98</v>
      </c>
    </row>
    <row r="353" spans="1:9" x14ac:dyDescent="0.25">
      <c r="A353" s="1">
        <v>44276</v>
      </c>
      <c r="B353">
        <v>603</v>
      </c>
      <c r="C353" s="14">
        <f t="shared" si="4"/>
        <v>23</v>
      </c>
      <c r="D353" s="18">
        <f t="shared" si="1"/>
        <v>601.375</v>
      </c>
      <c r="E353">
        <v>145</v>
      </c>
      <c r="F353" s="14">
        <f t="shared" si="2"/>
        <v>1</v>
      </c>
      <c r="G353" s="14">
        <v>88</v>
      </c>
      <c r="H353" s="14">
        <f t="shared" si="3"/>
        <v>0</v>
      </c>
      <c r="I353" s="14">
        <v>80</v>
      </c>
    </row>
    <row r="354" spans="1:9" x14ac:dyDescent="0.25">
      <c r="A354" s="1">
        <v>44277</v>
      </c>
      <c r="B354">
        <v>608</v>
      </c>
      <c r="C354" s="14">
        <f t="shared" si="4"/>
        <v>5</v>
      </c>
      <c r="D354" s="18">
        <f t="shared" si="1"/>
        <v>599.375</v>
      </c>
      <c r="E354">
        <v>148</v>
      </c>
      <c r="F354" s="14">
        <f t="shared" si="2"/>
        <v>3</v>
      </c>
      <c r="G354">
        <v>86</v>
      </c>
      <c r="H354" s="14">
        <f t="shared" si="3"/>
        <v>-2</v>
      </c>
      <c r="I354" s="14">
        <v>78</v>
      </c>
    </row>
    <row r="355" spans="1:9" x14ac:dyDescent="0.25">
      <c r="A355" s="1">
        <v>44278</v>
      </c>
      <c r="B355">
        <v>628</v>
      </c>
      <c r="C355" s="14">
        <f t="shared" si="4"/>
        <v>20</v>
      </c>
      <c r="D355" s="18">
        <f t="shared" si="1"/>
        <v>600.5</v>
      </c>
      <c r="E355">
        <v>147</v>
      </c>
      <c r="F355" s="14">
        <f t="shared" si="2"/>
        <v>-1</v>
      </c>
      <c r="G355">
        <v>86</v>
      </c>
      <c r="H355" s="14">
        <f t="shared" si="3"/>
        <v>0</v>
      </c>
      <c r="I355" s="14">
        <v>87</v>
      </c>
    </row>
    <row r="356" spans="1:9" x14ac:dyDescent="0.25">
      <c r="A356" s="1">
        <v>44279</v>
      </c>
      <c r="B356">
        <v>631</v>
      </c>
      <c r="C356" s="14">
        <f t="shared" si="4"/>
        <v>3</v>
      </c>
      <c r="D356" s="18">
        <f t="shared" si="1"/>
        <v>601.875</v>
      </c>
      <c r="E356">
        <v>137</v>
      </c>
      <c r="F356" s="14">
        <f t="shared" si="2"/>
        <v>-10</v>
      </c>
      <c r="G356">
        <v>87</v>
      </c>
      <c r="H356" s="14">
        <f t="shared" si="3"/>
        <v>1</v>
      </c>
      <c r="I356" s="14">
        <v>91</v>
      </c>
    </row>
    <row r="357" spans="1:9" x14ac:dyDescent="0.25">
      <c r="A357" s="1">
        <v>44280</v>
      </c>
      <c r="B357">
        <v>622</v>
      </c>
      <c r="C357" s="14">
        <f t="shared" si="4"/>
        <v>-9</v>
      </c>
      <c r="D357" s="18">
        <f t="shared" si="1"/>
        <v>605.75</v>
      </c>
      <c r="E357">
        <v>139</v>
      </c>
      <c r="F357" s="14">
        <f t="shared" si="2"/>
        <v>2</v>
      </c>
      <c r="G357">
        <v>84</v>
      </c>
      <c r="H357" s="14">
        <f t="shared" si="3"/>
        <v>-3</v>
      </c>
      <c r="I357" s="14">
        <v>73</v>
      </c>
    </row>
    <row r="358" spans="1:9" x14ac:dyDescent="0.25">
      <c r="A358" s="1">
        <v>44281</v>
      </c>
      <c r="B358">
        <v>654</v>
      </c>
      <c r="C358" s="14">
        <f t="shared" si="4"/>
        <v>32</v>
      </c>
      <c r="D358" s="18">
        <f t="shared" si="1"/>
        <v>614.25</v>
      </c>
      <c r="E358">
        <v>143</v>
      </c>
      <c r="F358" s="14">
        <f t="shared" si="2"/>
        <v>4</v>
      </c>
      <c r="G358">
        <v>86</v>
      </c>
      <c r="H358" s="14">
        <f t="shared" si="3"/>
        <v>2</v>
      </c>
      <c r="I358" s="14">
        <v>102</v>
      </c>
    </row>
    <row r="359" spans="1:9" x14ac:dyDescent="0.25">
      <c r="A359" s="1">
        <v>44282</v>
      </c>
      <c r="B359">
        <v>657</v>
      </c>
      <c r="C359" s="14">
        <f t="shared" si="4"/>
        <v>3</v>
      </c>
      <c r="D359" s="18">
        <f t="shared" si="1"/>
        <v>622.875</v>
      </c>
      <c r="E359">
        <v>141</v>
      </c>
      <c r="F359" s="14">
        <f t="shared" si="2"/>
        <v>-2</v>
      </c>
      <c r="G359">
        <v>92</v>
      </c>
      <c r="H359" s="14">
        <f t="shared" si="3"/>
        <v>6</v>
      </c>
      <c r="I359" s="14">
        <v>100</v>
      </c>
    </row>
    <row r="360" spans="1:9" x14ac:dyDescent="0.25">
      <c r="A360" s="1">
        <v>44283</v>
      </c>
      <c r="B360">
        <v>675</v>
      </c>
      <c r="C360" s="14">
        <f t="shared" si="4"/>
        <v>18</v>
      </c>
      <c r="D360" s="18">
        <f t="shared" si="1"/>
        <v>634.75</v>
      </c>
      <c r="E360">
        <v>159</v>
      </c>
      <c r="F360" s="14">
        <f t="shared" si="2"/>
        <v>18</v>
      </c>
      <c r="G360">
        <v>93</v>
      </c>
      <c r="H360" s="14">
        <f t="shared" si="3"/>
        <v>1</v>
      </c>
      <c r="I360" s="14">
        <v>86</v>
      </c>
    </row>
    <row r="361" spans="1:9" x14ac:dyDescent="0.25">
      <c r="A361" s="1">
        <v>44284</v>
      </c>
      <c r="B361">
        <v>711</v>
      </c>
      <c r="C361" s="14">
        <f t="shared" si="4"/>
        <v>36</v>
      </c>
      <c r="D361" s="18">
        <f t="shared" si="1"/>
        <v>648.25</v>
      </c>
      <c r="E361">
        <v>172</v>
      </c>
      <c r="F361" s="14">
        <f t="shared" si="2"/>
        <v>13</v>
      </c>
      <c r="G361">
        <v>95</v>
      </c>
      <c r="H361" s="14">
        <f t="shared" si="3"/>
        <v>2</v>
      </c>
      <c r="I361" s="14">
        <v>80</v>
      </c>
    </row>
    <row r="362" spans="1:9" x14ac:dyDescent="0.25">
      <c r="A362" s="1">
        <v>44285</v>
      </c>
      <c r="B362">
        <v>690</v>
      </c>
      <c r="C362" s="14">
        <f t="shared" si="4"/>
        <v>-21</v>
      </c>
      <c r="D362" s="18">
        <f t="shared" si="1"/>
        <v>658.5</v>
      </c>
      <c r="E362">
        <v>169</v>
      </c>
      <c r="F362" s="14">
        <f t="shared" si="2"/>
        <v>-3</v>
      </c>
      <c r="G362">
        <v>93</v>
      </c>
      <c r="H362" s="14">
        <f t="shared" si="3"/>
        <v>-2</v>
      </c>
      <c r="I362" s="14">
        <v>98</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301"/>
  <sheetViews>
    <sheetView workbookViewId="0">
      <pane ySplit="1" topLeftCell="A287" activePane="bottomLeft" state="frozen"/>
      <selection pane="bottomLeft" activeCell="D302" sqref="D302"/>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row r="282" spans="1:4" x14ac:dyDescent="0.25">
      <c r="A282" s="1">
        <v>44267</v>
      </c>
      <c r="B282" s="6">
        <v>34777</v>
      </c>
      <c r="C282">
        <v>424</v>
      </c>
      <c r="D282">
        <v>8733</v>
      </c>
    </row>
    <row r="283" spans="1:4" x14ac:dyDescent="0.25">
      <c r="A283" s="1">
        <v>44268</v>
      </c>
      <c r="B283" s="6">
        <v>34780</v>
      </c>
      <c r="C283">
        <v>424</v>
      </c>
      <c r="D283">
        <v>8745</v>
      </c>
    </row>
    <row r="284" spans="1:4" x14ac:dyDescent="0.25">
      <c r="A284" s="1">
        <v>44269</v>
      </c>
      <c r="B284" s="6">
        <v>34783</v>
      </c>
      <c r="C284">
        <v>424</v>
      </c>
      <c r="D284">
        <v>8755</v>
      </c>
    </row>
    <row r="285" spans="1:4" x14ac:dyDescent="0.25">
      <c r="A285" s="1">
        <v>44270</v>
      </c>
      <c r="B285" s="6">
        <v>34785</v>
      </c>
      <c r="C285">
        <v>424</v>
      </c>
      <c r="D285">
        <v>8765</v>
      </c>
    </row>
    <row r="286" spans="1:4" x14ac:dyDescent="0.25">
      <c r="A286" s="1">
        <v>44271</v>
      </c>
      <c r="B286" s="6">
        <v>34797</v>
      </c>
      <c r="C286">
        <v>424</v>
      </c>
      <c r="D286">
        <v>8773</v>
      </c>
    </row>
    <row r="287" spans="1:4" x14ac:dyDescent="0.25">
      <c r="A287" s="1">
        <v>44272</v>
      </c>
      <c r="B287" s="6">
        <v>34818</v>
      </c>
      <c r="C287">
        <v>424</v>
      </c>
      <c r="D287">
        <v>8797</v>
      </c>
    </row>
    <row r="288" spans="1:4" x14ac:dyDescent="0.25">
      <c r="A288" s="1">
        <v>44273</v>
      </c>
      <c r="B288" s="6">
        <v>34822</v>
      </c>
      <c r="C288">
        <v>424</v>
      </c>
      <c r="D288">
        <v>8809</v>
      </c>
    </row>
    <row r="289" spans="1:4" x14ac:dyDescent="0.25">
      <c r="A289" s="1">
        <v>44274</v>
      </c>
      <c r="B289" s="6">
        <v>34832</v>
      </c>
      <c r="C289">
        <v>424</v>
      </c>
      <c r="D289">
        <v>8827</v>
      </c>
    </row>
    <row r="290" spans="1:4" x14ac:dyDescent="0.25">
      <c r="A290" s="1">
        <v>44275</v>
      </c>
      <c r="B290" s="6">
        <v>34837</v>
      </c>
      <c r="C290">
        <v>424</v>
      </c>
      <c r="D290">
        <v>8839</v>
      </c>
    </row>
    <row r="291" spans="1:4" x14ac:dyDescent="0.25">
      <c r="A291" s="1">
        <v>44276</v>
      </c>
      <c r="B291" s="6">
        <v>34847</v>
      </c>
      <c r="C291">
        <v>424</v>
      </c>
      <c r="D291">
        <v>8848</v>
      </c>
    </row>
    <row r="292" spans="1:4" x14ac:dyDescent="0.25">
      <c r="A292" s="1">
        <v>44277</v>
      </c>
      <c r="B292">
        <v>34847</v>
      </c>
      <c r="C292">
        <v>424</v>
      </c>
      <c r="D292">
        <v>8856</v>
      </c>
    </row>
    <row r="293" spans="1:4" x14ac:dyDescent="0.25">
      <c r="A293" s="1">
        <v>44278</v>
      </c>
      <c r="B293">
        <v>34865</v>
      </c>
      <c r="C293">
        <v>424</v>
      </c>
      <c r="D293">
        <v>8862</v>
      </c>
    </row>
    <row r="294" spans="1:4" x14ac:dyDescent="0.25">
      <c r="A294" s="1">
        <v>44279</v>
      </c>
      <c r="B294">
        <v>34872</v>
      </c>
      <c r="C294">
        <v>424</v>
      </c>
      <c r="D294">
        <v>8879</v>
      </c>
    </row>
    <row r="295" spans="1:4" x14ac:dyDescent="0.25">
      <c r="A295" s="1">
        <v>44280</v>
      </c>
      <c r="B295">
        <v>34879</v>
      </c>
      <c r="C295">
        <v>424</v>
      </c>
      <c r="D295">
        <v>8896</v>
      </c>
    </row>
    <row r="296" spans="1:4" x14ac:dyDescent="0.25">
      <c r="A296" s="1">
        <v>44281</v>
      </c>
      <c r="B296">
        <v>34887</v>
      </c>
      <c r="C296">
        <v>424</v>
      </c>
      <c r="D296">
        <v>8906</v>
      </c>
    </row>
    <row r="297" spans="1:4" x14ac:dyDescent="0.25">
      <c r="A297" s="1">
        <v>44282</v>
      </c>
      <c r="B297">
        <v>34898</v>
      </c>
      <c r="C297">
        <v>424</v>
      </c>
      <c r="D297">
        <v>8916</v>
      </c>
    </row>
    <row r="298" spans="1:4" x14ac:dyDescent="0.25">
      <c r="A298" s="1">
        <v>44283</v>
      </c>
      <c r="B298">
        <v>34902</v>
      </c>
      <c r="C298">
        <v>424</v>
      </c>
      <c r="D298">
        <v>8921</v>
      </c>
    </row>
    <row r="299" spans="1:4" x14ac:dyDescent="0.25">
      <c r="A299" s="1">
        <v>44284</v>
      </c>
      <c r="B299">
        <v>34905</v>
      </c>
      <c r="C299">
        <v>424</v>
      </c>
      <c r="D299">
        <v>8926</v>
      </c>
    </row>
    <row r="300" spans="1:4" x14ac:dyDescent="0.25">
      <c r="A300" s="1">
        <v>44285</v>
      </c>
      <c r="B300">
        <v>34912</v>
      </c>
      <c r="C300">
        <v>424</v>
      </c>
      <c r="D300">
        <v>8934</v>
      </c>
    </row>
    <row r="301" spans="1:4" x14ac:dyDescent="0.25">
      <c r="A301" s="1">
        <v>44286</v>
      </c>
      <c r="B301">
        <v>34922</v>
      </c>
      <c r="C301">
        <v>424</v>
      </c>
      <c r="D301">
        <v>8949</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861</v>
      </c>
      <c r="B1" s="2" t="s">
        <v>862</v>
      </c>
      <c r="C1" s="2" t="s">
        <v>863</v>
      </c>
      <c r="D1" s="2" t="s">
        <v>864</v>
      </c>
    </row>
    <row r="2" spans="1:4" x14ac:dyDescent="0.25">
      <c r="A2" t="s">
        <v>857</v>
      </c>
      <c r="B2" t="s">
        <v>865</v>
      </c>
      <c r="C2" t="s">
        <v>865</v>
      </c>
      <c r="D2" t="s">
        <v>866</v>
      </c>
    </row>
    <row r="3" spans="1:4" x14ac:dyDescent="0.25">
      <c r="A3" t="s">
        <v>858</v>
      </c>
      <c r="B3" t="s">
        <v>866</v>
      </c>
      <c r="C3" t="s">
        <v>871</v>
      </c>
      <c r="D3" t="s">
        <v>872</v>
      </c>
    </row>
    <row r="4" spans="1:4" x14ac:dyDescent="0.25">
      <c r="A4" t="s">
        <v>859</v>
      </c>
      <c r="B4" t="s">
        <v>867</v>
      </c>
      <c r="C4" t="s">
        <v>869</v>
      </c>
      <c r="D4" t="s">
        <v>873</v>
      </c>
    </row>
    <row r="5" spans="1:4" x14ac:dyDescent="0.25">
      <c r="A5" t="s">
        <v>860</v>
      </c>
      <c r="B5" t="s">
        <v>868</v>
      </c>
      <c r="C5" t="s">
        <v>870</v>
      </c>
      <c r="D5" t="s">
        <v>874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80"/>
  <sheetViews>
    <sheetView workbookViewId="0">
      <pane ySplit="1" topLeftCell="A1069" activePane="bottomLeft" state="frozen"/>
      <selection pane="bottomLeft" activeCell="A1072" sqref="A1072:XFD1080"/>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row r="1056" spans="1:5" x14ac:dyDescent="0.25">
      <c r="A1056" s="1">
        <v>44272</v>
      </c>
      <c r="B1056" s="14" t="s">
        <v>187</v>
      </c>
      <c r="C1056" s="14">
        <v>229456</v>
      </c>
      <c r="D1056" s="14">
        <v>10666</v>
      </c>
      <c r="E1056" s="14">
        <v>12339</v>
      </c>
    </row>
    <row r="1057" spans="1:5" x14ac:dyDescent="0.25">
      <c r="A1057" s="1">
        <v>44272</v>
      </c>
      <c r="B1057" s="14" t="s">
        <v>188</v>
      </c>
      <c r="C1057" s="14">
        <v>36581</v>
      </c>
      <c r="D1057" s="14">
        <v>1949</v>
      </c>
      <c r="E1057" s="14">
        <v>1098</v>
      </c>
    </row>
    <row r="1058" spans="1:5" x14ac:dyDescent="0.25">
      <c r="A1058" s="1">
        <v>44272</v>
      </c>
      <c r="B1058" s="14" t="s">
        <v>186</v>
      </c>
      <c r="C1058" s="14">
        <v>130171</v>
      </c>
      <c r="D1058" s="14">
        <v>3106</v>
      </c>
      <c r="E1058" s="14">
        <v>1349</v>
      </c>
    </row>
    <row r="1059" spans="1:5" x14ac:dyDescent="0.25">
      <c r="A1059" s="1">
        <v>44272</v>
      </c>
      <c r="B1059" s="14" t="s">
        <v>189</v>
      </c>
      <c r="C1059" s="14">
        <v>16905</v>
      </c>
      <c r="D1059" s="14">
        <v>720</v>
      </c>
      <c r="E1059" s="14">
        <v>424</v>
      </c>
    </row>
    <row r="1060" spans="1:5" x14ac:dyDescent="0.25">
      <c r="A1060" s="1">
        <v>44272</v>
      </c>
      <c r="B1060" s="14" t="s">
        <v>190</v>
      </c>
      <c r="C1060" s="14">
        <v>50301</v>
      </c>
      <c r="D1060" s="14">
        <v>2040</v>
      </c>
      <c r="E1060" s="14">
        <v>1437</v>
      </c>
    </row>
    <row r="1061" spans="1:5" x14ac:dyDescent="0.25">
      <c r="A1061" s="1">
        <v>44272</v>
      </c>
      <c r="B1061" s="14" t="s">
        <v>797</v>
      </c>
      <c r="C1061" s="14">
        <v>142264</v>
      </c>
      <c r="D1061" s="14">
        <v>1671</v>
      </c>
      <c r="E1061" s="14">
        <v>69</v>
      </c>
    </row>
    <row r="1062" spans="1:5" x14ac:dyDescent="0.25">
      <c r="A1062" s="1">
        <v>44272</v>
      </c>
      <c r="B1062" s="14" t="s">
        <v>192</v>
      </c>
      <c r="C1062" s="14">
        <v>165</v>
      </c>
      <c r="D1062" s="14">
        <v>7</v>
      </c>
      <c r="E1062" s="14">
        <v>5</v>
      </c>
    </row>
    <row r="1063" spans="1:5" x14ac:dyDescent="0.25">
      <c r="A1063" s="1">
        <v>44272</v>
      </c>
      <c r="B1063" s="14" t="s">
        <v>578</v>
      </c>
      <c r="C1063" s="14">
        <v>534</v>
      </c>
      <c r="D1063" s="14">
        <v>11</v>
      </c>
      <c r="E1063" s="14">
        <v>11</v>
      </c>
    </row>
    <row r="1064" spans="1:5" x14ac:dyDescent="0.25">
      <c r="A1064" s="1">
        <v>44279</v>
      </c>
      <c r="B1064" s="14" t="s">
        <v>187</v>
      </c>
      <c r="C1064" s="14">
        <v>235556</v>
      </c>
      <c r="D1064" s="14">
        <v>10795</v>
      </c>
      <c r="E1064" s="14">
        <v>12501</v>
      </c>
    </row>
    <row r="1065" spans="1:5" x14ac:dyDescent="0.25">
      <c r="A1065" s="1">
        <v>44279</v>
      </c>
      <c r="B1065" s="14" t="s">
        <v>188</v>
      </c>
      <c r="C1065" s="14">
        <v>37247</v>
      </c>
      <c r="D1065" s="14">
        <v>1956</v>
      </c>
      <c r="E1065" s="14">
        <v>1106</v>
      </c>
    </row>
    <row r="1066" spans="1:5" x14ac:dyDescent="0.25">
      <c r="A1066" s="1">
        <v>44279</v>
      </c>
      <c r="B1066" s="14" t="s">
        <v>186</v>
      </c>
      <c r="C1066" s="14">
        <v>132706</v>
      </c>
      <c r="D1066" s="14">
        <v>3144</v>
      </c>
      <c r="E1066" s="14">
        <v>1377</v>
      </c>
    </row>
    <row r="1067" spans="1:5" x14ac:dyDescent="0.25">
      <c r="A1067" s="1">
        <v>44279</v>
      </c>
      <c r="B1067" s="14" t="s">
        <v>189</v>
      </c>
      <c r="C1067" s="14">
        <v>17422</v>
      </c>
      <c r="D1067" s="14">
        <v>729</v>
      </c>
      <c r="E1067" s="14">
        <v>428</v>
      </c>
    </row>
    <row r="1068" spans="1:5" x14ac:dyDescent="0.25">
      <c r="A1068" s="1">
        <v>44279</v>
      </c>
      <c r="B1068" s="14" t="s">
        <v>190</v>
      </c>
      <c r="C1068" s="14">
        <v>51845</v>
      </c>
      <c r="D1068" s="14">
        <v>2068</v>
      </c>
      <c r="E1068" s="14">
        <v>1470</v>
      </c>
    </row>
    <row r="1069" spans="1:5" x14ac:dyDescent="0.25">
      <c r="A1069" s="1">
        <v>44279</v>
      </c>
      <c r="B1069" s="14" t="s">
        <v>797</v>
      </c>
      <c r="C1069" s="14">
        <v>144330</v>
      </c>
      <c r="D1069" s="14">
        <v>1685</v>
      </c>
      <c r="E1069" s="14">
        <v>72</v>
      </c>
    </row>
    <row r="1070" spans="1:5" x14ac:dyDescent="0.25">
      <c r="A1070" s="1">
        <v>44279</v>
      </c>
      <c r="B1070" s="14" t="s">
        <v>192</v>
      </c>
      <c r="C1070" s="14">
        <v>168</v>
      </c>
      <c r="D1070" s="14">
        <v>8</v>
      </c>
      <c r="E1070" s="14">
        <v>5</v>
      </c>
    </row>
    <row r="1071" spans="1:5" x14ac:dyDescent="0.25">
      <c r="A1071" s="1">
        <v>44279</v>
      </c>
      <c r="B1071" s="14" t="s">
        <v>578</v>
      </c>
      <c r="C1071" s="14">
        <v>542</v>
      </c>
      <c r="D1071" s="14">
        <v>11</v>
      </c>
      <c r="E1071" s="14">
        <v>11</v>
      </c>
    </row>
    <row r="1072" spans="1:5" s="14" customFormat="1" x14ac:dyDescent="0.25">
      <c r="A1072" s="1">
        <v>44286</v>
      </c>
      <c r="B1072" s="14" t="s">
        <v>187</v>
      </c>
      <c r="C1072" s="14">
        <v>242371</v>
      </c>
      <c r="D1072" s="14">
        <v>10925</v>
      </c>
      <c r="E1072" s="14">
        <v>12637</v>
      </c>
    </row>
    <row r="1073" spans="1:5" s="14" customFormat="1" x14ac:dyDescent="0.25">
      <c r="A1073" s="1">
        <v>44286</v>
      </c>
      <c r="B1073" s="14" t="s">
        <v>188</v>
      </c>
      <c r="C1073" s="14">
        <v>38007</v>
      </c>
      <c r="D1073" s="14">
        <v>1962</v>
      </c>
      <c r="E1073" s="14">
        <v>1115</v>
      </c>
    </row>
    <row r="1074" spans="1:5" s="14" customFormat="1" x14ac:dyDescent="0.25">
      <c r="A1074" s="1">
        <v>44286</v>
      </c>
      <c r="B1074" s="14" t="s">
        <v>186</v>
      </c>
      <c r="C1074" s="14">
        <v>135646</v>
      </c>
      <c r="D1074" s="14">
        <v>3189</v>
      </c>
      <c r="E1074" s="14">
        <v>434</v>
      </c>
    </row>
    <row r="1075" spans="1:5" s="14" customFormat="1" x14ac:dyDescent="0.25">
      <c r="A1075" s="1">
        <v>44286</v>
      </c>
      <c r="B1075" s="14" t="s">
        <v>189</v>
      </c>
      <c r="C1075" s="14">
        <v>17914</v>
      </c>
      <c r="D1075" s="14">
        <v>735</v>
      </c>
      <c r="E1075" s="14">
        <v>1416</v>
      </c>
    </row>
    <row r="1076" spans="1:5" s="14" customFormat="1" x14ac:dyDescent="0.25">
      <c r="A1076" s="1">
        <v>44286</v>
      </c>
      <c r="B1076" s="14" t="s">
        <v>190</v>
      </c>
      <c r="C1076" s="14">
        <v>53763</v>
      </c>
      <c r="D1076" s="14">
        <v>2099</v>
      </c>
      <c r="E1076" s="14">
        <v>1496</v>
      </c>
    </row>
    <row r="1077" spans="1:5" s="14" customFormat="1" x14ac:dyDescent="0.25">
      <c r="A1077" s="1">
        <v>44286</v>
      </c>
      <c r="B1077" s="14" t="s">
        <v>797</v>
      </c>
      <c r="C1077" s="14">
        <v>147160</v>
      </c>
      <c r="D1077" s="14">
        <v>1680</v>
      </c>
      <c r="E1077" s="14">
        <v>71</v>
      </c>
    </row>
    <row r="1078" spans="1:5" s="14" customFormat="1" x14ac:dyDescent="0.25">
      <c r="A1078" s="1">
        <v>44286</v>
      </c>
      <c r="B1078" s="14" t="s">
        <v>192</v>
      </c>
      <c r="C1078" s="14">
        <v>171</v>
      </c>
      <c r="D1078" s="14">
        <v>8</v>
      </c>
      <c r="E1078" s="14">
        <v>5</v>
      </c>
    </row>
    <row r="1079" spans="1:5" s="14" customFormat="1" x14ac:dyDescent="0.25">
      <c r="A1079" s="1">
        <v>44286</v>
      </c>
      <c r="B1079" s="14" t="s">
        <v>578</v>
      </c>
      <c r="C1079" s="14">
        <v>548</v>
      </c>
      <c r="D1079" s="14">
        <v>11</v>
      </c>
      <c r="E1079" s="14">
        <v>11</v>
      </c>
    </row>
    <row r="1080" spans="1:5" s="14" customFormat="1" x14ac:dyDescent="0.25">
      <c r="A1080" s="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97"/>
  <sheetViews>
    <sheetView topLeftCell="B1" workbookViewId="0">
      <pane ySplit="1" topLeftCell="A84" activePane="bottomLeft" state="frozen"/>
      <selection pane="bottomLeft" activeCell="C98" sqref="C98"/>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row r="86" spans="1:8" x14ac:dyDescent="0.25">
      <c r="A86" s="1">
        <v>44272</v>
      </c>
      <c r="B86" s="14" t="s">
        <v>101</v>
      </c>
      <c r="C86" s="46">
        <v>10740</v>
      </c>
      <c r="D86" s="46">
        <v>8698</v>
      </c>
      <c r="E86" s="14">
        <v>245</v>
      </c>
      <c r="F86" s="46">
        <v>57</v>
      </c>
      <c r="G86" s="1">
        <f t="shared" ref="G86:G89" si="16">A86-17</f>
        <v>44255</v>
      </c>
      <c r="H86" s="1">
        <f t="shared" ref="H86:H89" si="17">A86-4</f>
        <v>44268</v>
      </c>
    </row>
    <row r="87" spans="1:8" x14ac:dyDescent="0.25">
      <c r="A87" s="1">
        <v>44272</v>
      </c>
      <c r="B87" s="14" t="s">
        <v>100</v>
      </c>
      <c r="C87" s="46">
        <v>10949</v>
      </c>
      <c r="D87" s="46">
        <v>8029</v>
      </c>
      <c r="E87" s="14">
        <v>242</v>
      </c>
      <c r="F87" s="46">
        <v>77</v>
      </c>
      <c r="G87" s="1">
        <f t="shared" si="16"/>
        <v>44255</v>
      </c>
      <c r="H87" s="1">
        <f t="shared" si="17"/>
        <v>44268</v>
      </c>
    </row>
    <row r="88" spans="1:8" x14ac:dyDescent="0.25">
      <c r="A88" s="1">
        <v>44272</v>
      </c>
      <c r="B88" s="14" t="s">
        <v>795</v>
      </c>
      <c r="C88" s="46" t="s">
        <v>574</v>
      </c>
      <c r="D88" s="46" t="s">
        <v>574</v>
      </c>
      <c r="E88" s="14">
        <v>0</v>
      </c>
      <c r="F88" s="46">
        <v>0</v>
      </c>
      <c r="G88" s="1">
        <f t="shared" si="16"/>
        <v>44255</v>
      </c>
      <c r="H88" s="1">
        <f t="shared" si="17"/>
        <v>44268</v>
      </c>
    </row>
    <row r="89" spans="1:8" x14ac:dyDescent="0.25">
      <c r="A89" s="1">
        <v>44272</v>
      </c>
      <c r="B89" s="14" t="s">
        <v>796</v>
      </c>
      <c r="C89" s="46">
        <v>138</v>
      </c>
      <c r="D89" s="46">
        <v>4</v>
      </c>
      <c r="E89" s="14">
        <v>0</v>
      </c>
      <c r="F89" s="46">
        <v>0</v>
      </c>
      <c r="G89" s="1">
        <f t="shared" si="16"/>
        <v>44255</v>
      </c>
      <c r="H89" s="1">
        <f t="shared" si="17"/>
        <v>44268</v>
      </c>
    </row>
    <row r="90" spans="1:8" s="14" customFormat="1" x14ac:dyDescent="0.25">
      <c r="A90" s="1">
        <v>44279</v>
      </c>
      <c r="B90" s="14" t="s">
        <v>101</v>
      </c>
      <c r="C90" s="46">
        <v>11750</v>
      </c>
      <c r="D90" s="46">
        <v>8806</v>
      </c>
      <c r="E90" s="14">
        <v>220</v>
      </c>
      <c r="F90" s="46">
        <v>61</v>
      </c>
      <c r="G90" s="1">
        <f t="shared" ref="G90:G93" si="18">A90-17</f>
        <v>44262</v>
      </c>
      <c r="H90" s="1">
        <f t="shared" ref="H90:H93" si="19">A90-4</f>
        <v>44275</v>
      </c>
    </row>
    <row r="91" spans="1:8" s="14" customFormat="1" x14ac:dyDescent="0.25">
      <c r="A91" s="1">
        <v>44279</v>
      </c>
      <c r="B91" s="14" t="s">
        <v>100</v>
      </c>
      <c r="C91" s="46">
        <v>12008</v>
      </c>
      <c r="D91" s="46">
        <v>8159</v>
      </c>
      <c r="E91" s="14">
        <v>219</v>
      </c>
      <c r="F91" s="46">
        <v>72</v>
      </c>
      <c r="G91" s="1">
        <f t="shared" si="18"/>
        <v>44262</v>
      </c>
      <c r="H91" s="1">
        <f t="shared" si="19"/>
        <v>44275</v>
      </c>
    </row>
    <row r="92" spans="1:8" s="14" customFormat="1" x14ac:dyDescent="0.25">
      <c r="A92" s="1">
        <v>44279</v>
      </c>
      <c r="B92" s="14" t="s">
        <v>795</v>
      </c>
      <c r="C92" s="46" t="s">
        <v>574</v>
      </c>
      <c r="D92" s="46" t="s">
        <v>574</v>
      </c>
      <c r="E92" s="14">
        <v>0</v>
      </c>
      <c r="F92" s="46">
        <v>0</v>
      </c>
      <c r="G92" s="1">
        <f t="shared" si="18"/>
        <v>44262</v>
      </c>
      <c r="H92" s="1">
        <f t="shared" si="19"/>
        <v>44275</v>
      </c>
    </row>
    <row r="93" spans="1:8" s="14" customFormat="1" x14ac:dyDescent="0.25">
      <c r="A93" s="1">
        <v>44279</v>
      </c>
      <c r="B93" s="14" t="s">
        <v>796</v>
      </c>
      <c r="C93" s="46">
        <v>155</v>
      </c>
      <c r="D93" s="46">
        <v>4</v>
      </c>
      <c r="E93" s="14">
        <v>0</v>
      </c>
      <c r="F93" s="46">
        <v>0</v>
      </c>
      <c r="G93" s="1">
        <f t="shared" si="18"/>
        <v>44262</v>
      </c>
      <c r="H93" s="1">
        <f t="shared" si="19"/>
        <v>44275</v>
      </c>
    </row>
    <row r="94" spans="1:8" x14ac:dyDescent="0.25">
      <c r="A94" s="1">
        <v>44286</v>
      </c>
      <c r="B94" s="14" t="s">
        <v>101</v>
      </c>
      <c r="C94" s="46">
        <v>13832</v>
      </c>
      <c r="D94" s="46">
        <v>8924</v>
      </c>
      <c r="E94" s="14">
        <v>225</v>
      </c>
      <c r="F94" s="46">
        <v>72</v>
      </c>
      <c r="G94" s="1">
        <f t="shared" ref="G94:G97" si="20">A94-17</f>
        <v>44269</v>
      </c>
      <c r="H94" s="1">
        <f t="shared" ref="H94:H97" si="21">A94-4</f>
        <v>44282</v>
      </c>
    </row>
    <row r="95" spans="1:8" x14ac:dyDescent="0.25">
      <c r="A95" s="1">
        <v>44286</v>
      </c>
      <c r="B95" s="14" t="s">
        <v>100</v>
      </c>
      <c r="C95" s="46">
        <v>14091</v>
      </c>
      <c r="D95" s="46">
        <v>8256</v>
      </c>
      <c r="E95" s="14">
        <v>220</v>
      </c>
      <c r="F95" s="46">
        <v>74</v>
      </c>
      <c r="G95" s="1">
        <f t="shared" si="20"/>
        <v>44269</v>
      </c>
      <c r="H95" s="1">
        <f t="shared" si="21"/>
        <v>44282</v>
      </c>
    </row>
    <row r="96" spans="1:8" x14ac:dyDescent="0.25">
      <c r="A96" s="1">
        <v>44286</v>
      </c>
      <c r="B96" s="14" t="s">
        <v>795</v>
      </c>
      <c r="C96" s="46">
        <v>5</v>
      </c>
      <c r="D96" s="46" t="s">
        <v>574</v>
      </c>
      <c r="E96" s="14">
        <v>0</v>
      </c>
      <c r="F96" s="46">
        <v>0</v>
      </c>
      <c r="G96" s="1">
        <f t="shared" si="20"/>
        <v>44269</v>
      </c>
      <c r="H96" s="1">
        <f t="shared" si="21"/>
        <v>44282</v>
      </c>
    </row>
    <row r="97" spans="1:8" x14ac:dyDescent="0.25">
      <c r="A97" s="1">
        <v>44286</v>
      </c>
      <c r="B97" s="14" t="s">
        <v>796</v>
      </c>
      <c r="C97" s="46">
        <v>192</v>
      </c>
      <c r="D97" s="46">
        <v>4</v>
      </c>
      <c r="E97" s="14">
        <v>0</v>
      </c>
      <c r="F97" s="46">
        <v>1</v>
      </c>
      <c r="G97" s="1">
        <f t="shared" si="20"/>
        <v>44269</v>
      </c>
      <c r="H97" s="1">
        <f t="shared" si="21"/>
        <v>44282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301"/>
  <sheetViews>
    <sheetView workbookViewId="0">
      <pane ySplit="1" topLeftCell="A288" activePane="bottomLeft" state="frozen"/>
      <selection pane="bottomLeft" activeCell="H302" sqref="H302"/>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158"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301" si="0">(B214-B213)</f>
        <v>11652</v>
      </c>
      <c r="D214">
        <v>11090924</v>
      </c>
      <c r="E214">
        <f t="shared" ref="E214:E301" si="1">D214-D213</f>
        <v>44831</v>
      </c>
      <c r="F214">
        <v>370296</v>
      </c>
      <c r="G214">
        <f t="shared" ref="G214:G301"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row r="282" spans="1:8" x14ac:dyDescent="0.25">
      <c r="A282" s="1">
        <v>44267</v>
      </c>
      <c r="B282">
        <v>5008266</v>
      </c>
      <c r="C282" s="14">
        <f t="shared" si="0"/>
        <v>10448</v>
      </c>
      <c r="D282">
        <v>17229788</v>
      </c>
      <c r="E282" s="14">
        <f t="shared" si="1"/>
        <v>99912</v>
      </c>
      <c r="F282">
        <v>594282</v>
      </c>
      <c r="G282" s="14">
        <f t="shared" si="2"/>
        <v>3183</v>
      </c>
    </row>
    <row r="283" spans="1:8" x14ac:dyDescent="0.25">
      <c r="A283" s="1">
        <v>44268</v>
      </c>
      <c r="B283">
        <v>5017424</v>
      </c>
      <c r="C283" s="14">
        <f t="shared" si="0"/>
        <v>9158</v>
      </c>
      <c r="D283">
        <v>17335286</v>
      </c>
      <c r="E283" s="14">
        <f t="shared" si="1"/>
        <v>105498</v>
      </c>
      <c r="F283">
        <v>597460</v>
      </c>
      <c r="G283" s="14">
        <f t="shared" si="2"/>
        <v>3178</v>
      </c>
    </row>
    <row r="284" spans="1:8" x14ac:dyDescent="0.25">
      <c r="A284" s="1">
        <v>44269</v>
      </c>
      <c r="B284">
        <v>5027244</v>
      </c>
      <c r="C284" s="14">
        <f t="shared" si="0"/>
        <v>9820</v>
      </c>
      <c r="D284">
        <v>17425530</v>
      </c>
      <c r="E284" s="14">
        <f t="shared" si="1"/>
        <v>90244</v>
      </c>
      <c r="F284">
        <v>599648</v>
      </c>
      <c r="G284" s="14">
        <f t="shared" si="2"/>
        <v>2188</v>
      </c>
    </row>
    <row r="285" spans="1:8" x14ac:dyDescent="0.25">
      <c r="A285" s="1">
        <v>44270</v>
      </c>
      <c r="B285">
        <v>5033524</v>
      </c>
      <c r="C285" s="14">
        <f t="shared" si="0"/>
        <v>6280</v>
      </c>
      <c r="D285">
        <v>17462094</v>
      </c>
      <c r="E285" s="14">
        <f t="shared" si="1"/>
        <v>36564</v>
      </c>
      <c r="F285">
        <v>601296</v>
      </c>
      <c r="G285" s="14">
        <f t="shared" si="2"/>
        <v>1648</v>
      </c>
    </row>
    <row r="286" spans="1:8" x14ac:dyDescent="0.25">
      <c r="A286" s="1">
        <v>44271</v>
      </c>
      <c r="B286">
        <v>5039954</v>
      </c>
      <c r="C286" s="14">
        <f t="shared" si="0"/>
        <v>6430</v>
      </c>
      <c r="D286">
        <v>17509640</v>
      </c>
      <c r="E286" s="14">
        <f t="shared" si="1"/>
        <v>47546</v>
      </c>
      <c r="F286">
        <v>603981</v>
      </c>
      <c r="G286" s="14">
        <f t="shared" si="2"/>
        <v>2685</v>
      </c>
    </row>
    <row r="287" spans="1:8" x14ac:dyDescent="0.25">
      <c r="A287" s="1">
        <v>44272</v>
      </c>
      <c r="B287">
        <v>5049523</v>
      </c>
      <c r="C287" s="14">
        <f t="shared" si="0"/>
        <v>9569</v>
      </c>
      <c r="D287">
        <v>17607605</v>
      </c>
      <c r="E287" s="14">
        <f t="shared" si="1"/>
        <v>97965</v>
      </c>
      <c r="F287">
        <v>605934</v>
      </c>
      <c r="G287" s="14">
        <f t="shared" si="2"/>
        <v>1953</v>
      </c>
      <c r="H287">
        <v>1.45</v>
      </c>
    </row>
    <row r="288" spans="1:8" x14ac:dyDescent="0.25">
      <c r="A288" s="1">
        <v>44273</v>
      </c>
      <c r="B288">
        <v>5060892</v>
      </c>
      <c r="C288" s="14">
        <f t="shared" si="0"/>
        <v>11369</v>
      </c>
      <c r="D288">
        <v>17714455</v>
      </c>
      <c r="E288" s="14">
        <f t="shared" si="1"/>
        <v>106850</v>
      </c>
      <c r="F288">
        <v>608159</v>
      </c>
      <c r="G288" s="14">
        <f t="shared" si="2"/>
        <v>2225</v>
      </c>
    </row>
    <row r="289" spans="1:8" x14ac:dyDescent="0.25">
      <c r="A289" s="1">
        <v>44274</v>
      </c>
      <c r="B289">
        <v>5071850</v>
      </c>
      <c r="C289" s="14">
        <f t="shared" si="0"/>
        <v>10958</v>
      </c>
      <c r="D289">
        <v>17821227</v>
      </c>
      <c r="E289" s="14">
        <f t="shared" si="1"/>
        <v>106772</v>
      </c>
      <c r="F289">
        <v>612076</v>
      </c>
      <c r="G289" s="14">
        <f t="shared" si="2"/>
        <v>3917</v>
      </c>
    </row>
    <row r="290" spans="1:8" x14ac:dyDescent="0.25">
      <c r="A290" s="1">
        <v>44275</v>
      </c>
      <c r="B290">
        <v>5082112</v>
      </c>
      <c r="C290" s="14">
        <f t="shared" si="0"/>
        <v>10262</v>
      </c>
      <c r="D290">
        <v>17931886</v>
      </c>
      <c r="E290" s="14">
        <f t="shared" si="1"/>
        <v>110659</v>
      </c>
      <c r="F290">
        <v>617244</v>
      </c>
      <c r="G290" s="14">
        <f t="shared" si="2"/>
        <v>5168</v>
      </c>
    </row>
    <row r="291" spans="1:8" x14ac:dyDescent="0.25">
      <c r="A291" s="1">
        <v>44276</v>
      </c>
      <c r="B291">
        <v>5091436</v>
      </c>
      <c r="C291" s="14">
        <f t="shared" si="0"/>
        <v>9324</v>
      </c>
      <c r="D291">
        <v>18008712</v>
      </c>
      <c r="E291" s="14">
        <f t="shared" si="1"/>
        <v>76826</v>
      </c>
      <c r="F291">
        <v>619477</v>
      </c>
      <c r="G291" s="14">
        <f t="shared" si="2"/>
        <v>2233</v>
      </c>
    </row>
    <row r="292" spans="1:8" x14ac:dyDescent="0.25">
      <c r="A292" s="1">
        <v>44277</v>
      </c>
      <c r="B292">
        <v>5097403</v>
      </c>
      <c r="C292" s="14">
        <f t="shared" si="0"/>
        <v>5967</v>
      </c>
      <c r="D292">
        <v>18045581</v>
      </c>
      <c r="E292" s="14">
        <f t="shared" si="1"/>
        <v>36869</v>
      </c>
      <c r="F292">
        <v>621032</v>
      </c>
      <c r="G292" s="14">
        <f t="shared" si="2"/>
        <v>1555</v>
      </c>
    </row>
    <row r="293" spans="1:8" x14ac:dyDescent="0.25">
      <c r="A293" s="1">
        <v>44278</v>
      </c>
      <c r="B293">
        <v>5105313</v>
      </c>
      <c r="C293" s="14">
        <f t="shared" si="0"/>
        <v>7910</v>
      </c>
      <c r="D293">
        <v>18094681</v>
      </c>
      <c r="E293" s="14">
        <f t="shared" si="1"/>
        <v>49100</v>
      </c>
      <c r="F293">
        <v>624754</v>
      </c>
      <c r="G293" s="14">
        <f t="shared" si="2"/>
        <v>3722</v>
      </c>
    </row>
    <row r="294" spans="1:8" x14ac:dyDescent="0.25">
      <c r="A294" s="1">
        <v>44279</v>
      </c>
      <c r="B294">
        <v>5115851</v>
      </c>
      <c r="C294" s="14">
        <f t="shared" si="0"/>
        <v>10538</v>
      </c>
      <c r="D294">
        <v>18201030</v>
      </c>
      <c r="E294" s="14">
        <f t="shared" si="1"/>
        <v>106349</v>
      </c>
      <c r="F294">
        <v>629033</v>
      </c>
      <c r="G294" s="14">
        <f t="shared" si="2"/>
        <v>4279</v>
      </c>
      <c r="H294">
        <v>1.27</v>
      </c>
    </row>
    <row r="295" spans="1:8" x14ac:dyDescent="0.25">
      <c r="A295" s="1">
        <v>44280</v>
      </c>
      <c r="B295">
        <v>5127309</v>
      </c>
      <c r="C295" s="14">
        <f t="shared" si="0"/>
        <v>11458</v>
      </c>
      <c r="D295">
        <v>18312783</v>
      </c>
      <c r="E295" s="14">
        <f t="shared" si="1"/>
        <v>111753</v>
      </c>
      <c r="F295">
        <v>631565</v>
      </c>
      <c r="G295" s="14">
        <f t="shared" si="2"/>
        <v>2532</v>
      </c>
    </row>
    <row r="296" spans="1:8" x14ac:dyDescent="0.25">
      <c r="A296" s="1">
        <v>44281</v>
      </c>
      <c r="B296">
        <v>5138909</v>
      </c>
      <c r="C296" s="14">
        <f t="shared" si="0"/>
        <v>11600</v>
      </c>
      <c r="D296" s="14">
        <v>18420376</v>
      </c>
      <c r="E296" s="14">
        <f t="shared" si="1"/>
        <v>107593</v>
      </c>
      <c r="F296">
        <v>636605</v>
      </c>
      <c r="G296" s="14">
        <f t="shared" si="2"/>
        <v>5040</v>
      </c>
    </row>
    <row r="297" spans="1:8" x14ac:dyDescent="0.25">
      <c r="A297" s="1">
        <v>44282</v>
      </c>
      <c r="B297">
        <v>5149546</v>
      </c>
      <c r="C297" s="14">
        <f t="shared" si="0"/>
        <v>10637</v>
      </c>
      <c r="D297">
        <v>18528787</v>
      </c>
      <c r="E297" s="14">
        <f t="shared" si="1"/>
        <v>108411</v>
      </c>
      <c r="F297">
        <v>639946</v>
      </c>
      <c r="G297" s="14">
        <f t="shared" si="2"/>
        <v>3341</v>
      </c>
    </row>
    <row r="298" spans="1:8" x14ac:dyDescent="0.25">
      <c r="A298" s="1">
        <v>44283</v>
      </c>
      <c r="B298">
        <v>5158585</v>
      </c>
      <c r="C298" s="14">
        <f t="shared" si="0"/>
        <v>9039</v>
      </c>
      <c r="D298">
        <v>18603966</v>
      </c>
      <c r="E298" s="14">
        <f t="shared" si="1"/>
        <v>75179</v>
      </c>
      <c r="F298">
        <v>641852</v>
      </c>
      <c r="G298" s="14">
        <f t="shared" si="2"/>
        <v>1906</v>
      </c>
    </row>
    <row r="299" spans="1:8" x14ac:dyDescent="0.25">
      <c r="A299" s="1">
        <v>44284</v>
      </c>
      <c r="B299">
        <v>5165430</v>
      </c>
      <c r="C299" s="14">
        <f t="shared" si="0"/>
        <v>6845</v>
      </c>
      <c r="D299">
        <v>18645737</v>
      </c>
      <c r="E299" s="14">
        <f t="shared" si="1"/>
        <v>41771</v>
      </c>
      <c r="F299">
        <v>642846</v>
      </c>
      <c r="G299" s="14">
        <f t="shared" si="2"/>
        <v>994</v>
      </c>
    </row>
    <row r="300" spans="1:8" x14ac:dyDescent="0.25">
      <c r="A300" s="1">
        <v>44285</v>
      </c>
      <c r="B300">
        <v>5173872</v>
      </c>
      <c r="C300" s="14">
        <f t="shared" si="0"/>
        <v>8442</v>
      </c>
      <c r="D300">
        <v>18705555</v>
      </c>
      <c r="E300" s="14">
        <f t="shared" si="1"/>
        <v>59818</v>
      </c>
      <c r="F300">
        <v>647319</v>
      </c>
      <c r="G300" s="14">
        <f t="shared" si="2"/>
        <v>4473</v>
      </c>
    </row>
    <row r="301" spans="1:8" x14ac:dyDescent="0.25">
      <c r="A301" s="1">
        <v>44286</v>
      </c>
      <c r="B301">
        <v>5185139</v>
      </c>
      <c r="C301" s="14">
        <f t="shared" si="0"/>
        <v>11267</v>
      </c>
      <c r="D301">
        <v>18821008</v>
      </c>
      <c r="E301" s="14">
        <f t="shared" si="1"/>
        <v>115453</v>
      </c>
      <c r="F301">
        <v>650731</v>
      </c>
      <c r="G301" s="14">
        <f t="shared" si="2"/>
        <v>3412</v>
      </c>
      <c r="H301">
        <v>1.29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35"/>
  <sheetViews>
    <sheetView zoomScale="90" zoomScaleNormal="90" workbookViewId="0">
      <pane ySplit="1" topLeftCell="A417" activePane="bottomLeft" state="frozen"/>
      <selection pane="bottomLeft" activeCell="A435" sqref="A435"/>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C41+B40</f>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1883</v>
      </c>
      <c r="C53" s="14">
        <v>890</v>
      </c>
      <c r="D53" s="14">
        <v>61</v>
      </c>
      <c r="E53" s="14"/>
      <c r="F53" s="15">
        <v>0</v>
      </c>
      <c r="G53" s="15">
        <v>0</v>
      </c>
      <c r="H53" s="15">
        <f t="shared" si="1"/>
        <v>0</v>
      </c>
      <c r="I53" s="14">
        <v>972</v>
      </c>
      <c r="J53" s="14">
        <v>14</v>
      </c>
      <c r="K53" s="14">
        <v>986</v>
      </c>
      <c r="L53" s="14">
        <v>64</v>
      </c>
      <c r="M53" s="14"/>
      <c r="N53" s="14"/>
      <c r="O53" s="14"/>
      <c r="P53" s="14"/>
      <c r="Q53" s="15">
        <f t="shared" si="3"/>
        <v>0.10302409021014865</v>
      </c>
      <c r="R53" s="14"/>
      <c r="S53" s="14"/>
      <c r="T53" s="15">
        <f t="shared" si="2"/>
        <v>278.71428571428572</v>
      </c>
    </row>
    <row r="54" spans="1:20" x14ac:dyDescent="0.25">
      <c r="A54" s="16">
        <v>43904</v>
      </c>
      <c r="B54" s="15">
        <f t="shared" si="0"/>
        <v>2733</v>
      </c>
      <c r="C54" s="14">
        <v>850</v>
      </c>
      <c r="D54" s="14">
        <v>73</v>
      </c>
      <c r="E54" s="14"/>
      <c r="F54" s="15">
        <v>0</v>
      </c>
      <c r="G54" s="15">
        <v>0</v>
      </c>
      <c r="H54" s="15">
        <f t="shared" si="1"/>
        <v>0</v>
      </c>
      <c r="I54" s="14">
        <v>921</v>
      </c>
      <c r="J54" s="14">
        <v>15</v>
      </c>
      <c r="K54" s="14">
        <v>936</v>
      </c>
      <c r="L54" s="14">
        <v>74</v>
      </c>
      <c r="M54" s="14"/>
      <c r="N54" s="14"/>
      <c r="O54" s="14"/>
      <c r="P54" s="14"/>
      <c r="Q54" s="15">
        <f t="shared" si="3"/>
        <v>8.288482238966631E-2</v>
      </c>
      <c r="R54" s="14"/>
      <c r="S54" s="14"/>
      <c r="T54" s="15">
        <f t="shared" si="2"/>
        <v>398.14285714285717</v>
      </c>
    </row>
    <row r="55" spans="1:20" x14ac:dyDescent="0.25">
      <c r="A55" s="16">
        <v>43905</v>
      </c>
      <c r="B55" s="15">
        <f t="shared" si="0"/>
        <v>3713</v>
      </c>
      <c r="C55" s="14">
        <v>980</v>
      </c>
      <c r="D55" s="14">
        <v>68</v>
      </c>
      <c r="E55" s="14"/>
      <c r="F55" s="15">
        <v>0</v>
      </c>
      <c r="G55" s="15">
        <v>0</v>
      </c>
      <c r="H55" s="15">
        <f t="shared" si="1"/>
        <v>0</v>
      </c>
      <c r="I55" s="14">
        <v>1058</v>
      </c>
      <c r="J55" s="14">
        <v>27</v>
      </c>
      <c r="K55" s="14">
        <v>1085</v>
      </c>
      <c r="L55" s="14">
        <v>72</v>
      </c>
      <c r="M55" s="14"/>
      <c r="N55" s="14"/>
      <c r="O55" s="14"/>
      <c r="P55" s="14"/>
      <c r="Q55" s="15">
        <f t="shared" si="3"/>
        <v>7.4258724744161633E-2</v>
      </c>
      <c r="R55" s="14"/>
      <c r="S55" s="14"/>
      <c r="T55" s="15">
        <f t="shared" si="2"/>
        <v>544.42857142857144</v>
      </c>
    </row>
    <row r="56" spans="1:20" x14ac:dyDescent="0.25">
      <c r="A56" s="16">
        <v>43906</v>
      </c>
      <c r="B56" s="15">
        <f t="shared" si="0"/>
        <v>5739</v>
      </c>
      <c r="C56" s="14">
        <v>2026</v>
      </c>
      <c r="D56" s="14">
        <v>150</v>
      </c>
      <c r="E56" s="14"/>
      <c r="F56" s="15">
        <v>0</v>
      </c>
      <c r="G56" s="15">
        <v>0</v>
      </c>
      <c r="H56" s="15">
        <f t="shared" si="1"/>
        <v>0</v>
      </c>
      <c r="I56" s="14">
        <v>2217</v>
      </c>
      <c r="J56" s="14">
        <v>18</v>
      </c>
      <c r="K56" s="14">
        <v>2235</v>
      </c>
      <c r="L56" s="14">
        <v>152</v>
      </c>
      <c r="M56" s="14"/>
      <c r="N56" s="14"/>
      <c r="O56" s="14"/>
      <c r="P56" s="14"/>
      <c r="Q56" s="15">
        <f t="shared" si="3"/>
        <v>7.1751886001676451E-2</v>
      </c>
      <c r="R56" s="14"/>
      <c r="S56" s="14"/>
      <c r="T56" s="15">
        <f t="shared" si="2"/>
        <v>852.14285714285711</v>
      </c>
    </row>
    <row r="57" spans="1:20" x14ac:dyDescent="0.25">
      <c r="A57" s="16">
        <v>43907</v>
      </c>
      <c r="B57" s="15">
        <f t="shared" si="0"/>
        <v>8292</v>
      </c>
      <c r="C57" s="14">
        <v>2553</v>
      </c>
      <c r="D57" s="14">
        <v>249</v>
      </c>
      <c r="E57" s="14"/>
      <c r="F57" s="15">
        <v>0</v>
      </c>
      <c r="G57" s="15">
        <v>0</v>
      </c>
      <c r="H57" s="15">
        <f t="shared" si="1"/>
        <v>0</v>
      </c>
      <c r="I57" s="14">
        <v>2757</v>
      </c>
      <c r="J57" s="14">
        <v>28</v>
      </c>
      <c r="K57" s="14">
        <v>2785</v>
      </c>
      <c r="L57" s="14">
        <v>255</v>
      </c>
      <c r="M57" s="14"/>
      <c r="N57" s="14"/>
      <c r="O57" s="14"/>
      <c r="P57" s="14"/>
      <c r="Q57" s="15">
        <f t="shared" si="3"/>
        <v>7.7421594722833012E-2</v>
      </c>
      <c r="R57" s="14"/>
      <c r="S57" s="14"/>
      <c r="T57" s="15">
        <f t="shared" si="2"/>
        <v>1234.4285714285713</v>
      </c>
    </row>
    <row r="58" spans="1:20" x14ac:dyDescent="0.25">
      <c r="A58" s="16">
        <v>43908</v>
      </c>
      <c r="B58" s="15">
        <f t="shared" si="0"/>
        <v>11109</v>
      </c>
      <c r="C58" s="14">
        <v>2817</v>
      </c>
      <c r="D58" s="14">
        <v>259</v>
      </c>
      <c r="E58" s="14"/>
      <c r="F58" s="15">
        <v>0</v>
      </c>
      <c r="G58" s="15">
        <v>0</v>
      </c>
      <c r="H58" s="15">
        <f t="shared" si="1"/>
        <v>0</v>
      </c>
      <c r="I58" s="14">
        <v>3069</v>
      </c>
      <c r="J58" s="14">
        <v>156</v>
      </c>
      <c r="K58" s="14">
        <v>3225</v>
      </c>
      <c r="L58" s="14">
        <v>263</v>
      </c>
      <c r="M58" s="14"/>
      <c r="N58" s="14"/>
      <c r="O58" s="14"/>
      <c r="P58" s="14"/>
      <c r="Q58" s="15">
        <f t="shared" si="3"/>
        <v>7.779869907565902E-2</v>
      </c>
      <c r="R58" s="14"/>
      <c r="S58" s="14"/>
      <c r="T58" s="15">
        <f t="shared" si="2"/>
        <v>1669.1428571428571</v>
      </c>
    </row>
    <row r="59" spans="1:20" x14ac:dyDescent="0.25">
      <c r="A59" s="16">
        <v>43909</v>
      </c>
      <c r="B59" s="15">
        <f t="shared" si="0"/>
        <v>13858</v>
      </c>
      <c r="C59" s="14">
        <v>2749</v>
      </c>
      <c r="D59" s="14">
        <v>279</v>
      </c>
      <c r="E59" s="14"/>
      <c r="F59" s="15">
        <v>0</v>
      </c>
      <c r="G59" s="15">
        <v>0</v>
      </c>
      <c r="H59" s="15">
        <f t="shared" si="1"/>
        <v>0</v>
      </c>
      <c r="I59" s="14">
        <v>2991</v>
      </c>
      <c r="J59" s="14">
        <v>143</v>
      </c>
      <c r="K59" s="14">
        <v>3134</v>
      </c>
      <c r="L59" s="14">
        <v>287</v>
      </c>
      <c r="M59" s="14"/>
      <c r="N59" s="14"/>
      <c r="O59" s="14"/>
      <c r="P59" s="14"/>
      <c r="Q59" s="15">
        <f t="shared" si="3"/>
        <v>8.1120533852356458E-2</v>
      </c>
      <c r="R59" s="14"/>
      <c r="S59" s="14"/>
      <c r="T59" s="15">
        <f t="shared" si="2"/>
        <v>2055.1428571428573</v>
      </c>
    </row>
    <row r="60" spans="1:20" x14ac:dyDescent="0.25">
      <c r="A60" s="16">
        <v>43910</v>
      </c>
      <c r="B60" s="15">
        <f t="shared" si="0"/>
        <v>17326</v>
      </c>
      <c r="C60" s="14">
        <v>3468</v>
      </c>
      <c r="D60" s="14">
        <v>388</v>
      </c>
      <c r="E60" s="14"/>
      <c r="F60" s="15">
        <v>0</v>
      </c>
      <c r="G60" s="15">
        <v>0</v>
      </c>
      <c r="H60" s="15">
        <f t="shared" si="1"/>
        <v>0</v>
      </c>
      <c r="I60" s="14">
        <v>3753</v>
      </c>
      <c r="J60" s="14">
        <v>124</v>
      </c>
      <c r="K60" s="14">
        <v>3877</v>
      </c>
      <c r="L60" s="14">
        <v>394</v>
      </c>
      <c r="M60" s="14"/>
      <c r="N60" s="14"/>
      <c r="O60" s="14"/>
      <c r="P60" s="14"/>
      <c r="Q60" s="15">
        <f t="shared" si="3"/>
        <v>8.6646987324188227E-2</v>
      </c>
      <c r="R60" s="14"/>
      <c r="S60" s="14"/>
      <c r="T60" s="15">
        <f t="shared" si="2"/>
        <v>2468.1428571428573</v>
      </c>
    </row>
    <row r="61" spans="1:20" x14ac:dyDescent="0.25">
      <c r="A61" s="16">
        <v>43911</v>
      </c>
      <c r="B61" s="15">
        <f t="shared" si="0"/>
        <v>19743</v>
      </c>
      <c r="C61" s="14">
        <v>2417</v>
      </c>
      <c r="D61" s="14">
        <v>322</v>
      </c>
      <c r="E61" s="14"/>
      <c r="F61" s="15">
        <v>0</v>
      </c>
      <c r="G61" s="15">
        <v>0</v>
      </c>
      <c r="H61" s="15">
        <f t="shared" si="1"/>
        <v>0</v>
      </c>
      <c r="I61" s="14">
        <v>2598</v>
      </c>
      <c r="J61" s="14">
        <v>168</v>
      </c>
      <c r="K61" s="14">
        <v>2766</v>
      </c>
      <c r="L61" s="14">
        <v>340</v>
      </c>
      <c r="M61" s="14"/>
      <c r="N61" s="14"/>
      <c r="O61" s="14"/>
      <c r="P61" s="14"/>
      <c r="Q61" s="15">
        <f t="shared" si="3"/>
        <v>9.2269848746532684E-2</v>
      </c>
      <c r="R61" s="14"/>
      <c r="S61" s="14"/>
      <c r="T61" s="15">
        <f t="shared" si="2"/>
        <v>2729.5714285714284</v>
      </c>
    </row>
    <row r="62" spans="1:20" x14ac:dyDescent="0.25">
      <c r="A62" s="16">
        <v>43912</v>
      </c>
      <c r="B62" s="15">
        <f t="shared" si="0"/>
        <v>21533</v>
      </c>
      <c r="C62" s="14">
        <v>1790</v>
      </c>
      <c r="D62" s="14">
        <v>286</v>
      </c>
      <c r="E62" s="14"/>
      <c r="F62" s="15">
        <v>0</v>
      </c>
      <c r="G62" s="15">
        <v>0</v>
      </c>
      <c r="H62" s="15">
        <f t="shared" si="1"/>
        <v>0</v>
      </c>
      <c r="I62" s="14">
        <v>1940</v>
      </c>
      <c r="J62" s="14">
        <v>159</v>
      </c>
      <c r="K62" s="14">
        <v>2099</v>
      </c>
      <c r="L62" s="14">
        <v>298</v>
      </c>
      <c r="M62" s="14"/>
      <c r="N62" s="14"/>
      <c r="O62" s="14"/>
      <c r="P62" s="14"/>
      <c r="Q62" s="15">
        <f t="shared" si="3"/>
        <v>9.8851945728343521E-2</v>
      </c>
      <c r="R62" s="14"/>
      <c r="S62" s="14"/>
      <c r="T62" s="15">
        <f t="shared" si="2"/>
        <v>2874.4285714285716</v>
      </c>
    </row>
    <row r="63" spans="1:20" x14ac:dyDescent="0.25">
      <c r="A63" s="16">
        <v>43913</v>
      </c>
      <c r="B63" s="15">
        <f t="shared" si="0"/>
        <v>25101</v>
      </c>
      <c r="C63" s="14">
        <v>3568</v>
      </c>
      <c r="D63" s="14">
        <v>609</v>
      </c>
      <c r="E63" s="14"/>
      <c r="F63" s="15">
        <v>0</v>
      </c>
      <c r="G63" s="15">
        <v>0</v>
      </c>
      <c r="H63" s="15">
        <f t="shared" si="1"/>
        <v>0</v>
      </c>
      <c r="I63" s="14">
        <v>3891</v>
      </c>
      <c r="J63" s="14">
        <v>203</v>
      </c>
      <c r="K63" s="14">
        <v>4094</v>
      </c>
      <c r="L63" s="14">
        <v>632</v>
      </c>
      <c r="M63" s="14"/>
      <c r="N63" s="14"/>
      <c r="O63" s="14"/>
      <c r="P63" s="14"/>
      <c r="Q63" s="15">
        <f t="shared" si="3"/>
        <v>0.11232939035486807</v>
      </c>
      <c r="R63" s="14"/>
      <c r="S63" s="14"/>
      <c r="T63" s="15">
        <f t="shared" si="2"/>
        <v>3140</v>
      </c>
    </row>
    <row r="64" spans="1:20" x14ac:dyDescent="0.25">
      <c r="A64" s="16">
        <v>43914</v>
      </c>
      <c r="B64" s="15">
        <f t="shared" si="0"/>
        <v>28898</v>
      </c>
      <c r="C64" s="14">
        <v>3797</v>
      </c>
      <c r="D64" s="14">
        <v>718</v>
      </c>
      <c r="E64" s="14"/>
      <c r="F64" s="15">
        <v>0</v>
      </c>
      <c r="G64" s="15">
        <v>0</v>
      </c>
      <c r="H64" s="15">
        <f t="shared" si="1"/>
        <v>0</v>
      </c>
      <c r="I64" s="14">
        <v>4109</v>
      </c>
      <c r="J64" s="14">
        <v>208</v>
      </c>
      <c r="K64" s="14">
        <v>4317</v>
      </c>
      <c r="L64" s="14">
        <v>738</v>
      </c>
      <c r="M64" s="14"/>
      <c r="N64" s="14"/>
      <c r="O64" s="14"/>
      <c r="P64" s="14"/>
      <c r="Q64" s="15">
        <f t="shared" si="3"/>
        <v>0.12555290915277306</v>
      </c>
      <c r="R64" s="14"/>
      <c r="S64" s="14"/>
      <c r="T64" s="15">
        <f t="shared" si="2"/>
        <v>3358.8571428571427</v>
      </c>
    </row>
    <row r="65" spans="1:20" x14ac:dyDescent="0.25">
      <c r="A65" s="16">
        <v>43915</v>
      </c>
      <c r="B65" s="15">
        <f t="shared" si="0"/>
        <v>32743</v>
      </c>
      <c r="C65" s="14">
        <v>3845</v>
      </c>
      <c r="D65" s="14">
        <v>747</v>
      </c>
      <c r="E65" s="14"/>
      <c r="F65" s="15">
        <v>0</v>
      </c>
      <c r="G65" s="15">
        <v>0</v>
      </c>
      <c r="H65" s="15">
        <f t="shared" si="1"/>
        <v>0</v>
      </c>
      <c r="I65" s="14">
        <v>4210</v>
      </c>
      <c r="J65" s="14">
        <v>269</v>
      </c>
      <c r="K65" s="14">
        <v>4479</v>
      </c>
      <c r="L65" s="14">
        <v>793</v>
      </c>
      <c r="M65" s="14"/>
      <c r="N65" s="14"/>
      <c r="O65" s="14"/>
      <c r="P65" s="14"/>
      <c r="Q65" s="15">
        <f t="shared" si="3"/>
        <v>0.14059597835742552</v>
      </c>
      <c r="R65" s="14"/>
      <c r="S65" s="14"/>
      <c r="T65" s="15">
        <f t="shared" si="2"/>
        <v>3538</v>
      </c>
    </row>
    <row r="66" spans="1:20" x14ac:dyDescent="0.25">
      <c r="A66" s="16">
        <v>43916</v>
      </c>
      <c r="B66" s="15">
        <f t="shared" si="0"/>
        <v>36913</v>
      </c>
      <c r="C66" s="14">
        <v>4170</v>
      </c>
      <c r="D66" s="14">
        <v>935</v>
      </c>
      <c r="E66" s="14"/>
      <c r="F66" s="15">
        <v>0</v>
      </c>
      <c r="G66" s="15">
        <v>0</v>
      </c>
      <c r="H66" s="15">
        <f t="shared" si="1"/>
        <v>0</v>
      </c>
      <c r="I66" s="14">
        <v>4533</v>
      </c>
      <c r="J66" s="14">
        <v>299</v>
      </c>
      <c r="K66" s="14">
        <v>4832</v>
      </c>
      <c r="L66" s="14">
        <v>984</v>
      </c>
      <c r="M66" s="14"/>
      <c r="N66" s="14"/>
      <c r="O66" s="14"/>
      <c r="P66" s="14"/>
      <c r="Q66" s="15">
        <f t="shared" si="3"/>
        <v>0.15791263603385733</v>
      </c>
      <c r="R66" s="14"/>
      <c r="S66" s="14"/>
      <c r="T66" s="15">
        <f t="shared" si="2"/>
        <v>3780.5714285714284</v>
      </c>
    </row>
    <row r="67" spans="1:20" x14ac:dyDescent="0.25">
      <c r="A67" s="16">
        <v>43917</v>
      </c>
      <c r="B67" s="15">
        <f t="shared" si="0"/>
        <v>41029</v>
      </c>
      <c r="C67" s="14">
        <v>4116</v>
      </c>
      <c r="D67" s="14">
        <v>943</v>
      </c>
      <c r="E67" s="14"/>
      <c r="F67" s="15">
        <v>0</v>
      </c>
      <c r="G67" s="15">
        <v>0</v>
      </c>
      <c r="H67" s="15">
        <f t="shared" si="1"/>
        <v>0</v>
      </c>
      <c r="I67" s="14">
        <v>4468</v>
      </c>
      <c r="J67" s="14">
        <v>344</v>
      </c>
      <c r="K67" s="14">
        <v>4812</v>
      </c>
      <c r="L67" s="14">
        <v>1007</v>
      </c>
      <c r="M67" s="14"/>
      <c r="N67" s="14"/>
      <c r="O67" s="14"/>
      <c r="P67" s="14"/>
      <c r="Q67" s="15">
        <f t="shared" si="3"/>
        <v>0.174896894047228</v>
      </c>
      <c r="R67" s="14"/>
      <c r="S67" s="14"/>
      <c r="T67" s="15">
        <f t="shared" si="2"/>
        <v>3914.1428571428573</v>
      </c>
    </row>
    <row r="68" spans="1:20" x14ac:dyDescent="0.25">
      <c r="A68" s="16">
        <v>43918</v>
      </c>
      <c r="B68" s="15">
        <f t="shared" ref="B68:B131" si="4">C68+B67</f>
        <v>43663</v>
      </c>
      <c r="C68" s="14">
        <v>2634</v>
      </c>
      <c r="D68" s="14">
        <v>654</v>
      </c>
      <c r="E68" s="14"/>
      <c r="F68" s="15">
        <v>0</v>
      </c>
      <c r="G68" s="15">
        <v>0</v>
      </c>
      <c r="H68" s="15">
        <f t="shared" ref="H68:H131" si="5">G68+H67</f>
        <v>0</v>
      </c>
      <c r="I68" s="14">
        <v>2868</v>
      </c>
      <c r="J68" s="14">
        <v>332</v>
      </c>
      <c r="K68" s="14">
        <v>3200</v>
      </c>
      <c r="L68" s="14">
        <v>704</v>
      </c>
      <c r="M68" s="14"/>
      <c r="N68" s="14"/>
      <c r="O68" s="14"/>
      <c r="P68" s="14"/>
      <c r="Q68" s="15">
        <f t="shared" si="3"/>
        <v>0.18524772751769483</v>
      </c>
      <c r="R68" s="14"/>
      <c r="S68" s="14"/>
      <c r="T68" s="15">
        <f t="shared" si="2"/>
        <v>3976.1428571428573</v>
      </c>
    </row>
    <row r="69" spans="1:20" x14ac:dyDescent="0.25">
      <c r="A69" s="16">
        <v>43919</v>
      </c>
      <c r="B69" s="15">
        <f t="shared" si="4"/>
        <v>45632</v>
      </c>
      <c r="C69" s="14">
        <v>1969</v>
      </c>
      <c r="D69" s="14">
        <v>523</v>
      </c>
      <c r="E69" s="14"/>
      <c r="F69" s="15">
        <v>0</v>
      </c>
      <c r="G69" s="15">
        <v>0</v>
      </c>
      <c r="H69" s="15">
        <f t="shared" si="5"/>
        <v>0</v>
      </c>
      <c r="I69" s="14">
        <v>2155</v>
      </c>
      <c r="J69" s="14">
        <v>317</v>
      </c>
      <c r="K69" s="14">
        <v>2472</v>
      </c>
      <c r="L69" s="14">
        <v>576</v>
      </c>
      <c r="M69" s="14"/>
      <c r="N69" s="14"/>
      <c r="O69" s="14"/>
      <c r="P69" s="14"/>
      <c r="Q69" s="15">
        <f t="shared" si="3"/>
        <v>0.19265404523860172</v>
      </c>
      <c r="R69" s="14"/>
      <c r="S69" s="14"/>
      <c r="T69" s="15">
        <f t="shared" si="2"/>
        <v>4029.4285714285716</v>
      </c>
    </row>
    <row r="70" spans="1:20" x14ac:dyDescent="0.25">
      <c r="A70" s="16">
        <v>43920</v>
      </c>
      <c r="B70" s="15">
        <f t="shared" si="4"/>
        <v>50410</v>
      </c>
      <c r="C70" s="14">
        <v>4778</v>
      </c>
      <c r="D70" s="14">
        <v>1238</v>
      </c>
      <c r="E70" s="14"/>
      <c r="F70" s="15">
        <v>0</v>
      </c>
      <c r="G70" s="15">
        <v>0</v>
      </c>
      <c r="H70" s="15">
        <f t="shared" si="5"/>
        <v>0</v>
      </c>
      <c r="I70" s="14">
        <v>5156</v>
      </c>
      <c r="J70" s="14">
        <v>417</v>
      </c>
      <c r="K70" s="14">
        <v>5573</v>
      </c>
      <c r="L70" s="14">
        <v>1317</v>
      </c>
      <c r="M70" s="14"/>
      <c r="N70" s="14"/>
      <c r="O70" s="14"/>
      <c r="P70" s="14"/>
      <c r="Q70" s="15">
        <f t="shared" si="3"/>
        <v>0.20613104261411488</v>
      </c>
      <c r="R70" s="14"/>
      <c r="S70" s="14"/>
      <c r="T70" s="15">
        <f t="shared" si="2"/>
        <v>4240.7142857142853</v>
      </c>
    </row>
    <row r="71" spans="1:20" x14ac:dyDescent="0.25">
      <c r="A71" s="16">
        <v>43921</v>
      </c>
      <c r="B71" s="15">
        <f t="shared" si="4"/>
        <v>55377</v>
      </c>
      <c r="C71" s="14">
        <v>4967</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60060</v>
      </c>
      <c r="C72" s="14">
        <v>4683</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65002</v>
      </c>
      <c r="C73" s="14">
        <v>4942</v>
      </c>
      <c r="D73" s="14">
        <v>1275</v>
      </c>
      <c r="E73" s="14"/>
      <c r="F73" s="15">
        <v>0</v>
      </c>
      <c r="G73" s="15">
        <v>0</v>
      </c>
      <c r="H73" s="15">
        <f t="shared" si="5"/>
        <v>0</v>
      </c>
      <c r="I73" s="14">
        <v>5400</v>
      </c>
      <c r="J73" s="14">
        <v>596</v>
      </c>
      <c r="K73" s="14">
        <v>5996</v>
      </c>
      <c r="L73" s="14">
        <v>1401</v>
      </c>
      <c r="M73" s="14"/>
      <c r="N73" s="14"/>
      <c r="O73" s="14"/>
      <c r="P73" s="14"/>
      <c r="Q73" s="15">
        <f t="shared" si="3"/>
        <v>0.23340981554873505</v>
      </c>
      <c r="R73" s="14"/>
      <c r="S73" s="14"/>
      <c r="T73" s="15">
        <f t="shared" ref="T73:T136" si="6">AVERAGE(K67:K73)</f>
        <v>4794.1428571428569</v>
      </c>
    </row>
    <row r="74" spans="1:20" x14ac:dyDescent="0.25">
      <c r="A74" s="16">
        <v>43924</v>
      </c>
      <c r="B74" s="15">
        <f t="shared" si="4"/>
        <v>70405</v>
      </c>
      <c r="C74" s="14">
        <v>5403</v>
      </c>
      <c r="D74" s="14">
        <v>1479</v>
      </c>
      <c r="E74" s="14"/>
      <c r="F74" s="15">
        <v>0</v>
      </c>
      <c r="G74" s="15">
        <v>0</v>
      </c>
      <c r="H74" s="15">
        <f t="shared" si="5"/>
        <v>0</v>
      </c>
      <c r="I74" s="14">
        <v>5930</v>
      </c>
      <c r="J74" s="14">
        <v>630</v>
      </c>
      <c r="K74" s="14">
        <v>6560</v>
      </c>
      <c r="L74" s="14">
        <v>1624</v>
      </c>
      <c r="M74" s="14"/>
      <c r="N74" s="14"/>
      <c r="O74" s="14"/>
      <c r="P74" s="14"/>
      <c r="Q74" s="15">
        <f t="shared" si="3"/>
        <v>0.23932931146798087</v>
      </c>
      <c r="R74" s="14"/>
      <c r="S74" s="14"/>
      <c r="T74" s="15">
        <f t="shared" si="6"/>
        <v>5043.8571428571431</v>
      </c>
    </row>
    <row r="75" spans="1:20" x14ac:dyDescent="0.25">
      <c r="A75" s="16">
        <v>43925</v>
      </c>
      <c r="B75" s="15">
        <f t="shared" si="4"/>
        <v>74209</v>
      </c>
      <c r="C75" s="14">
        <v>3804</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0.24607201975523052</v>
      </c>
      <c r="R75" s="14"/>
      <c r="S75" s="14"/>
      <c r="T75" s="15">
        <f t="shared" si="6"/>
        <v>5264.4285714285716</v>
      </c>
    </row>
    <row r="76" spans="1:20" x14ac:dyDescent="0.25">
      <c r="A76" s="16">
        <v>43926</v>
      </c>
      <c r="B76" s="15">
        <f t="shared" si="4"/>
        <v>77445</v>
      </c>
      <c r="C76" s="14">
        <v>3236</v>
      </c>
      <c r="D76" s="14">
        <v>977</v>
      </c>
      <c r="E76" s="14"/>
      <c r="F76" s="15">
        <v>0</v>
      </c>
      <c r="G76" s="15">
        <v>0</v>
      </c>
      <c r="H76" s="15">
        <f t="shared" si="5"/>
        <v>0</v>
      </c>
      <c r="I76" s="14">
        <v>3563</v>
      </c>
      <c r="J76" s="14">
        <v>540</v>
      </c>
      <c r="K76" s="14">
        <v>4103</v>
      </c>
      <c r="L76" s="14">
        <v>1078</v>
      </c>
      <c r="M76" s="14"/>
      <c r="N76" s="14"/>
      <c r="O76" s="14"/>
      <c r="P76" s="14"/>
      <c r="Q76" s="15">
        <f t="shared" si="7"/>
        <v>0.24868769814458708</v>
      </c>
      <c r="R76" s="14"/>
      <c r="S76" s="14"/>
      <c r="T76" s="15">
        <f t="shared" si="6"/>
        <v>5497.4285714285716</v>
      </c>
    </row>
    <row r="77" spans="1:20" x14ac:dyDescent="0.25">
      <c r="A77" s="16">
        <v>43927</v>
      </c>
      <c r="B77" s="15">
        <f t="shared" si="4"/>
        <v>83749</v>
      </c>
      <c r="C77" s="14">
        <v>6304</v>
      </c>
      <c r="D77" s="14">
        <v>1932</v>
      </c>
      <c r="E77" s="14"/>
      <c r="F77" s="15">
        <v>0</v>
      </c>
      <c r="G77" s="15">
        <v>0</v>
      </c>
      <c r="H77" s="15">
        <f t="shared" si="5"/>
        <v>0</v>
      </c>
      <c r="I77" s="14">
        <v>6795</v>
      </c>
      <c r="J77" s="14">
        <v>784</v>
      </c>
      <c r="K77" s="14">
        <v>7579</v>
      </c>
      <c r="L77" s="14">
        <v>2101</v>
      </c>
      <c r="M77" s="14"/>
      <c r="N77" s="14"/>
      <c r="O77" s="14"/>
      <c r="P77" s="14"/>
      <c r="Q77" s="15">
        <f t="shared" si="7"/>
        <v>0.25573009286702231</v>
      </c>
      <c r="R77" s="14"/>
      <c r="S77" s="14"/>
      <c r="T77" s="15">
        <f t="shared" si="6"/>
        <v>5784</v>
      </c>
    </row>
    <row r="78" spans="1:20" x14ac:dyDescent="0.25">
      <c r="A78" s="16">
        <v>43928</v>
      </c>
      <c r="B78" s="15">
        <f t="shared" si="4"/>
        <v>89993</v>
      </c>
      <c r="C78" s="14">
        <v>6244</v>
      </c>
      <c r="D78" s="14">
        <v>2020</v>
      </c>
      <c r="E78" s="14"/>
      <c r="F78" s="15">
        <v>0</v>
      </c>
      <c r="G78" s="15">
        <v>0</v>
      </c>
      <c r="H78" s="15">
        <f t="shared" si="5"/>
        <v>0</v>
      </c>
      <c r="I78" s="14">
        <v>6648</v>
      </c>
      <c r="J78" s="14">
        <v>967</v>
      </c>
      <c r="K78" s="14">
        <v>7615</v>
      </c>
      <c r="L78" s="14">
        <v>2240</v>
      </c>
      <c r="M78" s="14"/>
      <c r="N78" s="14"/>
      <c r="O78" s="14"/>
      <c r="P78" s="14"/>
      <c r="Q78" s="15">
        <f t="shared" si="7"/>
        <v>0.26535306112770901</v>
      </c>
      <c r="R78" s="14"/>
      <c r="S78" s="14"/>
      <c r="T78" s="15">
        <f t="shared" si="6"/>
        <v>6024.8571428571431</v>
      </c>
    </row>
    <row r="79" spans="1:20" x14ac:dyDescent="0.25">
      <c r="A79" s="16">
        <v>43929</v>
      </c>
      <c r="B79" s="15">
        <f t="shared" si="4"/>
        <v>96416</v>
      </c>
      <c r="C79" s="14">
        <v>6423</v>
      </c>
      <c r="D79" s="14">
        <v>1864</v>
      </c>
      <c r="E79" s="14"/>
      <c r="F79" s="15">
        <v>0</v>
      </c>
      <c r="G79" s="15">
        <v>0</v>
      </c>
      <c r="H79" s="15">
        <f t="shared" si="5"/>
        <v>0</v>
      </c>
      <c r="I79" s="14">
        <v>6965</v>
      </c>
      <c r="J79" s="14">
        <v>984</v>
      </c>
      <c r="K79" s="14">
        <v>7949</v>
      </c>
      <c r="L79" s="14">
        <v>2107</v>
      </c>
      <c r="M79" s="14"/>
      <c r="N79" s="14"/>
      <c r="O79" s="14"/>
      <c r="P79" s="14"/>
      <c r="Q79" s="15">
        <f t="shared" si="7"/>
        <v>0.26653347101872221</v>
      </c>
      <c r="R79" s="14"/>
      <c r="S79" s="14"/>
      <c r="T79" s="15">
        <f t="shared" si="6"/>
        <v>6363.7142857142853</v>
      </c>
    </row>
    <row r="80" spans="1:20" x14ac:dyDescent="0.25">
      <c r="A80" s="16">
        <v>43930</v>
      </c>
      <c r="B80" s="15">
        <f t="shared" si="4"/>
        <v>102473</v>
      </c>
      <c r="C80" s="14">
        <v>6057</v>
      </c>
      <c r="D80" s="14">
        <v>1978</v>
      </c>
      <c r="E80" s="14"/>
      <c r="F80" s="15">
        <v>0</v>
      </c>
      <c r="G80" s="15">
        <v>0</v>
      </c>
      <c r="H80" s="15">
        <f t="shared" si="5"/>
        <v>0</v>
      </c>
      <c r="I80" s="14">
        <v>6721</v>
      </c>
      <c r="J80" s="14">
        <v>1043</v>
      </c>
      <c r="K80" s="14">
        <v>7764</v>
      </c>
      <c r="L80" s="14">
        <v>2276</v>
      </c>
      <c r="M80" s="14"/>
      <c r="N80" s="14"/>
      <c r="O80" s="14"/>
      <c r="P80" s="14"/>
      <c r="Q80" s="15">
        <f t="shared" si="7"/>
        <v>0.27525154380964717</v>
      </c>
      <c r="R80" s="14"/>
      <c r="S80" s="14"/>
      <c r="T80" s="15">
        <f t="shared" si="6"/>
        <v>6616.2857142857147</v>
      </c>
    </row>
    <row r="81" spans="1:20" x14ac:dyDescent="0.25">
      <c r="A81" s="16">
        <v>43931</v>
      </c>
      <c r="B81" s="15">
        <f t="shared" si="4"/>
        <v>109654</v>
      </c>
      <c r="C81" s="14">
        <v>7181</v>
      </c>
      <c r="D81" s="14">
        <v>2055</v>
      </c>
      <c r="E81" s="14"/>
      <c r="F81" s="15">
        <v>0</v>
      </c>
      <c r="G81" s="15">
        <v>0</v>
      </c>
      <c r="H81" s="15">
        <f t="shared" si="5"/>
        <v>0</v>
      </c>
      <c r="I81" s="14">
        <v>7781</v>
      </c>
      <c r="J81" s="14">
        <v>1065</v>
      </c>
      <c r="K81" s="14">
        <v>8846</v>
      </c>
      <c r="L81" s="14">
        <v>2315</v>
      </c>
      <c r="M81" s="14"/>
      <c r="N81" s="14"/>
      <c r="O81" s="14"/>
      <c r="P81" s="14"/>
      <c r="Q81" s="15">
        <f t="shared" si="7"/>
        <v>0.27652263374485597</v>
      </c>
      <c r="R81" s="14"/>
      <c r="S81" s="14"/>
      <c r="T81" s="15">
        <f t="shared" si="6"/>
        <v>6942.8571428571431</v>
      </c>
    </row>
    <row r="82" spans="1:20" x14ac:dyDescent="0.25">
      <c r="A82" s="16">
        <v>43932</v>
      </c>
      <c r="B82" s="15">
        <f t="shared" si="4"/>
        <v>113897</v>
      </c>
      <c r="C82" s="14">
        <v>4243</v>
      </c>
      <c r="D82" s="14">
        <v>1328</v>
      </c>
      <c r="E82" s="14"/>
      <c r="F82" s="15">
        <v>0</v>
      </c>
      <c r="G82" s="15">
        <v>0</v>
      </c>
      <c r="H82" s="15">
        <f t="shared" si="5"/>
        <v>0</v>
      </c>
      <c r="I82" s="14">
        <v>4585</v>
      </c>
      <c r="J82" s="14">
        <v>819</v>
      </c>
      <c r="K82" s="14">
        <v>5404</v>
      </c>
      <c r="L82" s="14">
        <v>1505</v>
      </c>
      <c r="M82" s="14"/>
      <c r="N82" s="14"/>
      <c r="O82" s="14"/>
      <c r="P82" s="14"/>
      <c r="Q82" s="15">
        <f t="shared" si="7"/>
        <v>0.27653268371904183</v>
      </c>
      <c r="R82" s="14"/>
      <c r="S82" s="14"/>
      <c r="T82" s="15">
        <f t="shared" si="6"/>
        <v>7037.1428571428569</v>
      </c>
    </row>
    <row r="83" spans="1:20" x14ac:dyDescent="0.25">
      <c r="A83" s="16">
        <v>43933</v>
      </c>
      <c r="B83" s="15">
        <f t="shared" si="4"/>
        <v>116713</v>
      </c>
      <c r="C83" s="14">
        <v>2816</v>
      </c>
      <c r="D83" s="14">
        <v>931</v>
      </c>
      <c r="E83" s="14"/>
      <c r="F83" s="15">
        <v>0</v>
      </c>
      <c r="G83" s="15">
        <v>0</v>
      </c>
      <c r="H83" s="15">
        <f t="shared" si="5"/>
        <v>0</v>
      </c>
      <c r="I83" s="14">
        <v>3047</v>
      </c>
      <c r="J83" s="14">
        <v>720</v>
      </c>
      <c r="K83" s="14">
        <v>3767</v>
      </c>
      <c r="L83" s="14">
        <v>1074</v>
      </c>
      <c r="M83" s="14"/>
      <c r="N83" s="14"/>
      <c r="O83" s="14"/>
      <c r="P83" s="14"/>
      <c r="Q83" s="15">
        <f t="shared" si="7"/>
        <v>0.27835009402338323</v>
      </c>
      <c r="R83" s="14"/>
      <c r="S83" s="14"/>
      <c r="T83" s="15">
        <f t="shared" si="6"/>
        <v>6989.1428571428569</v>
      </c>
    </row>
    <row r="84" spans="1:20" x14ac:dyDescent="0.25">
      <c r="A84" s="16">
        <v>43934</v>
      </c>
      <c r="B84" s="15">
        <f t="shared" si="4"/>
        <v>122516</v>
      </c>
      <c r="C84" s="14">
        <v>5803</v>
      </c>
      <c r="D84" s="14">
        <v>1986</v>
      </c>
      <c r="E84" s="14"/>
      <c r="F84" s="15">
        <v>0</v>
      </c>
      <c r="G84" s="15">
        <v>0</v>
      </c>
      <c r="H84" s="15">
        <f t="shared" si="5"/>
        <v>0</v>
      </c>
      <c r="I84" s="14">
        <v>6205</v>
      </c>
      <c r="J84" s="14">
        <v>1153</v>
      </c>
      <c r="K84" s="14">
        <v>7358</v>
      </c>
      <c r="L84" s="14">
        <v>2231</v>
      </c>
      <c r="M84" s="14"/>
      <c r="N84" s="14"/>
      <c r="O84" s="14"/>
      <c r="P84" s="14"/>
      <c r="Q84" s="15">
        <f t="shared" si="7"/>
        <v>0.28228240560129764</v>
      </c>
      <c r="R84" s="14"/>
      <c r="S84" s="14"/>
      <c r="T84" s="15">
        <f t="shared" si="6"/>
        <v>6957.5714285714284</v>
      </c>
    </row>
    <row r="85" spans="1:20" x14ac:dyDescent="0.25">
      <c r="A85" s="16">
        <v>43935</v>
      </c>
      <c r="B85" s="15">
        <f t="shared" si="4"/>
        <v>131890</v>
      </c>
      <c r="C85" s="14">
        <v>9374</v>
      </c>
      <c r="D85" s="14">
        <v>2927</v>
      </c>
      <c r="E85" s="14"/>
      <c r="F85" s="15">
        <v>0</v>
      </c>
      <c r="G85" s="15">
        <v>0</v>
      </c>
      <c r="H85" s="15">
        <f t="shared" si="5"/>
        <v>0</v>
      </c>
      <c r="I85" s="14">
        <v>10006</v>
      </c>
      <c r="J85" s="14">
        <v>1520</v>
      </c>
      <c r="K85" s="14">
        <v>11526</v>
      </c>
      <c r="L85" s="14">
        <v>3271</v>
      </c>
      <c r="M85" s="14"/>
      <c r="N85" s="14"/>
      <c r="O85" s="14"/>
      <c r="P85" s="14"/>
      <c r="Q85" s="15">
        <f t="shared" si="7"/>
        <v>0.28089481886950241</v>
      </c>
      <c r="R85" s="14"/>
      <c r="S85" s="14"/>
      <c r="T85" s="15">
        <f t="shared" si="6"/>
        <v>7516.2857142857147</v>
      </c>
    </row>
    <row r="86" spans="1:20" x14ac:dyDescent="0.25">
      <c r="A86" s="16">
        <v>43936</v>
      </c>
      <c r="B86" s="15">
        <f t="shared" si="4"/>
        <v>141006</v>
      </c>
      <c r="C86" s="14">
        <v>9116</v>
      </c>
      <c r="D86" s="14">
        <v>2540</v>
      </c>
      <c r="E86" s="14"/>
      <c r="F86" s="15">
        <v>0</v>
      </c>
      <c r="G86" s="15">
        <v>0</v>
      </c>
      <c r="H86" s="15">
        <f t="shared" si="5"/>
        <v>0</v>
      </c>
      <c r="I86" s="14">
        <v>9956</v>
      </c>
      <c r="J86" s="14">
        <v>1486</v>
      </c>
      <c r="K86" s="14">
        <v>11442</v>
      </c>
      <c r="L86" s="14">
        <v>2854</v>
      </c>
      <c r="M86" s="14"/>
      <c r="N86" s="14"/>
      <c r="O86" s="14"/>
      <c r="P86" s="14"/>
      <c r="Q86" s="15">
        <f t="shared" si="7"/>
        <v>0.27672126472632647</v>
      </c>
      <c r="R86" s="14"/>
      <c r="S86" s="14"/>
      <c r="T86" s="15">
        <f t="shared" si="6"/>
        <v>8015.2857142857147</v>
      </c>
    </row>
    <row r="87" spans="1:20" x14ac:dyDescent="0.25">
      <c r="A87" s="16">
        <v>43937</v>
      </c>
      <c r="B87" s="15">
        <f t="shared" si="4"/>
        <v>149357</v>
      </c>
      <c r="C87" s="14">
        <v>8351</v>
      </c>
      <c r="D87" s="14">
        <v>2387</v>
      </c>
      <c r="E87" s="14"/>
      <c r="F87" s="15">
        <v>0</v>
      </c>
      <c r="G87" s="15">
        <v>0</v>
      </c>
      <c r="H87" s="15">
        <f t="shared" si="5"/>
        <v>0</v>
      </c>
      <c r="I87" s="14">
        <v>8932</v>
      </c>
      <c r="J87" s="14">
        <v>1767</v>
      </c>
      <c r="K87" s="14">
        <v>10699</v>
      </c>
      <c r="L87" s="14">
        <v>2798</v>
      </c>
      <c r="M87" s="14"/>
      <c r="N87" s="14"/>
      <c r="O87" s="14"/>
      <c r="P87" s="14"/>
      <c r="Q87" s="15">
        <f t="shared" si="7"/>
        <v>0.27180651061955896</v>
      </c>
      <c r="R87" s="14"/>
      <c r="S87" s="14"/>
      <c r="T87" s="15">
        <f t="shared" si="6"/>
        <v>8434.5714285714294</v>
      </c>
    </row>
    <row r="88" spans="1:20" x14ac:dyDescent="0.25">
      <c r="A88" s="16">
        <v>43938</v>
      </c>
      <c r="B88" s="15">
        <f t="shared" si="4"/>
        <v>159654</v>
      </c>
      <c r="C88" s="14">
        <v>10297</v>
      </c>
      <c r="D88" s="14">
        <v>2989</v>
      </c>
      <c r="E88" s="14"/>
      <c r="F88" s="15">
        <v>0</v>
      </c>
      <c r="G88" s="15">
        <v>0</v>
      </c>
      <c r="H88" s="15">
        <f t="shared" si="5"/>
        <v>0</v>
      </c>
      <c r="I88" s="14">
        <v>11247</v>
      </c>
      <c r="J88" s="14">
        <v>1866</v>
      </c>
      <c r="K88" s="14">
        <v>13113</v>
      </c>
      <c r="L88" s="14">
        <v>3322</v>
      </c>
      <c r="M88" s="14"/>
      <c r="N88" s="14"/>
      <c r="O88" s="14"/>
      <c r="P88" s="14"/>
      <c r="Q88" s="15">
        <f t="shared" si="7"/>
        <v>0.26939297730180545</v>
      </c>
      <c r="R88" s="14"/>
      <c r="S88" s="14"/>
      <c r="T88" s="15">
        <f t="shared" si="6"/>
        <v>9044.1428571428569</v>
      </c>
    </row>
    <row r="89" spans="1:20" x14ac:dyDescent="0.25">
      <c r="A89" s="16">
        <v>43939</v>
      </c>
      <c r="B89" s="15">
        <f t="shared" si="4"/>
        <v>165286</v>
      </c>
      <c r="C89" s="14">
        <v>5632</v>
      </c>
      <c r="D89" s="14">
        <v>1480</v>
      </c>
      <c r="E89" s="14"/>
      <c r="F89" s="15">
        <v>1</v>
      </c>
      <c r="G89" s="15">
        <v>1</v>
      </c>
      <c r="H89" s="15">
        <f t="shared" si="5"/>
        <v>1</v>
      </c>
      <c r="I89" s="14">
        <v>6295</v>
      </c>
      <c r="J89" s="14">
        <v>1184</v>
      </c>
      <c r="K89" s="14">
        <v>7479</v>
      </c>
      <c r="L89" s="14">
        <v>1708</v>
      </c>
      <c r="M89" s="14"/>
      <c r="N89" s="14"/>
      <c r="O89" s="14"/>
      <c r="P89" s="14"/>
      <c r="Q89" s="15">
        <f t="shared" si="7"/>
        <v>0.26394836657286186</v>
      </c>
      <c r="R89" s="14"/>
      <c r="S89" s="14"/>
      <c r="T89" s="15">
        <f t="shared" si="6"/>
        <v>9340.5714285714294</v>
      </c>
    </row>
    <row r="90" spans="1:20" x14ac:dyDescent="0.25">
      <c r="A90" s="16">
        <v>43940</v>
      </c>
      <c r="B90" s="15">
        <f t="shared" si="4"/>
        <v>169558</v>
      </c>
      <c r="C90" s="14">
        <v>4272</v>
      </c>
      <c r="D90" s="14">
        <v>1089</v>
      </c>
      <c r="E90" s="14"/>
      <c r="F90" s="15">
        <v>0</v>
      </c>
      <c r="G90" s="15">
        <v>0</v>
      </c>
      <c r="H90" s="15">
        <f t="shared" si="5"/>
        <v>1</v>
      </c>
      <c r="I90" s="14">
        <v>4647</v>
      </c>
      <c r="J90" s="14">
        <v>952</v>
      </c>
      <c r="K90" s="14">
        <v>5599</v>
      </c>
      <c r="L90" s="14">
        <v>1267</v>
      </c>
      <c r="M90" s="14"/>
      <c r="N90" s="14"/>
      <c r="O90" s="14"/>
      <c r="P90" s="14"/>
      <c r="Q90" s="15">
        <f t="shared" si="7"/>
        <v>0.25962568436086647</v>
      </c>
      <c r="R90" s="14"/>
      <c r="S90" s="14"/>
      <c r="T90" s="15">
        <f t="shared" si="6"/>
        <v>9602.2857142857138</v>
      </c>
    </row>
    <row r="91" spans="1:20" x14ac:dyDescent="0.25">
      <c r="A91" s="16">
        <v>43941</v>
      </c>
      <c r="B91" s="15">
        <f t="shared" si="4"/>
        <v>179557</v>
      </c>
      <c r="C91" s="14">
        <v>9999</v>
      </c>
      <c r="D91" s="14">
        <v>2685</v>
      </c>
      <c r="E91" s="14"/>
      <c r="F91" s="15">
        <v>0</v>
      </c>
      <c r="G91" s="15">
        <v>0</v>
      </c>
      <c r="H91" s="15">
        <f t="shared" si="5"/>
        <v>1</v>
      </c>
      <c r="I91" s="14">
        <v>10959</v>
      </c>
      <c r="J91" s="14">
        <v>2000</v>
      </c>
      <c r="K91" s="14">
        <v>12959</v>
      </c>
      <c r="L91" s="14">
        <v>3108</v>
      </c>
      <c r="M91" s="14"/>
      <c r="N91" s="14"/>
      <c r="O91" s="14"/>
      <c r="P91" s="14"/>
      <c r="Q91" s="15">
        <f t="shared" si="7"/>
        <v>0.25169946578408886</v>
      </c>
      <c r="R91" s="14"/>
      <c r="S91" s="14"/>
      <c r="T91" s="15">
        <f t="shared" si="6"/>
        <v>10402.428571428571</v>
      </c>
    </row>
    <row r="92" spans="1:20" x14ac:dyDescent="0.25">
      <c r="A92" s="16">
        <v>43942</v>
      </c>
      <c r="B92" s="15">
        <f t="shared" si="4"/>
        <v>188387</v>
      </c>
      <c r="C92" s="14">
        <v>8830</v>
      </c>
      <c r="D92" s="14">
        <v>2185</v>
      </c>
      <c r="E92" s="14"/>
      <c r="F92" s="15">
        <v>0</v>
      </c>
      <c r="G92" s="15">
        <v>0</v>
      </c>
      <c r="H92" s="15">
        <f t="shared" si="5"/>
        <v>1</v>
      </c>
      <c r="I92" s="14">
        <v>9600</v>
      </c>
      <c r="J92" s="14">
        <v>2216</v>
      </c>
      <c r="K92" s="14">
        <v>11816</v>
      </c>
      <c r="L92" s="14">
        <v>2712</v>
      </c>
      <c r="M92" s="14"/>
      <c r="N92" s="14"/>
      <c r="O92" s="14"/>
      <c r="P92" s="14"/>
      <c r="Q92" s="15">
        <f t="shared" si="7"/>
        <v>0.24305470064426116</v>
      </c>
      <c r="R92" s="14"/>
      <c r="S92" s="14"/>
      <c r="T92" s="15">
        <f t="shared" si="6"/>
        <v>10443.857142857143</v>
      </c>
    </row>
    <row r="93" spans="1:20" x14ac:dyDescent="0.25">
      <c r="A93" s="16">
        <v>43943</v>
      </c>
      <c r="B93" s="15">
        <f t="shared" si="4"/>
        <v>199951</v>
      </c>
      <c r="C93" s="14">
        <v>11564</v>
      </c>
      <c r="D93" s="14">
        <v>2703</v>
      </c>
      <c r="E93" s="14"/>
      <c r="F93" s="15">
        <v>0</v>
      </c>
      <c r="G93" s="15">
        <v>0</v>
      </c>
      <c r="H93" s="15">
        <f t="shared" si="5"/>
        <v>1</v>
      </c>
      <c r="I93" s="14">
        <v>12566</v>
      </c>
      <c r="J93" s="14">
        <v>2813</v>
      </c>
      <c r="K93" s="14">
        <v>15379</v>
      </c>
      <c r="L93" s="14">
        <v>3229</v>
      </c>
      <c r="M93" s="14"/>
      <c r="N93" s="14"/>
      <c r="O93" s="14"/>
      <c r="P93" s="14"/>
      <c r="Q93" s="15">
        <f t="shared" si="7"/>
        <v>0.23550179118425835</v>
      </c>
      <c r="R93" s="14"/>
      <c r="S93" s="14"/>
      <c r="T93" s="15">
        <f t="shared" si="6"/>
        <v>11006.285714285714</v>
      </c>
    </row>
    <row r="94" spans="1:20" x14ac:dyDescent="0.25">
      <c r="A94" s="16">
        <v>43944</v>
      </c>
      <c r="B94" s="15">
        <f t="shared" si="4"/>
        <v>209979</v>
      </c>
      <c r="C94" s="14">
        <v>10028</v>
      </c>
      <c r="D94" s="14">
        <v>2405</v>
      </c>
      <c r="E94" s="14"/>
      <c r="F94" s="15">
        <v>0</v>
      </c>
      <c r="G94" s="15">
        <v>0</v>
      </c>
      <c r="H94" s="15">
        <f t="shared" si="5"/>
        <v>1</v>
      </c>
      <c r="I94" s="14">
        <v>10797</v>
      </c>
      <c r="J94" s="14">
        <v>2623</v>
      </c>
      <c r="K94" s="14">
        <v>13420</v>
      </c>
      <c r="L94" s="14">
        <v>2933</v>
      </c>
      <c r="M94" s="14"/>
      <c r="N94" s="14"/>
      <c r="O94" s="14"/>
      <c r="P94" s="14"/>
      <c r="Q94" s="15">
        <f t="shared" si="7"/>
        <v>0.22916065943709646</v>
      </c>
      <c r="R94" s="14"/>
      <c r="S94" s="14"/>
      <c r="T94" s="15">
        <f t="shared" si="6"/>
        <v>11395</v>
      </c>
    </row>
    <row r="95" spans="1:20" x14ac:dyDescent="0.25">
      <c r="A95" s="16">
        <v>43945</v>
      </c>
      <c r="B95" s="15">
        <f t="shared" si="4"/>
        <v>221475</v>
      </c>
      <c r="C95" s="14">
        <v>11496</v>
      </c>
      <c r="D95" s="14">
        <v>2272</v>
      </c>
      <c r="E95" s="14"/>
      <c r="F95" s="15">
        <v>0</v>
      </c>
      <c r="G95" s="15">
        <v>0</v>
      </c>
      <c r="H95" s="15">
        <f t="shared" si="5"/>
        <v>1</v>
      </c>
      <c r="I95" s="14">
        <v>12295</v>
      </c>
      <c r="J95" s="14">
        <v>2584</v>
      </c>
      <c r="K95" s="14">
        <v>14879</v>
      </c>
      <c r="L95" s="14">
        <v>2814</v>
      </c>
      <c r="M95" s="14"/>
      <c r="N95" s="14"/>
      <c r="O95" s="14"/>
      <c r="P95" s="14"/>
      <c r="Q95" s="15">
        <f t="shared" si="7"/>
        <v>0.2179661723761514</v>
      </c>
      <c r="R95" s="14"/>
      <c r="S95" s="14"/>
      <c r="T95" s="15">
        <f t="shared" si="6"/>
        <v>11647.285714285714</v>
      </c>
    </row>
    <row r="96" spans="1:20" x14ac:dyDescent="0.25">
      <c r="A96" s="16">
        <v>43946</v>
      </c>
      <c r="B96" s="15">
        <f t="shared" si="4"/>
        <v>229099</v>
      </c>
      <c r="C96" s="14">
        <v>7624</v>
      </c>
      <c r="D96" s="14">
        <v>1492</v>
      </c>
      <c r="E96" s="14"/>
      <c r="F96" s="15">
        <v>0</v>
      </c>
      <c r="G96" s="15">
        <v>0</v>
      </c>
      <c r="H96" s="15">
        <f t="shared" si="5"/>
        <v>1</v>
      </c>
      <c r="I96" s="14">
        <v>8368</v>
      </c>
      <c r="J96" s="14">
        <v>1889</v>
      </c>
      <c r="K96" s="14">
        <v>10257</v>
      </c>
      <c r="L96" s="14">
        <v>1830</v>
      </c>
      <c r="M96" s="14"/>
      <c r="N96" s="14"/>
      <c r="O96" s="14"/>
      <c r="P96" s="14"/>
      <c r="Q96" s="15">
        <f t="shared" si="7"/>
        <v>0.21223119714383992</v>
      </c>
      <c r="R96" s="14"/>
      <c r="S96" s="14"/>
      <c r="T96" s="15">
        <f t="shared" si="6"/>
        <v>12044.142857142857</v>
      </c>
    </row>
    <row r="97" spans="1:20" x14ac:dyDescent="0.25">
      <c r="A97" s="16">
        <v>43947</v>
      </c>
      <c r="B97" s="15">
        <f t="shared" si="4"/>
        <v>233674</v>
      </c>
      <c r="C97" s="14">
        <v>4575</v>
      </c>
      <c r="D97" s="14">
        <v>844</v>
      </c>
      <c r="E97" s="14"/>
      <c r="F97" s="15">
        <v>0</v>
      </c>
      <c r="G97" s="15">
        <v>0</v>
      </c>
      <c r="H97" s="15">
        <f t="shared" si="5"/>
        <v>1</v>
      </c>
      <c r="I97" s="14">
        <v>4753</v>
      </c>
      <c r="J97" s="14">
        <v>1450</v>
      </c>
      <c r="K97" s="14">
        <v>6203</v>
      </c>
      <c r="L97" s="14">
        <v>1166</v>
      </c>
      <c r="M97" s="14"/>
      <c r="N97" s="14"/>
      <c r="O97" s="14"/>
      <c r="P97" s="14"/>
      <c r="Q97" s="15">
        <f t="shared" si="7"/>
        <v>0.20953210933543745</v>
      </c>
      <c r="R97" s="14"/>
      <c r="S97" s="14"/>
      <c r="T97" s="15">
        <f t="shared" si="6"/>
        <v>12130.428571428571</v>
      </c>
    </row>
    <row r="98" spans="1:20" x14ac:dyDescent="0.25">
      <c r="A98" s="16">
        <v>43948</v>
      </c>
      <c r="B98" s="15">
        <f t="shared" si="4"/>
        <v>243864</v>
      </c>
      <c r="C98" s="14">
        <v>10190</v>
      </c>
      <c r="D98" s="14">
        <v>2127</v>
      </c>
      <c r="E98" s="14"/>
      <c r="F98" s="15">
        <v>0</v>
      </c>
      <c r="G98" s="15">
        <v>0</v>
      </c>
      <c r="H98" s="15">
        <f t="shared" si="5"/>
        <v>1</v>
      </c>
      <c r="I98" s="14">
        <v>10794</v>
      </c>
      <c r="J98" s="14">
        <v>3001</v>
      </c>
      <c r="K98" s="14">
        <v>13795</v>
      </c>
      <c r="L98" s="14">
        <v>2770</v>
      </c>
      <c r="M98" s="14"/>
      <c r="N98" s="14"/>
      <c r="O98" s="14"/>
      <c r="P98" s="14"/>
      <c r="Q98" s="15">
        <f t="shared" si="7"/>
        <v>0.20354756323688905</v>
      </c>
      <c r="R98" s="14"/>
      <c r="S98" s="14"/>
      <c r="T98" s="15">
        <f t="shared" si="6"/>
        <v>12249.857142857143</v>
      </c>
    </row>
    <row r="99" spans="1:20" x14ac:dyDescent="0.25">
      <c r="A99" s="16">
        <v>43949</v>
      </c>
      <c r="B99" s="15">
        <f t="shared" si="4"/>
        <v>255200</v>
      </c>
      <c r="C99" s="14">
        <v>11336</v>
      </c>
      <c r="D99" s="14">
        <v>2103</v>
      </c>
      <c r="E99" s="14"/>
      <c r="F99" s="15">
        <v>0</v>
      </c>
      <c r="G99" s="15">
        <v>0</v>
      </c>
      <c r="H99" s="15">
        <f t="shared" si="5"/>
        <v>1</v>
      </c>
      <c r="I99" s="14">
        <v>12196</v>
      </c>
      <c r="J99" s="14">
        <v>3080</v>
      </c>
      <c r="K99" s="14">
        <v>15276</v>
      </c>
      <c r="L99" s="14">
        <v>2767</v>
      </c>
      <c r="M99" s="14"/>
      <c r="N99" s="14"/>
      <c r="O99" s="14"/>
      <c r="P99" s="14"/>
      <c r="Q99" s="15">
        <f t="shared" si="7"/>
        <v>0.19626943469829278</v>
      </c>
      <c r="R99" s="14"/>
      <c r="S99" s="14"/>
      <c r="T99" s="15">
        <f t="shared" si="6"/>
        <v>12744.142857142857</v>
      </c>
    </row>
    <row r="100" spans="1:20" x14ac:dyDescent="0.25">
      <c r="A100" s="16">
        <v>43950</v>
      </c>
      <c r="B100" s="15">
        <f t="shared" si="4"/>
        <v>266845</v>
      </c>
      <c r="C100" s="14">
        <v>11645</v>
      </c>
      <c r="D100" s="14">
        <v>2185</v>
      </c>
      <c r="E100" s="14"/>
      <c r="F100" s="15">
        <v>0</v>
      </c>
      <c r="G100" s="15">
        <v>0</v>
      </c>
      <c r="H100" s="15">
        <f t="shared" si="5"/>
        <v>1</v>
      </c>
      <c r="I100" s="14">
        <v>12516</v>
      </c>
      <c r="J100" s="14">
        <v>2994</v>
      </c>
      <c r="K100" s="14">
        <v>15510</v>
      </c>
      <c r="L100" s="14">
        <v>2825</v>
      </c>
      <c r="M100" s="14"/>
      <c r="N100" s="14"/>
      <c r="O100" s="14"/>
      <c r="P100" s="14"/>
      <c r="Q100" s="15">
        <f t="shared" si="7"/>
        <v>0.19145959256771883</v>
      </c>
      <c r="R100" s="14"/>
      <c r="S100" s="14"/>
      <c r="T100" s="15">
        <f t="shared" si="6"/>
        <v>12762.857142857143</v>
      </c>
    </row>
    <row r="101" spans="1:20" x14ac:dyDescent="0.25">
      <c r="A101" s="16">
        <v>43951</v>
      </c>
      <c r="B101" s="15">
        <f t="shared" si="4"/>
        <v>279478</v>
      </c>
      <c r="C101" s="14">
        <v>12633</v>
      </c>
      <c r="D101" s="14">
        <v>2047</v>
      </c>
      <c r="E101" s="14"/>
      <c r="F101" s="15">
        <v>0</v>
      </c>
      <c r="G101" s="15">
        <v>0</v>
      </c>
      <c r="H101" s="15">
        <f t="shared" si="5"/>
        <v>1</v>
      </c>
      <c r="I101" s="14">
        <v>13643</v>
      </c>
      <c r="J101" s="14">
        <v>3244</v>
      </c>
      <c r="K101" s="14">
        <v>16887</v>
      </c>
      <c r="L101" s="14">
        <v>2705</v>
      </c>
      <c r="M101" s="14"/>
      <c r="N101" s="14"/>
      <c r="O101" s="14"/>
      <c r="P101" s="14"/>
      <c r="Q101" s="15">
        <f t="shared" si="7"/>
        <v>0.18185050696606936</v>
      </c>
      <c r="R101" s="14"/>
      <c r="S101" s="14"/>
      <c r="T101" s="15">
        <f t="shared" si="6"/>
        <v>13258.142857142857</v>
      </c>
    </row>
    <row r="102" spans="1:20" x14ac:dyDescent="0.25">
      <c r="A102" s="16">
        <v>43952</v>
      </c>
      <c r="B102" s="15">
        <f t="shared" si="4"/>
        <v>292462</v>
      </c>
      <c r="C102" s="14">
        <v>12984</v>
      </c>
      <c r="D102" s="14">
        <v>2080</v>
      </c>
      <c r="E102" s="14"/>
      <c r="F102" s="15">
        <v>0</v>
      </c>
      <c r="G102" s="15">
        <v>0</v>
      </c>
      <c r="H102" s="15">
        <f t="shared" si="5"/>
        <v>1</v>
      </c>
      <c r="I102" s="14">
        <v>13888</v>
      </c>
      <c r="J102" s="14">
        <v>3401</v>
      </c>
      <c r="K102" s="14">
        <v>17289</v>
      </c>
      <c r="L102" s="14">
        <v>2731</v>
      </c>
      <c r="M102" s="14"/>
      <c r="N102" s="14"/>
      <c r="O102" s="14"/>
      <c r="P102" s="14"/>
      <c r="Q102" s="15">
        <f t="shared" si="7"/>
        <v>0.1763760672989067</v>
      </c>
      <c r="R102" s="14"/>
      <c r="S102" s="14"/>
      <c r="T102" s="15">
        <f t="shared" si="6"/>
        <v>13602.428571428571</v>
      </c>
    </row>
    <row r="103" spans="1:20" x14ac:dyDescent="0.25">
      <c r="A103" s="16">
        <v>43953</v>
      </c>
      <c r="B103" s="15">
        <f t="shared" si="4"/>
        <v>299127</v>
      </c>
      <c r="C103" s="14">
        <v>6665</v>
      </c>
      <c r="D103" s="14">
        <v>1029</v>
      </c>
      <c r="E103" s="14"/>
      <c r="F103" s="15">
        <v>0</v>
      </c>
      <c r="G103" s="15">
        <v>0</v>
      </c>
      <c r="H103" s="15">
        <f t="shared" si="5"/>
        <v>1</v>
      </c>
      <c r="I103" s="14">
        <v>7264</v>
      </c>
      <c r="J103" s="14">
        <v>1953</v>
      </c>
      <c r="K103" s="14">
        <v>9217</v>
      </c>
      <c r="L103" s="14">
        <v>1412</v>
      </c>
      <c r="M103" s="14"/>
      <c r="N103" s="14"/>
      <c r="O103" s="14"/>
      <c r="P103" s="14"/>
      <c r="Q103" s="15">
        <f t="shared" si="7"/>
        <v>0.17388534355522048</v>
      </c>
      <c r="R103" s="14"/>
      <c r="S103" s="14"/>
      <c r="T103" s="15">
        <f t="shared" si="6"/>
        <v>13453.857142857143</v>
      </c>
    </row>
    <row r="104" spans="1:20" x14ac:dyDescent="0.25">
      <c r="A104" s="16">
        <v>43954</v>
      </c>
      <c r="B104" s="15">
        <f t="shared" si="4"/>
        <v>303846</v>
      </c>
      <c r="C104" s="14">
        <v>4719</v>
      </c>
      <c r="D104" s="14">
        <v>733</v>
      </c>
      <c r="E104" s="14"/>
      <c r="F104" s="15">
        <v>0</v>
      </c>
      <c r="G104" s="15">
        <v>1</v>
      </c>
      <c r="H104" s="15">
        <f t="shared" si="5"/>
        <v>2</v>
      </c>
      <c r="I104" s="14">
        <v>5013</v>
      </c>
      <c r="J104" s="14">
        <v>1461</v>
      </c>
      <c r="K104" s="14">
        <v>6474</v>
      </c>
      <c r="L104" s="14">
        <v>1001</v>
      </c>
      <c r="M104" s="14"/>
      <c r="N104" s="14"/>
      <c r="O104" s="14"/>
      <c r="P104" s="14"/>
      <c r="Q104" s="15">
        <f t="shared" si="7"/>
        <v>0.17163942063357615</v>
      </c>
      <c r="R104" s="14"/>
      <c r="S104" s="14"/>
      <c r="T104" s="15">
        <f t="shared" si="6"/>
        <v>13492.571428571429</v>
      </c>
    </row>
    <row r="105" spans="1:20" x14ac:dyDescent="0.25">
      <c r="A105" s="16">
        <v>43955</v>
      </c>
      <c r="B105" s="15">
        <f t="shared" si="4"/>
        <v>314961</v>
      </c>
      <c r="C105" s="14">
        <v>11115</v>
      </c>
      <c r="D105" s="14">
        <v>1877</v>
      </c>
      <c r="E105" s="14"/>
      <c r="F105" s="15">
        <v>0</v>
      </c>
      <c r="G105" s="15">
        <v>0</v>
      </c>
      <c r="H105" s="15">
        <f t="shared" si="5"/>
        <v>2</v>
      </c>
      <c r="I105" s="14">
        <v>11761</v>
      </c>
      <c r="J105" s="14">
        <v>3702</v>
      </c>
      <c r="K105" s="14">
        <v>15463</v>
      </c>
      <c r="L105" s="14">
        <v>2710</v>
      </c>
      <c r="M105" s="14"/>
      <c r="N105" s="14"/>
      <c r="O105" s="14"/>
      <c r="P105" s="14"/>
      <c r="Q105" s="15">
        <f t="shared" si="7"/>
        <v>0.16803653918182196</v>
      </c>
      <c r="R105" s="14"/>
      <c r="S105" s="14"/>
      <c r="T105" s="15">
        <f t="shared" si="6"/>
        <v>13730.857142857143</v>
      </c>
    </row>
    <row r="106" spans="1:20" x14ac:dyDescent="0.25">
      <c r="A106" s="16">
        <v>43956</v>
      </c>
      <c r="B106" s="15">
        <f t="shared" si="4"/>
        <v>326631</v>
      </c>
      <c r="C106" s="14">
        <v>11670</v>
      </c>
      <c r="D106" s="14">
        <v>1732</v>
      </c>
      <c r="E106" s="14"/>
      <c r="F106" s="15">
        <v>0</v>
      </c>
      <c r="G106" s="15">
        <v>1</v>
      </c>
      <c r="H106" s="15">
        <f t="shared" si="5"/>
        <v>3</v>
      </c>
      <c r="I106" s="14">
        <v>12294</v>
      </c>
      <c r="J106" s="14">
        <v>3730</v>
      </c>
      <c r="K106" s="14">
        <v>16024</v>
      </c>
      <c r="L106" s="14">
        <v>2506</v>
      </c>
      <c r="M106" s="14"/>
      <c r="N106" s="14"/>
      <c r="O106" s="14"/>
      <c r="P106" s="14"/>
      <c r="Q106" s="15">
        <f t="shared" si="7"/>
        <v>0.16404443343244135</v>
      </c>
      <c r="R106" s="14"/>
      <c r="S106" s="14"/>
      <c r="T106" s="15">
        <f t="shared" si="6"/>
        <v>13837.714285714286</v>
      </c>
    </row>
    <row r="107" spans="1:20" x14ac:dyDescent="0.25">
      <c r="A107" s="16">
        <v>43957</v>
      </c>
      <c r="B107" s="15">
        <f t="shared" si="4"/>
        <v>338853</v>
      </c>
      <c r="C107" s="14">
        <v>12222</v>
      </c>
      <c r="D107" s="14">
        <v>1697</v>
      </c>
      <c r="E107" s="14"/>
      <c r="F107" s="15">
        <v>0</v>
      </c>
      <c r="G107" s="15">
        <v>0</v>
      </c>
      <c r="H107" s="15">
        <f t="shared" si="5"/>
        <v>3</v>
      </c>
      <c r="I107" s="14">
        <v>12955</v>
      </c>
      <c r="J107" s="14">
        <v>3733</v>
      </c>
      <c r="K107" s="14">
        <v>16688</v>
      </c>
      <c r="L107" s="14">
        <v>2484</v>
      </c>
      <c r="M107" s="14"/>
      <c r="N107" s="14"/>
      <c r="O107" s="14"/>
      <c r="P107" s="14"/>
      <c r="Q107" s="15">
        <f t="shared" si="7"/>
        <v>0.15859529589359661</v>
      </c>
      <c r="R107" s="14"/>
      <c r="S107" s="14"/>
      <c r="T107" s="15">
        <f t="shared" si="6"/>
        <v>14006</v>
      </c>
    </row>
    <row r="108" spans="1:20" x14ac:dyDescent="0.25">
      <c r="A108" s="16">
        <v>43958</v>
      </c>
      <c r="B108" s="15">
        <f t="shared" si="4"/>
        <v>351286</v>
      </c>
      <c r="C108" s="14">
        <v>12433</v>
      </c>
      <c r="D108" s="14">
        <v>1675</v>
      </c>
      <c r="E108" s="14"/>
      <c r="F108" s="15">
        <v>0</v>
      </c>
      <c r="G108" s="15">
        <v>0</v>
      </c>
      <c r="H108" s="15">
        <f t="shared" si="5"/>
        <v>3</v>
      </c>
      <c r="I108" s="14">
        <v>13300</v>
      </c>
      <c r="J108" s="14">
        <v>3814</v>
      </c>
      <c r="K108" s="14">
        <v>17114</v>
      </c>
      <c r="L108" s="14">
        <v>2469</v>
      </c>
      <c r="M108" s="14"/>
      <c r="N108" s="14"/>
      <c r="O108" s="14"/>
      <c r="P108" s="14"/>
      <c r="Q108" s="15">
        <f t="shared" si="7"/>
        <v>0.15582737180596118</v>
      </c>
      <c r="R108" s="14"/>
      <c r="S108" s="14"/>
      <c r="T108" s="15">
        <f t="shared" si="6"/>
        <v>14038.428571428571</v>
      </c>
    </row>
    <row r="109" spans="1:20" x14ac:dyDescent="0.25">
      <c r="A109" s="16">
        <v>43959</v>
      </c>
      <c r="B109" s="15">
        <f t="shared" si="4"/>
        <v>363573</v>
      </c>
      <c r="C109" s="14">
        <v>12287</v>
      </c>
      <c r="D109" s="14">
        <v>1451</v>
      </c>
      <c r="E109" s="14"/>
      <c r="F109" s="15">
        <v>0</v>
      </c>
      <c r="G109" s="15">
        <v>0</v>
      </c>
      <c r="H109" s="15">
        <f t="shared" si="5"/>
        <v>3</v>
      </c>
      <c r="I109" s="14">
        <v>13113</v>
      </c>
      <c r="J109" s="14">
        <v>3843</v>
      </c>
      <c r="K109" s="14">
        <v>16956</v>
      </c>
      <c r="L109" s="14">
        <v>2224</v>
      </c>
      <c r="M109" s="14"/>
      <c r="N109" s="14"/>
      <c r="O109" s="14"/>
      <c r="P109" s="14"/>
      <c r="Q109" s="15">
        <f t="shared" si="7"/>
        <v>0.15118036268583565</v>
      </c>
      <c r="R109" s="14"/>
      <c r="S109" s="14"/>
      <c r="T109" s="15">
        <f t="shared" si="6"/>
        <v>13990.857142857143</v>
      </c>
    </row>
    <row r="110" spans="1:20" x14ac:dyDescent="0.25">
      <c r="A110" s="16">
        <v>43960</v>
      </c>
      <c r="B110" s="15">
        <f t="shared" si="4"/>
        <v>369020</v>
      </c>
      <c r="C110" s="14">
        <v>5447</v>
      </c>
      <c r="D110" s="14">
        <v>682</v>
      </c>
      <c r="E110" s="14"/>
      <c r="F110" s="15">
        <v>0</v>
      </c>
      <c r="G110" s="15">
        <v>0</v>
      </c>
      <c r="H110" s="15">
        <f t="shared" si="5"/>
        <v>3</v>
      </c>
      <c r="I110" s="14">
        <v>5685</v>
      </c>
      <c r="J110" s="14">
        <v>2027</v>
      </c>
      <c r="K110" s="14">
        <v>7712</v>
      </c>
      <c r="L110" s="14">
        <v>1025</v>
      </c>
      <c r="M110" s="14"/>
      <c r="N110" s="14"/>
      <c r="O110" s="14"/>
      <c r="P110" s="14"/>
      <c r="Q110" s="15">
        <f t="shared" si="7"/>
        <v>0.14952660451514554</v>
      </c>
      <c r="R110" s="14"/>
      <c r="S110" s="14"/>
      <c r="T110" s="15">
        <f t="shared" si="6"/>
        <v>13775.857142857143</v>
      </c>
    </row>
    <row r="111" spans="1:20" x14ac:dyDescent="0.25">
      <c r="A111" s="16">
        <v>43961</v>
      </c>
      <c r="B111" s="15">
        <f t="shared" si="4"/>
        <v>371968</v>
      </c>
      <c r="C111" s="14">
        <v>2948</v>
      </c>
      <c r="D111" s="14">
        <v>385</v>
      </c>
      <c r="E111" s="14"/>
      <c r="F111" s="15">
        <v>0</v>
      </c>
      <c r="G111" s="15">
        <v>0</v>
      </c>
      <c r="H111" s="15">
        <f t="shared" si="5"/>
        <v>3</v>
      </c>
      <c r="I111" s="14">
        <v>3054</v>
      </c>
      <c r="J111" s="14">
        <v>1508</v>
      </c>
      <c r="K111" s="14">
        <v>4562</v>
      </c>
      <c r="L111" s="14">
        <v>674</v>
      </c>
      <c r="M111" s="14"/>
      <c r="N111" s="14"/>
      <c r="O111" s="14"/>
      <c r="P111" s="14"/>
      <c r="Q111" s="15">
        <f t="shared" si="7"/>
        <v>0.14909171700927856</v>
      </c>
      <c r="R111" s="14"/>
      <c r="S111" s="14"/>
      <c r="T111" s="15">
        <f t="shared" si="6"/>
        <v>13502.714285714286</v>
      </c>
    </row>
    <row r="112" spans="1:20" x14ac:dyDescent="0.25">
      <c r="A112" s="16">
        <v>43962</v>
      </c>
      <c r="B112" s="15">
        <f t="shared" si="4"/>
        <v>382789</v>
      </c>
      <c r="C112" s="14">
        <v>10821</v>
      </c>
      <c r="D112" s="14">
        <v>1303</v>
      </c>
      <c r="E112" s="14"/>
      <c r="F112" s="15">
        <v>0</v>
      </c>
      <c r="G112" s="15">
        <v>0</v>
      </c>
      <c r="H112" s="15">
        <f t="shared" si="5"/>
        <v>3</v>
      </c>
      <c r="I112" s="14">
        <v>11478</v>
      </c>
      <c r="J112" s="14">
        <v>4159</v>
      </c>
      <c r="K112" s="14">
        <v>15637</v>
      </c>
      <c r="L112" s="14">
        <v>2123</v>
      </c>
      <c r="M112" s="14"/>
      <c r="N112" s="14"/>
      <c r="O112" s="14"/>
      <c r="P112" s="14"/>
      <c r="Q112" s="15">
        <f t="shared" si="7"/>
        <v>0.14261877857919805</v>
      </c>
      <c r="R112" s="14"/>
      <c r="S112" s="14"/>
      <c r="T112" s="15">
        <f t="shared" si="6"/>
        <v>13527.571428571429</v>
      </c>
    </row>
    <row r="113" spans="1:20" x14ac:dyDescent="0.25">
      <c r="A113" s="16">
        <v>43963</v>
      </c>
      <c r="B113" s="15">
        <f t="shared" si="4"/>
        <v>395106</v>
      </c>
      <c r="C113" s="14">
        <v>12317</v>
      </c>
      <c r="D113" s="14">
        <v>1450</v>
      </c>
      <c r="E113" s="14"/>
      <c r="F113" s="15">
        <v>0</v>
      </c>
      <c r="G113" s="15">
        <v>0</v>
      </c>
      <c r="H113" s="15">
        <f t="shared" si="5"/>
        <v>3</v>
      </c>
      <c r="I113" s="14">
        <v>12956</v>
      </c>
      <c r="J113" s="14">
        <v>4420</v>
      </c>
      <c r="K113" s="14">
        <v>17376</v>
      </c>
      <c r="L113" s="14">
        <v>2271</v>
      </c>
      <c r="M113" s="14"/>
      <c r="N113" s="14"/>
      <c r="O113" s="14"/>
      <c r="P113" s="14"/>
      <c r="Q113" s="15">
        <f t="shared" si="7"/>
        <v>0.13816440210318079</v>
      </c>
      <c r="R113" s="14"/>
      <c r="S113" s="14"/>
      <c r="T113" s="15">
        <f t="shared" si="6"/>
        <v>13720.714285714286</v>
      </c>
    </row>
    <row r="114" spans="1:20" x14ac:dyDescent="0.25">
      <c r="A114" s="16">
        <v>43964</v>
      </c>
      <c r="B114" s="15">
        <f t="shared" si="4"/>
        <v>407642</v>
      </c>
      <c r="C114" s="14">
        <v>12536</v>
      </c>
      <c r="D114" s="14">
        <v>1311</v>
      </c>
      <c r="E114" s="14"/>
      <c r="F114" s="15">
        <v>1</v>
      </c>
      <c r="G114" s="15">
        <v>1</v>
      </c>
      <c r="H114" s="15">
        <f t="shared" si="5"/>
        <v>4</v>
      </c>
      <c r="I114" s="14">
        <v>13637</v>
      </c>
      <c r="J114" s="14">
        <v>4293</v>
      </c>
      <c r="K114" s="14">
        <v>17930</v>
      </c>
      <c r="L114" s="14">
        <v>2113</v>
      </c>
      <c r="M114" s="14"/>
      <c r="N114" s="14"/>
      <c r="O114" s="14"/>
      <c r="P114" s="14"/>
      <c r="Q114" s="15">
        <f t="shared" si="7"/>
        <v>0.13258708768900265</v>
      </c>
      <c r="R114" s="14"/>
      <c r="S114" s="14"/>
      <c r="T114" s="15">
        <f t="shared" si="6"/>
        <v>13898.142857142857</v>
      </c>
    </row>
    <row r="115" spans="1:20" x14ac:dyDescent="0.25">
      <c r="A115" s="16">
        <v>43965</v>
      </c>
      <c r="B115" s="15">
        <f t="shared" si="4"/>
        <v>419951</v>
      </c>
      <c r="C115" s="14">
        <v>12309</v>
      </c>
      <c r="D115" s="14">
        <v>1314</v>
      </c>
      <c r="E115" s="14"/>
      <c r="F115" s="15">
        <v>0</v>
      </c>
      <c r="G115" s="15">
        <v>0</v>
      </c>
      <c r="H115" s="15">
        <f t="shared" si="5"/>
        <v>4</v>
      </c>
      <c r="I115" s="14">
        <v>13043</v>
      </c>
      <c r="J115" s="14">
        <v>4337</v>
      </c>
      <c r="K115" s="14">
        <v>17380</v>
      </c>
      <c r="L115" s="14">
        <v>2085</v>
      </c>
      <c r="M115" s="14"/>
      <c r="N115" s="14"/>
      <c r="O115" s="14"/>
      <c r="P115" s="14"/>
      <c r="Q115" s="15">
        <f t="shared" si="7"/>
        <v>0.1282892376451775</v>
      </c>
      <c r="R115" s="14"/>
      <c r="S115" s="14"/>
      <c r="T115" s="15">
        <f t="shared" si="6"/>
        <v>13936.142857142857</v>
      </c>
    </row>
    <row r="116" spans="1:20" x14ac:dyDescent="0.25">
      <c r="A116" s="16">
        <v>43966</v>
      </c>
      <c r="B116" s="15">
        <f t="shared" si="4"/>
        <v>432634</v>
      </c>
      <c r="C116" s="14">
        <v>12683</v>
      </c>
      <c r="D116" s="14">
        <v>1103</v>
      </c>
      <c r="E116" s="14"/>
      <c r="F116" s="15">
        <v>0</v>
      </c>
      <c r="G116" s="15">
        <v>0</v>
      </c>
      <c r="H116" s="15">
        <f t="shared" si="5"/>
        <v>4</v>
      </c>
      <c r="I116" s="14">
        <v>13494</v>
      </c>
      <c r="J116" s="14">
        <v>4331</v>
      </c>
      <c r="K116" s="14">
        <v>17825</v>
      </c>
      <c r="L116" s="14">
        <v>1854</v>
      </c>
      <c r="M116" s="14"/>
      <c r="N116" s="14"/>
      <c r="O116" s="14"/>
      <c r="P116" s="14"/>
      <c r="Q116" s="15">
        <f t="shared" si="7"/>
        <v>0.12339720794131394</v>
      </c>
      <c r="R116" s="14"/>
      <c r="S116" s="14"/>
      <c r="T116" s="15">
        <f t="shared" si="6"/>
        <v>14060.285714285714</v>
      </c>
    </row>
    <row r="117" spans="1:20" x14ac:dyDescent="0.25">
      <c r="A117" s="16">
        <v>43967</v>
      </c>
      <c r="B117" s="15">
        <f t="shared" si="4"/>
        <v>439208</v>
      </c>
      <c r="C117" s="14">
        <v>6574</v>
      </c>
      <c r="D117" s="14">
        <v>645</v>
      </c>
      <c r="E117" s="14"/>
      <c r="F117" s="15">
        <v>1</v>
      </c>
      <c r="G117" s="15">
        <v>1</v>
      </c>
      <c r="H117" s="15">
        <f t="shared" si="5"/>
        <v>5</v>
      </c>
      <c r="I117" s="14">
        <v>6881</v>
      </c>
      <c r="J117" s="14">
        <v>2460</v>
      </c>
      <c r="K117" s="14">
        <v>9341</v>
      </c>
      <c r="L117" s="14">
        <v>1033</v>
      </c>
      <c r="M117" s="14"/>
      <c r="N117" s="14"/>
      <c r="O117" s="14"/>
      <c r="P117" s="14"/>
      <c r="Q117" s="15">
        <f t="shared" si="7"/>
        <v>0.12146805129384014</v>
      </c>
      <c r="R117" s="14"/>
      <c r="S117" s="14"/>
      <c r="T117" s="15">
        <f t="shared" si="6"/>
        <v>14293</v>
      </c>
    </row>
    <row r="118" spans="1:20" x14ac:dyDescent="0.25">
      <c r="A118" s="16">
        <v>43968</v>
      </c>
      <c r="B118" s="15">
        <f t="shared" si="4"/>
        <v>443074</v>
      </c>
      <c r="C118" s="14">
        <v>3866</v>
      </c>
      <c r="D118" s="14">
        <v>363</v>
      </c>
      <c r="E118" s="15">
        <v>115</v>
      </c>
      <c r="F118" s="15">
        <v>3</v>
      </c>
      <c r="G118" s="15">
        <v>3</v>
      </c>
      <c r="H118" s="15">
        <f t="shared" si="5"/>
        <v>8</v>
      </c>
      <c r="I118" s="14">
        <v>4202</v>
      </c>
      <c r="J118" s="14">
        <v>1659</v>
      </c>
      <c r="K118" s="14">
        <v>5861</v>
      </c>
      <c r="L118" s="14">
        <v>598</v>
      </c>
      <c r="M118" s="14"/>
      <c r="N118" s="14"/>
      <c r="O118" s="14"/>
      <c r="P118" s="14"/>
      <c r="Q118" s="15">
        <f t="shared" si="7"/>
        <v>0.11916132215096201</v>
      </c>
      <c r="R118" s="14"/>
      <c r="S118" s="14"/>
      <c r="T118" s="15">
        <f t="shared" si="6"/>
        <v>14478.571428571429</v>
      </c>
    </row>
    <row r="119" spans="1:20" x14ac:dyDescent="0.25">
      <c r="A119" s="16">
        <v>43969</v>
      </c>
      <c r="B119" s="15">
        <f t="shared" si="4"/>
        <v>455492</v>
      </c>
      <c r="C119" s="14">
        <v>12418</v>
      </c>
      <c r="D119" s="14">
        <v>1310</v>
      </c>
      <c r="E119" s="15">
        <v>1</v>
      </c>
      <c r="F119" s="15">
        <v>1</v>
      </c>
      <c r="G119" s="15">
        <v>1</v>
      </c>
      <c r="H119" s="15">
        <f t="shared" si="5"/>
        <v>9</v>
      </c>
      <c r="I119" s="14">
        <v>13041</v>
      </c>
      <c r="J119" s="14">
        <v>4567</v>
      </c>
      <c r="K119" s="14">
        <v>17608</v>
      </c>
      <c r="L119" s="14">
        <v>2143</v>
      </c>
      <c r="M119" s="14"/>
      <c r="N119" s="14"/>
      <c r="O119" s="14"/>
      <c r="P119" s="14"/>
      <c r="Q119" s="15">
        <f t="shared" si="7"/>
        <v>0.11708171620483736</v>
      </c>
      <c r="R119" s="14"/>
      <c r="S119" s="14"/>
      <c r="T119" s="15">
        <f t="shared" si="6"/>
        <v>14760.142857142857</v>
      </c>
    </row>
    <row r="120" spans="1:20" x14ac:dyDescent="0.25">
      <c r="A120" s="16">
        <v>43970</v>
      </c>
      <c r="B120" s="15">
        <f t="shared" si="4"/>
        <v>466941</v>
      </c>
      <c r="C120" s="14">
        <v>11449</v>
      </c>
      <c r="D120" s="14">
        <v>1072</v>
      </c>
      <c r="E120" s="15">
        <v>0</v>
      </c>
      <c r="F120" s="15">
        <v>16</v>
      </c>
      <c r="G120" s="15">
        <v>81</v>
      </c>
      <c r="H120" s="15">
        <f t="shared" si="5"/>
        <v>90</v>
      </c>
      <c r="I120" s="14">
        <v>12066</v>
      </c>
      <c r="J120" s="14">
        <v>4627</v>
      </c>
      <c r="K120" s="14">
        <v>16693</v>
      </c>
      <c r="L120" s="14">
        <v>1860</v>
      </c>
      <c r="M120" s="14"/>
      <c r="N120" s="14"/>
      <c r="O120" s="14"/>
      <c r="P120" s="14"/>
      <c r="Q120" s="15">
        <f t="shared" si="7"/>
        <v>0.11385646641594731</v>
      </c>
      <c r="R120" s="14"/>
      <c r="S120" s="14"/>
      <c r="T120" s="15">
        <f t="shared" si="6"/>
        <v>14662.571428571429</v>
      </c>
    </row>
    <row r="121" spans="1:20" x14ac:dyDescent="0.25">
      <c r="A121" s="16">
        <v>43971</v>
      </c>
      <c r="B121" s="15">
        <f t="shared" si="4"/>
        <v>478983</v>
      </c>
      <c r="C121" s="14">
        <v>12042</v>
      </c>
      <c r="D121" s="14">
        <v>1011</v>
      </c>
      <c r="E121" s="15">
        <v>0</v>
      </c>
      <c r="F121" s="15">
        <v>12</v>
      </c>
      <c r="G121" s="15">
        <v>98</v>
      </c>
      <c r="H121" s="15">
        <f t="shared" si="5"/>
        <v>188</v>
      </c>
      <c r="I121" s="14">
        <v>12504</v>
      </c>
      <c r="J121" s="14">
        <v>4404</v>
      </c>
      <c r="K121" s="14">
        <v>16908</v>
      </c>
      <c r="L121" s="14">
        <v>1678</v>
      </c>
      <c r="M121" s="14"/>
      <c r="N121" s="14"/>
      <c r="O121" s="14"/>
      <c r="P121" s="14"/>
      <c r="Q121" s="15">
        <f t="shared" si="7"/>
        <v>0.11072075263737995</v>
      </c>
      <c r="R121" s="14"/>
      <c r="S121" s="14"/>
      <c r="T121" s="15">
        <f t="shared" si="6"/>
        <v>14516.571428571429</v>
      </c>
    </row>
    <row r="122" spans="1:20" x14ac:dyDescent="0.25">
      <c r="A122" s="16">
        <v>43972</v>
      </c>
      <c r="B122" s="15">
        <f t="shared" si="4"/>
        <v>489839</v>
      </c>
      <c r="C122" s="14">
        <v>10856</v>
      </c>
      <c r="D122" s="14">
        <v>962</v>
      </c>
      <c r="E122" s="15">
        <v>0</v>
      </c>
      <c r="F122" s="15">
        <v>19</v>
      </c>
      <c r="G122" s="15">
        <v>278</v>
      </c>
      <c r="H122" s="15">
        <f t="shared" si="5"/>
        <v>466</v>
      </c>
      <c r="I122" s="14">
        <v>11437</v>
      </c>
      <c r="J122" s="14">
        <v>4547</v>
      </c>
      <c r="K122" s="14">
        <v>15984</v>
      </c>
      <c r="L122" s="14">
        <v>1669</v>
      </c>
      <c r="M122" s="14"/>
      <c r="N122" s="14"/>
      <c r="O122" s="14"/>
      <c r="P122" s="14"/>
      <c r="Q122" s="15">
        <f t="shared" si="7"/>
        <v>0.10811215326282179</v>
      </c>
      <c r="R122" s="14"/>
      <c r="S122" s="14"/>
      <c r="T122" s="15">
        <f t="shared" si="6"/>
        <v>14317.142857142857</v>
      </c>
    </row>
    <row r="123" spans="1:20" x14ac:dyDescent="0.25">
      <c r="A123" s="16">
        <v>43973</v>
      </c>
      <c r="B123" s="15">
        <f t="shared" si="4"/>
        <v>500209</v>
      </c>
      <c r="C123" s="14">
        <v>10370</v>
      </c>
      <c r="D123" s="14">
        <v>862</v>
      </c>
      <c r="E123" s="15">
        <v>0</v>
      </c>
      <c r="F123" s="15">
        <v>10</v>
      </c>
      <c r="G123" s="15">
        <v>209</v>
      </c>
      <c r="H123" s="15">
        <f t="shared" si="5"/>
        <v>675</v>
      </c>
      <c r="I123" s="14">
        <v>10775</v>
      </c>
      <c r="J123" s="14">
        <v>4050</v>
      </c>
      <c r="K123" s="14">
        <v>14825</v>
      </c>
      <c r="L123" s="14">
        <v>1504</v>
      </c>
      <c r="M123" s="14"/>
      <c r="N123" s="14"/>
      <c r="O123" s="14"/>
      <c r="P123" s="14"/>
      <c r="Q123" s="15">
        <f t="shared" si="7"/>
        <v>0.10784817938695741</v>
      </c>
      <c r="R123" s="14"/>
      <c r="S123" s="14"/>
      <c r="T123" s="15">
        <f t="shared" si="6"/>
        <v>13888.571428571429</v>
      </c>
    </row>
    <row r="124" spans="1:20" x14ac:dyDescent="0.25">
      <c r="A124" s="16">
        <v>43974</v>
      </c>
      <c r="B124" s="15">
        <f t="shared" si="4"/>
        <v>504865</v>
      </c>
      <c r="C124" s="14">
        <v>4656</v>
      </c>
      <c r="D124" s="14">
        <v>386</v>
      </c>
      <c r="E124" s="15">
        <v>0</v>
      </c>
      <c r="F124" s="15">
        <v>16</v>
      </c>
      <c r="G124" s="15">
        <v>194</v>
      </c>
      <c r="H124" s="15">
        <f t="shared" si="5"/>
        <v>869</v>
      </c>
      <c r="I124" s="14">
        <v>4861</v>
      </c>
      <c r="J124" s="14">
        <v>1852</v>
      </c>
      <c r="K124" s="14">
        <v>6713</v>
      </c>
      <c r="L124" s="14">
        <v>628</v>
      </c>
      <c r="M124" s="14"/>
      <c r="N124" s="14"/>
      <c r="O124" s="14"/>
      <c r="P124" s="14"/>
      <c r="Q124" s="15">
        <f t="shared" si="7"/>
        <v>0.10656292286874154</v>
      </c>
      <c r="R124" s="14"/>
      <c r="S124" s="14"/>
      <c r="T124" s="15">
        <f t="shared" si="6"/>
        <v>13513.142857142857</v>
      </c>
    </row>
    <row r="125" spans="1:20" x14ac:dyDescent="0.25">
      <c r="A125" s="16">
        <v>43975</v>
      </c>
      <c r="B125" s="15">
        <f t="shared" si="4"/>
        <v>508755</v>
      </c>
      <c r="C125" s="14">
        <v>3890</v>
      </c>
      <c r="D125" s="14">
        <v>301</v>
      </c>
      <c r="E125" s="15">
        <v>0</v>
      </c>
      <c r="F125" s="15">
        <v>15</v>
      </c>
      <c r="G125" s="15">
        <v>198</v>
      </c>
      <c r="H125" s="15">
        <f t="shared" si="5"/>
        <v>1067</v>
      </c>
      <c r="I125" s="14">
        <v>4006</v>
      </c>
      <c r="J125" s="14">
        <v>1564</v>
      </c>
      <c r="K125" s="14">
        <v>5570</v>
      </c>
      <c r="L125" s="14">
        <v>509</v>
      </c>
      <c r="M125" s="14"/>
      <c r="N125" s="14"/>
      <c r="O125" s="14"/>
      <c r="P125" s="14"/>
      <c r="Q125" s="15">
        <f t="shared" si="7"/>
        <v>0.10594797510100636</v>
      </c>
      <c r="R125" s="14"/>
      <c r="S125" s="14"/>
      <c r="T125" s="15">
        <f t="shared" si="6"/>
        <v>13471.571428571429</v>
      </c>
    </row>
    <row r="126" spans="1:20" x14ac:dyDescent="0.25">
      <c r="A126" s="16">
        <v>43976</v>
      </c>
      <c r="B126" s="15">
        <f t="shared" si="4"/>
        <v>511688</v>
      </c>
      <c r="C126" s="14">
        <v>2933</v>
      </c>
      <c r="D126" s="14">
        <v>198</v>
      </c>
      <c r="E126" s="15">
        <v>0</v>
      </c>
      <c r="F126" s="15">
        <v>20</v>
      </c>
      <c r="G126" s="15">
        <v>230</v>
      </c>
      <c r="H126" s="15">
        <f t="shared" si="5"/>
        <v>1297</v>
      </c>
      <c r="I126" s="14">
        <v>3068</v>
      </c>
      <c r="J126" s="14">
        <v>1505</v>
      </c>
      <c r="K126" s="14">
        <v>4573</v>
      </c>
      <c r="L126" s="14">
        <v>382</v>
      </c>
      <c r="M126" s="14"/>
      <c r="N126" s="14"/>
      <c r="O126" s="14"/>
      <c r="P126" s="14"/>
      <c r="Q126" s="15">
        <f t="shared" si="7"/>
        <v>0.10127236482661876</v>
      </c>
      <c r="R126" s="14"/>
      <c r="S126" s="14"/>
      <c r="T126" s="15">
        <f t="shared" si="6"/>
        <v>11609.428571428571</v>
      </c>
    </row>
    <row r="127" spans="1:20" x14ac:dyDescent="0.25">
      <c r="A127" s="16">
        <v>43977</v>
      </c>
      <c r="B127" s="15">
        <f t="shared" si="4"/>
        <v>522179</v>
      </c>
      <c r="C127" s="14">
        <v>10491</v>
      </c>
      <c r="D127" s="14">
        <v>864</v>
      </c>
      <c r="E127" s="15">
        <v>0</v>
      </c>
      <c r="F127" s="15">
        <v>20</v>
      </c>
      <c r="G127" s="15">
        <v>298</v>
      </c>
      <c r="H127" s="15">
        <f t="shared" si="5"/>
        <v>1595</v>
      </c>
      <c r="I127" s="14">
        <v>10951</v>
      </c>
      <c r="J127" s="14">
        <v>4483</v>
      </c>
      <c r="K127" s="14">
        <v>15434</v>
      </c>
      <c r="L127" s="14">
        <v>1542</v>
      </c>
      <c r="M127" s="14"/>
      <c r="N127" s="14"/>
      <c r="O127" s="14"/>
      <c r="P127" s="14"/>
      <c r="Q127" s="15">
        <f t="shared" si="7"/>
        <v>9.8891347007136879E-2</v>
      </c>
      <c r="R127" s="14"/>
      <c r="S127" s="14"/>
      <c r="T127" s="15">
        <f t="shared" si="6"/>
        <v>11429.571428571429</v>
      </c>
    </row>
    <row r="128" spans="1:20" x14ac:dyDescent="0.25">
      <c r="A128" s="16">
        <v>43978</v>
      </c>
      <c r="B128" s="15">
        <f t="shared" si="4"/>
        <v>531693</v>
      </c>
      <c r="C128" s="14">
        <v>9514</v>
      </c>
      <c r="D128" s="14">
        <v>686</v>
      </c>
      <c r="E128" s="15">
        <v>0</v>
      </c>
      <c r="F128" s="15">
        <v>12</v>
      </c>
      <c r="G128" s="15">
        <v>231</v>
      </c>
      <c r="H128" s="15">
        <f t="shared" si="5"/>
        <v>1826</v>
      </c>
      <c r="I128" s="14">
        <v>9988</v>
      </c>
      <c r="J128" s="14">
        <v>3974</v>
      </c>
      <c r="K128" s="14">
        <v>13962</v>
      </c>
      <c r="L128" s="14">
        <v>1224</v>
      </c>
      <c r="M128" s="14"/>
      <c r="N128" s="14"/>
      <c r="O128" s="14"/>
      <c r="P128" s="14"/>
      <c r="Q128" s="15">
        <f t="shared" si="7"/>
        <v>9.6780472612605598E-2</v>
      </c>
      <c r="R128" s="14"/>
      <c r="S128" s="14"/>
      <c r="T128" s="15">
        <f t="shared" si="6"/>
        <v>11008.714285714286</v>
      </c>
    </row>
    <row r="129" spans="1:20" x14ac:dyDescent="0.25">
      <c r="A129" s="16">
        <v>43979</v>
      </c>
      <c r="B129" s="15">
        <f t="shared" si="4"/>
        <v>540424</v>
      </c>
      <c r="C129" s="14">
        <v>8731</v>
      </c>
      <c r="D129" s="14">
        <v>639</v>
      </c>
      <c r="E129" s="15">
        <v>0</v>
      </c>
      <c r="F129" s="15">
        <v>8</v>
      </c>
      <c r="G129" s="15">
        <v>230</v>
      </c>
      <c r="H129" s="15">
        <f t="shared" si="5"/>
        <v>2056</v>
      </c>
      <c r="I129" s="14">
        <v>9164</v>
      </c>
      <c r="J129" s="14">
        <v>3688</v>
      </c>
      <c r="K129" s="14">
        <v>12852</v>
      </c>
      <c r="L129" s="14">
        <v>1164</v>
      </c>
      <c r="M129" s="14"/>
      <c r="N129" s="14"/>
      <c r="O129" s="14"/>
      <c r="P129" s="14"/>
      <c r="Q129" s="15">
        <f t="shared" si="7"/>
        <v>9.4049696330262819E-2</v>
      </c>
      <c r="R129" s="14"/>
      <c r="S129" s="14"/>
      <c r="T129" s="15">
        <f t="shared" si="6"/>
        <v>10561.285714285714</v>
      </c>
    </row>
    <row r="130" spans="1:20" x14ac:dyDescent="0.25">
      <c r="A130" s="16">
        <v>43980</v>
      </c>
      <c r="B130" s="15">
        <f t="shared" si="4"/>
        <v>549891</v>
      </c>
      <c r="C130" s="14">
        <v>9467</v>
      </c>
      <c r="D130" s="14">
        <v>530</v>
      </c>
      <c r="E130" s="15">
        <v>0</v>
      </c>
      <c r="F130" s="15">
        <v>15</v>
      </c>
      <c r="G130" s="15">
        <v>213</v>
      </c>
      <c r="H130" s="15">
        <f t="shared" si="5"/>
        <v>2269</v>
      </c>
      <c r="I130" s="14">
        <v>10099</v>
      </c>
      <c r="J130" s="14">
        <v>3651</v>
      </c>
      <c r="K130" s="14">
        <v>13750</v>
      </c>
      <c r="L130" s="14">
        <v>1022</v>
      </c>
      <c r="M130" s="14"/>
      <c r="N130" s="14"/>
      <c r="O130" s="14"/>
      <c r="P130" s="14"/>
      <c r="Q130" s="15">
        <f t="shared" si="7"/>
        <v>8.8821478573585522E-2</v>
      </c>
      <c r="R130" s="14"/>
      <c r="S130" s="14"/>
      <c r="T130" s="15">
        <f t="shared" si="6"/>
        <v>10407.714285714286</v>
      </c>
    </row>
    <row r="131" spans="1:20" x14ac:dyDescent="0.25">
      <c r="A131" s="16">
        <v>43981</v>
      </c>
      <c r="B131" s="15">
        <f t="shared" si="4"/>
        <v>555257</v>
      </c>
      <c r="C131" s="14">
        <v>5366</v>
      </c>
      <c r="D131" s="14">
        <v>270</v>
      </c>
      <c r="E131" s="15">
        <v>0</v>
      </c>
      <c r="F131" s="15">
        <v>10</v>
      </c>
      <c r="G131" s="15">
        <v>170</v>
      </c>
      <c r="H131" s="15">
        <f t="shared" si="5"/>
        <v>2439</v>
      </c>
      <c r="I131" s="14">
        <v>5713</v>
      </c>
      <c r="J131" s="14">
        <v>1874</v>
      </c>
      <c r="K131" s="14">
        <v>7587</v>
      </c>
      <c r="L131" s="14">
        <v>465</v>
      </c>
      <c r="M131" s="14"/>
      <c r="N131" s="14"/>
      <c r="O131" s="14"/>
      <c r="P131" s="14"/>
      <c r="Q131" s="15">
        <f t="shared" si="7"/>
        <v>8.5557725694444448E-2</v>
      </c>
      <c r="R131" s="14"/>
      <c r="S131" s="14"/>
      <c r="T131" s="15">
        <f t="shared" si="6"/>
        <v>10532.571428571429</v>
      </c>
    </row>
    <row r="132" spans="1:20" x14ac:dyDescent="0.25">
      <c r="A132" s="16">
        <v>43982</v>
      </c>
      <c r="B132" s="15">
        <f t="shared" ref="B132:B195" si="8">C132+B131</f>
        <v>558760</v>
      </c>
      <c r="C132" s="14">
        <v>3503</v>
      </c>
      <c r="D132" s="14">
        <v>161</v>
      </c>
      <c r="E132" s="15">
        <v>0</v>
      </c>
      <c r="F132" s="15">
        <v>6</v>
      </c>
      <c r="G132" s="15">
        <v>137</v>
      </c>
      <c r="H132" s="15">
        <f t="shared" ref="H132:H195" si="9">G132+H131</f>
        <v>2576</v>
      </c>
      <c r="I132" s="14">
        <v>3636</v>
      </c>
      <c r="J132" s="14">
        <v>1434</v>
      </c>
      <c r="K132" s="14">
        <v>5070</v>
      </c>
      <c r="L132" s="14">
        <v>298</v>
      </c>
      <c r="M132" s="14"/>
      <c r="N132" s="14"/>
      <c r="O132" s="14"/>
      <c r="P132" s="14"/>
      <c r="Q132" s="15">
        <f t="shared" si="7"/>
        <v>8.3260501447533733E-2</v>
      </c>
      <c r="R132" s="14"/>
      <c r="S132" s="14"/>
      <c r="T132" s="15">
        <f t="shared" si="6"/>
        <v>10461.142857142857</v>
      </c>
    </row>
    <row r="133" spans="1:20" x14ac:dyDescent="0.25">
      <c r="A133" s="16">
        <v>43983</v>
      </c>
      <c r="B133" s="15">
        <f t="shared" si="8"/>
        <v>567666</v>
      </c>
      <c r="C133" s="14">
        <v>8906</v>
      </c>
      <c r="D133" s="14">
        <v>508</v>
      </c>
      <c r="E133" s="15">
        <v>0</v>
      </c>
      <c r="F133" s="14">
        <v>6</v>
      </c>
      <c r="G133" s="14">
        <v>218</v>
      </c>
      <c r="H133" s="15">
        <f t="shared" si="9"/>
        <v>2794</v>
      </c>
      <c r="I133" s="14">
        <v>9318</v>
      </c>
      <c r="J133" s="14">
        <v>3622</v>
      </c>
      <c r="K133" s="14">
        <v>12940</v>
      </c>
      <c r="L133" s="14">
        <v>936</v>
      </c>
      <c r="M133" s="14"/>
      <c r="N133" s="14"/>
      <c r="O133" s="14"/>
      <c r="P133" s="14"/>
      <c r="Q133" s="15">
        <f t="shared" si="7"/>
        <v>8.1512347570316807E-2</v>
      </c>
      <c r="R133" s="14"/>
      <c r="S133" s="14"/>
      <c r="T133" s="15">
        <f t="shared" si="6"/>
        <v>11656.428571428571</v>
      </c>
    </row>
    <row r="134" spans="1:20" x14ac:dyDescent="0.25">
      <c r="A134" s="16">
        <v>43984</v>
      </c>
      <c r="B134" s="15">
        <f t="shared" si="8"/>
        <v>576494</v>
      </c>
      <c r="C134" s="14">
        <v>8828</v>
      </c>
      <c r="D134" s="14">
        <v>447</v>
      </c>
      <c r="E134" s="15">
        <v>0</v>
      </c>
      <c r="F134" s="14">
        <v>9</v>
      </c>
      <c r="G134" s="14">
        <v>218</v>
      </c>
      <c r="H134" s="15">
        <f t="shared" si="9"/>
        <v>3012</v>
      </c>
      <c r="I134" s="14">
        <v>9271</v>
      </c>
      <c r="J134" s="14">
        <v>3916</v>
      </c>
      <c r="K134" s="14">
        <v>13187</v>
      </c>
      <c r="L134" s="14">
        <v>882</v>
      </c>
      <c r="M134" s="14"/>
      <c r="N134" s="14"/>
      <c r="O134" s="14"/>
      <c r="P134" s="14"/>
      <c r="Q134" s="15">
        <f t="shared" si="7"/>
        <v>7.5502848212935431E-2</v>
      </c>
      <c r="R134" s="14"/>
      <c r="S134" s="14"/>
      <c r="T134" s="15">
        <f t="shared" si="6"/>
        <v>11335.428571428571</v>
      </c>
    </row>
    <row r="135" spans="1:20" x14ac:dyDescent="0.25">
      <c r="A135" s="16">
        <v>43985</v>
      </c>
      <c r="B135" s="15">
        <f t="shared" si="8"/>
        <v>585496</v>
      </c>
      <c r="C135" s="14">
        <v>9002</v>
      </c>
      <c r="D135" s="14">
        <v>459</v>
      </c>
      <c r="E135" s="15">
        <v>0</v>
      </c>
      <c r="F135" s="14">
        <v>3</v>
      </c>
      <c r="G135" s="14">
        <v>187</v>
      </c>
      <c r="H135" s="15">
        <f t="shared" si="9"/>
        <v>3199</v>
      </c>
      <c r="I135" s="14">
        <v>9414</v>
      </c>
      <c r="J135" s="14">
        <v>3862</v>
      </c>
      <c r="K135" s="14">
        <v>13276</v>
      </c>
      <c r="L135" s="14">
        <v>870</v>
      </c>
      <c r="M135" s="14"/>
      <c r="N135" s="14"/>
      <c r="O135" s="14"/>
      <c r="P135" s="14"/>
      <c r="Q135" s="15">
        <f t="shared" si="7"/>
        <v>7.1661030739111647E-2</v>
      </c>
      <c r="R135" s="14"/>
      <c r="S135" s="14"/>
      <c r="T135" s="15">
        <f t="shared" si="6"/>
        <v>11237.428571428571</v>
      </c>
    </row>
    <row r="136" spans="1:20" x14ac:dyDescent="0.25">
      <c r="A136" s="16">
        <v>43986</v>
      </c>
      <c r="B136" s="15">
        <f t="shared" si="8"/>
        <v>593652</v>
      </c>
      <c r="C136" s="14">
        <v>8156</v>
      </c>
      <c r="D136" s="14">
        <v>378</v>
      </c>
      <c r="E136" s="15">
        <v>0</v>
      </c>
      <c r="F136" s="14">
        <v>2</v>
      </c>
      <c r="G136" s="14">
        <v>168</v>
      </c>
      <c r="H136" s="15">
        <f t="shared" si="9"/>
        <v>3367</v>
      </c>
      <c r="I136" s="14">
        <v>8515</v>
      </c>
      <c r="J136" s="14">
        <v>3696</v>
      </c>
      <c r="K136" s="14">
        <v>12211</v>
      </c>
      <c r="L136" s="14">
        <v>750</v>
      </c>
      <c r="M136" s="14"/>
      <c r="N136" s="14"/>
      <c r="O136" s="14"/>
      <c r="P136" s="14"/>
      <c r="Q136" s="15">
        <f t="shared" si="7"/>
        <v>6.6943515207444154E-2</v>
      </c>
      <c r="R136" s="14"/>
      <c r="S136" s="14"/>
      <c r="T136" s="15">
        <f t="shared" si="6"/>
        <v>11145.857142857143</v>
      </c>
    </row>
    <row r="137" spans="1:20" x14ac:dyDescent="0.25">
      <c r="A137" s="16">
        <v>43987</v>
      </c>
      <c r="B137" s="15">
        <f t="shared" si="8"/>
        <v>601772</v>
      </c>
      <c r="C137" s="14">
        <v>8120</v>
      </c>
      <c r="D137" s="14">
        <v>337</v>
      </c>
      <c r="E137" s="15">
        <v>0</v>
      </c>
      <c r="F137" s="14">
        <v>4</v>
      </c>
      <c r="G137" s="14">
        <v>180</v>
      </c>
      <c r="H137" s="15">
        <f t="shared" si="9"/>
        <v>3547</v>
      </c>
      <c r="I137" s="14">
        <v>8504</v>
      </c>
      <c r="J137" s="14">
        <v>3236</v>
      </c>
      <c r="K137" s="14">
        <v>11740</v>
      </c>
      <c r="L137" s="14">
        <v>659</v>
      </c>
      <c r="M137" s="14"/>
      <c r="N137" s="14"/>
      <c r="O137" s="14"/>
      <c r="P137" s="14"/>
      <c r="Q137" s="15">
        <f t="shared" si="7"/>
        <v>6.3938114220310219E-2</v>
      </c>
      <c r="R137" s="14"/>
      <c r="S137" s="14"/>
      <c r="T137" s="15">
        <f t="shared" ref="T137:T200" si="10">AVERAGE(K131:K137)</f>
        <v>10858.714285714286</v>
      </c>
    </row>
    <row r="138" spans="1:20" x14ac:dyDescent="0.25">
      <c r="A138" s="16">
        <v>43988</v>
      </c>
      <c r="B138" s="15">
        <f t="shared" si="8"/>
        <v>606122</v>
      </c>
      <c r="C138" s="14">
        <v>4350</v>
      </c>
      <c r="D138" s="14">
        <v>148</v>
      </c>
      <c r="E138" s="15">
        <v>0</v>
      </c>
      <c r="F138" s="14">
        <v>3</v>
      </c>
      <c r="G138" s="14">
        <v>147</v>
      </c>
      <c r="H138" s="15">
        <f t="shared" si="9"/>
        <v>3694</v>
      </c>
      <c r="I138" s="14">
        <v>4594</v>
      </c>
      <c r="J138" s="14">
        <v>1778</v>
      </c>
      <c r="K138" s="14">
        <v>6372</v>
      </c>
      <c r="L138" s="14">
        <v>288</v>
      </c>
      <c r="M138" s="14"/>
      <c r="N138" s="14"/>
      <c r="O138" s="14"/>
      <c r="P138" s="14"/>
      <c r="Q138" s="15">
        <f t="shared" si="7"/>
        <v>6.2610300016043632E-2</v>
      </c>
      <c r="R138" s="14"/>
      <c r="S138" s="14"/>
      <c r="T138" s="15">
        <f t="shared" si="10"/>
        <v>10685.142857142857</v>
      </c>
    </row>
    <row r="139" spans="1:20" x14ac:dyDescent="0.25">
      <c r="A139" s="16">
        <v>43989</v>
      </c>
      <c r="B139" s="15">
        <f t="shared" si="8"/>
        <v>609498</v>
      </c>
      <c r="C139" s="14">
        <v>3376</v>
      </c>
      <c r="D139" s="14">
        <v>151</v>
      </c>
      <c r="E139" s="15">
        <v>0</v>
      </c>
      <c r="F139" s="14">
        <v>10</v>
      </c>
      <c r="G139" s="14">
        <v>140</v>
      </c>
      <c r="H139" s="15">
        <f t="shared" si="9"/>
        <v>3834</v>
      </c>
      <c r="I139" s="14">
        <v>3559</v>
      </c>
      <c r="J139" s="14">
        <v>1530</v>
      </c>
      <c r="K139" s="14">
        <v>5089</v>
      </c>
      <c r="L139" s="14">
        <v>252</v>
      </c>
      <c r="M139" s="14"/>
      <c r="N139" s="14"/>
      <c r="O139" s="14"/>
      <c r="P139" s="14"/>
      <c r="Q139" s="15">
        <f t="shared" ref="Q139:Q202" si="11">((SUM(L133:L139))/(SUM(K133:K139)))</f>
        <v>6.1979549555570404E-2</v>
      </c>
      <c r="R139" s="14"/>
      <c r="S139" s="14"/>
      <c r="T139" s="15">
        <f t="shared" si="10"/>
        <v>10687.857142857143</v>
      </c>
    </row>
    <row r="140" spans="1:20" x14ac:dyDescent="0.25">
      <c r="A140" s="16">
        <v>43990</v>
      </c>
      <c r="B140" s="15">
        <f t="shared" si="8"/>
        <v>619690</v>
      </c>
      <c r="C140" s="14">
        <v>10192</v>
      </c>
      <c r="D140" s="14">
        <v>350</v>
      </c>
      <c r="E140" s="15">
        <v>0</v>
      </c>
      <c r="F140" s="14">
        <v>6</v>
      </c>
      <c r="G140" s="14">
        <v>187</v>
      </c>
      <c r="H140" s="15">
        <f t="shared" si="9"/>
        <v>4021</v>
      </c>
      <c r="I140" s="14">
        <v>10642</v>
      </c>
      <c r="J140" s="14">
        <v>3618</v>
      </c>
      <c r="K140" s="14">
        <v>14260</v>
      </c>
      <c r="L140" s="14">
        <v>678</v>
      </c>
      <c r="M140" s="14"/>
      <c r="N140" s="14"/>
      <c r="O140" s="14"/>
      <c r="P140" s="14"/>
      <c r="Q140" s="15">
        <f t="shared" si="11"/>
        <v>5.7516254022460106E-2</v>
      </c>
      <c r="R140" s="14"/>
      <c r="S140" s="14"/>
      <c r="T140" s="15">
        <f t="shared" si="10"/>
        <v>10876.428571428571</v>
      </c>
    </row>
    <row r="141" spans="1:20" x14ac:dyDescent="0.25">
      <c r="A141" s="16">
        <v>43991</v>
      </c>
      <c r="B141" s="15">
        <f t="shared" si="8"/>
        <v>630203</v>
      </c>
      <c r="C141" s="14">
        <v>10513</v>
      </c>
      <c r="D141" s="14">
        <v>341</v>
      </c>
      <c r="E141" s="15">
        <v>0</v>
      </c>
      <c r="F141" s="14">
        <v>10</v>
      </c>
      <c r="G141" s="14">
        <v>186</v>
      </c>
      <c r="H141" s="15">
        <f t="shared" si="9"/>
        <v>4207</v>
      </c>
      <c r="I141" s="14">
        <v>10947</v>
      </c>
      <c r="J141" s="14">
        <v>3699</v>
      </c>
      <c r="K141" s="14">
        <v>14646</v>
      </c>
      <c r="L141" s="14">
        <v>644</v>
      </c>
      <c r="M141" s="14"/>
      <c r="N141" s="14"/>
      <c r="O141" s="14"/>
      <c r="P141" s="14"/>
      <c r="Q141" s="15">
        <f t="shared" si="11"/>
        <v>5.3367528417145656E-2</v>
      </c>
      <c r="R141" s="14"/>
      <c r="S141" s="14"/>
      <c r="T141" s="15">
        <f t="shared" si="10"/>
        <v>11084.857142857143</v>
      </c>
    </row>
    <row r="142" spans="1:20" x14ac:dyDescent="0.25">
      <c r="A142" s="16">
        <v>43992</v>
      </c>
      <c r="B142" s="15">
        <f t="shared" si="8"/>
        <v>639958</v>
      </c>
      <c r="C142" s="14">
        <v>9755</v>
      </c>
      <c r="D142" s="14">
        <v>259</v>
      </c>
      <c r="E142" s="15">
        <v>0</v>
      </c>
      <c r="F142" s="14">
        <v>12</v>
      </c>
      <c r="G142" s="14">
        <v>245</v>
      </c>
      <c r="H142" s="15">
        <f t="shared" si="9"/>
        <v>4452</v>
      </c>
      <c r="I142" s="14">
        <v>10235</v>
      </c>
      <c r="J142" s="14">
        <v>3448</v>
      </c>
      <c r="K142" s="14">
        <v>13683</v>
      </c>
      <c r="L142" s="14">
        <v>562</v>
      </c>
      <c r="M142" s="14"/>
      <c r="N142" s="14"/>
      <c r="O142" s="14"/>
      <c r="P142" s="14"/>
      <c r="Q142" s="15">
        <f t="shared" si="11"/>
        <v>4.9140395635953384E-2</v>
      </c>
      <c r="R142" s="14"/>
      <c r="S142" s="14"/>
      <c r="T142" s="15">
        <f t="shared" si="10"/>
        <v>11143</v>
      </c>
    </row>
    <row r="143" spans="1:20" x14ac:dyDescent="0.25">
      <c r="A143" s="16">
        <v>43993</v>
      </c>
      <c r="B143" s="15">
        <f t="shared" si="8"/>
        <v>649749</v>
      </c>
      <c r="C143" s="14">
        <v>9791</v>
      </c>
      <c r="D143" s="14">
        <v>226</v>
      </c>
      <c r="E143" s="15">
        <v>0</v>
      </c>
      <c r="F143" s="14">
        <v>11</v>
      </c>
      <c r="G143" s="14">
        <v>267</v>
      </c>
      <c r="H143" s="15">
        <f t="shared" si="9"/>
        <v>4719</v>
      </c>
      <c r="I143" s="14">
        <v>10278</v>
      </c>
      <c r="J143" s="14">
        <v>3112</v>
      </c>
      <c r="K143" s="14">
        <v>13390</v>
      </c>
      <c r="L143" s="14">
        <v>505</v>
      </c>
      <c r="M143" s="14"/>
      <c r="N143" s="14"/>
      <c r="O143" s="14"/>
      <c r="P143" s="14"/>
      <c r="Q143" s="15">
        <f t="shared" si="11"/>
        <v>4.5314473351856531E-2</v>
      </c>
      <c r="R143" s="14"/>
      <c r="S143" s="14"/>
      <c r="T143" s="15">
        <f t="shared" si="10"/>
        <v>11311.428571428571</v>
      </c>
    </row>
    <row r="144" spans="1:20" x14ac:dyDescent="0.25">
      <c r="A144" s="16">
        <v>43994</v>
      </c>
      <c r="B144" s="15">
        <f t="shared" si="8"/>
        <v>659502</v>
      </c>
      <c r="C144" s="14">
        <v>9753</v>
      </c>
      <c r="D144" s="14">
        <v>254</v>
      </c>
      <c r="E144" s="15">
        <v>0</v>
      </c>
      <c r="F144" s="14">
        <v>9</v>
      </c>
      <c r="G144" s="14">
        <v>267</v>
      </c>
      <c r="H144" s="15">
        <f t="shared" si="9"/>
        <v>4986</v>
      </c>
      <c r="I144" s="14">
        <v>10182</v>
      </c>
      <c r="J144" s="14">
        <v>3272</v>
      </c>
      <c r="K144" s="14">
        <v>13454</v>
      </c>
      <c r="L144" s="14">
        <v>484</v>
      </c>
      <c r="M144" s="14"/>
      <c r="N144" s="14"/>
      <c r="O144" s="14"/>
      <c r="P144" s="14"/>
      <c r="Q144" s="15">
        <f t="shared" si="11"/>
        <v>4.2191015402872893E-2</v>
      </c>
      <c r="R144" s="14"/>
      <c r="S144" s="14"/>
      <c r="T144" s="15">
        <f t="shared" si="10"/>
        <v>11556.285714285714</v>
      </c>
    </row>
    <row r="145" spans="1:20" x14ac:dyDescent="0.25">
      <c r="A145" s="16">
        <v>43995</v>
      </c>
      <c r="B145" s="15">
        <f t="shared" si="8"/>
        <v>664157</v>
      </c>
      <c r="C145" s="14">
        <v>4655</v>
      </c>
      <c r="D145" s="14">
        <v>96</v>
      </c>
      <c r="E145" s="15">
        <v>0</v>
      </c>
      <c r="F145" s="14">
        <v>7</v>
      </c>
      <c r="G145" s="14">
        <v>204</v>
      </c>
      <c r="H145" s="15">
        <f t="shared" si="9"/>
        <v>5190</v>
      </c>
      <c r="I145" s="14">
        <v>4898</v>
      </c>
      <c r="J145" s="14">
        <v>1754</v>
      </c>
      <c r="K145" s="14">
        <v>6652</v>
      </c>
      <c r="L145" s="14">
        <v>193</v>
      </c>
      <c r="M145" s="14"/>
      <c r="N145" s="14"/>
      <c r="O145" s="14"/>
      <c r="P145" s="14"/>
      <c r="Q145" s="15">
        <f t="shared" si="11"/>
        <v>4.0875157069997781E-2</v>
      </c>
      <c r="R145" s="14"/>
      <c r="S145" s="14"/>
      <c r="T145" s="15">
        <f t="shared" si="10"/>
        <v>11596.285714285714</v>
      </c>
    </row>
    <row r="146" spans="1:20" x14ac:dyDescent="0.25">
      <c r="A146" s="16">
        <v>43996</v>
      </c>
      <c r="B146" s="15">
        <f t="shared" si="8"/>
        <v>667747</v>
      </c>
      <c r="C146" s="14">
        <v>3590</v>
      </c>
      <c r="D146" s="14">
        <v>76</v>
      </c>
      <c r="E146" s="15">
        <v>0</v>
      </c>
      <c r="F146" s="14">
        <v>6</v>
      </c>
      <c r="G146" s="14">
        <v>207</v>
      </c>
      <c r="H146" s="15">
        <f t="shared" si="9"/>
        <v>5397</v>
      </c>
      <c r="I146" s="14">
        <v>3777</v>
      </c>
      <c r="J146" s="14">
        <v>1454</v>
      </c>
      <c r="K146" s="14">
        <v>5231</v>
      </c>
      <c r="L146" s="14">
        <v>146</v>
      </c>
      <c r="M146" s="14"/>
      <c r="N146" s="14"/>
      <c r="O146" s="14"/>
      <c r="P146" s="14"/>
      <c r="Q146" s="15">
        <f t="shared" si="11"/>
        <v>3.9500221358650202E-2</v>
      </c>
      <c r="R146" s="14"/>
      <c r="S146" s="14"/>
      <c r="T146" s="15">
        <f t="shared" si="10"/>
        <v>11616.571428571429</v>
      </c>
    </row>
    <row r="147" spans="1:20" x14ac:dyDescent="0.25">
      <c r="A147" s="16">
        <v>43997</v>
      </c>
      <c r="B147" s="15">
        <f t="shared" si="8"/>
        <v>678013</v>
      </c>
      <c r="C147" s="14">
        <v>10266</v>
      </c>
      <c r="D147" s="14">
        <v>236</v>
      </c>
      <c r="E147" s="15">
        <v>0</v>
      </c>
      <c r="F147" s="14">
        <v>9</v>
      </c>
      <c r="G147" s="14">
        <v>453</v>
      </c>
      <c r="H147" s="15">
        <f t="shared" si="9"/>
        <v>5850</v>
      </c>
      <c r="I147" s="14">
        <v>10765</v>
      </c>
      <c r="J147" s="14">
        <v>3779</v>
      </c>
      <c r="K147" s="14">
        <v>14544</v>
      </c>
      <c r="L147" s="14">
        <v>493</v>
      </c>
      <c r="M147" s="14"/>
      <c r="N147" s="14"/>
      <c r="O147" s="14"/>
      <c r="P147" s="14"/>
      <c r="Q147" s="15">
        <f t="shared" si="11"/>
        <v>3.7095588235294116E-2</v>
      </c>
      <c r="R147" s="14"/>
      <c r="S147" s="14"/>
      <c r="T147" s="15">
        <f t="shared" si="10"/>
        <v>11657.142857142857</v>
      </c>
    </row>
    <row r="148" spans="1:20" x14ac:dyDescent="0.25">
      <c r="A148" s="16">
        <v>43998</v>
      </c>
      <c r="B148" s="15">
        <f t="shared" si="8"/>
        <v>688037</v>
      </c>
      <c r="C148" s="14">
        <v>10024</v>
      </c>
      <c r="D148" s="14">
        <v>198</v>
      </c>
      <c r="E148" s="15">
        <v>0</v>
      </c>
      <c r="F148" s="14">
        <v>13</v>
      </c>
      <c r="G148" s="14">
        <v>429</v>
      </c>
      <c r="H148" s="15">
        <f t="shared" si="9"/>
        <v>6279</v>
      </c>
      <c r="I148" s="14">
        <v>10496</v>
      </c>
      <c r="J148" s="14">
        <v>3586</v>
      </c>
      <c r="K148" s="14">
        <v>14082</v>
      </c>
      <c r="L148" s="14">
        <v>391</v>
      </c>
      <c r="M148" s="14"/>
      <c r="N148" s="14"/>
      <c r="O148" s="14"/>
      <c r="P148" s="14"/>
      <c r="Q148" s="15">
        <f t="shared" si="11"/>
        <v>3.4231699491583986E-2</v>
      </c>
      <c r="R148" s="14"/>
      <c r="S148" s="14"/>
      <c r="T148" s="15">
        <f t="shared" si="10"/>
        <v>11576.571428571429</v>
      </c>
    </row>
    <row r="149" spans="1:20" x14ac:dyDescent="0.25">
      <c r="A149" s="16">
        <v>43999</v>
      </c>
      <c r="B149" s="15">
        <f t="shared" si="8"/>
        <v>702131</v>
      </c>
      <c r="C149" s="14">
        <v>14094</v>
      </c>
      <c r="D149" s="14">
        <v>248</v>
      </c>
      <c r="E149" s="15">
        <v>0</v>
      </c>
      <c r="F149" s="14">
        <v>23</v>
      </c>
      <c r="G149" s="14">
        <v>460</v>
      </c>
      <c r="H149" s="15">
        <f t="shared" si="9"/>
        <v>6739</v>
      </c>
      <c r="I149" s="14">
        <v>14709</v>
      </c>
      <c r="J149" s="14">
        <v>3621</v>
      </c>
      <c r="K149" s="14">
        <v>18330</v>
      </c>
      <c r="L149" s="14">
        <v>449</v>
      </c>
      <c r="M149" s="14"/>
      <c r="N149" s="14"/>
      <c r="O149" s="14"/>
      <c r="P149" s="14"/>
      <c r="Q149" s="15">
        <f t="shared" si="11"/>
        <v>3.1056335562480306E-2</v>
      </c>
      <c r="R149" s="14"/>
      <c r="S149" s="14"/>
      <c r="T149" s="15">
        <f t="shared" si="10"/>
        <v>12240.428571428571</v>
      </c>
    </row>
    <row r="150" spans="1:20" x14ac:dyDescent="0.25">
      <c r="A150" s="16">
        <v>44000</v>
      </c>
      <c r="B150" s="15">
        <f t="shared" si="8"/>
        <v>716373</v>
      </c>
      <c r="C150" s="14">
        <v>14242</v>
      </c>
      <c r="D150" s="14">
        <v>240</v>
      </c>
      <c r="E150" s="15">
        <v>0</v>
      </c>
      <c r="F150" s="14">
        <v>9</v>
      </c>
      <c r="G150" s="14">
        <v>397</v>
      </c>
      <c r="H150" s="15">
        <f t="shared" si="9"/>
        <v>7136</v>
      </c>
      <c r="I150" s="14">
        <v>14841</v>
      </c>
      <c r="J150" s="14">
        <v>3484</v>
      </c>
      <c r="K150" s="14">
        <v>18325</v>
      </c>
      <c r="L150" s="14">
        <v>407</v>
      </c>
      <c r="M150" s="14"/>
      <c r="N150" s="14"/>
      <c r="O150" s="14"/>
      <c r="P150" s="14"/>
      <c r="Q150" s="15">
        <f t="shared" si="11"/>
        <v>2.8283563971837823E-2</v>
      </c>
      <c r="R150" s="14"/>
      <c r="S150" s="14"/>
      <c r="T150" s="15">
        <f t="shared" si="10"/>
        <v>12945.428571428571</v>
      </c>
    </row>
    <row r="151" spans="1:20" x14ac:dyDescent="0.25">
      <c r="A151" s="16">
        <v>44001</v>
      </c>
      <c r="B151" s="15">
        <f t="shared" si="8"/>
        <v>725133</v>
      </c>
      <c r="C151" s="14">
        <v>8760</v>
      </c>
      <c r="D151" s="14">
        <v>174</v>
      </c>
      <c r="E151" s="15">
        <v>0</v>
      </c>
      <c r="F151" s="14">
        <v>9</v>
      </c>
      <c r="G151" s="14">
        <v>489</v>
      </c>
      <c r="H151" s="15">
        <f t="shared" si="9"/>
        <v>7625</v>
      </c>
      <c r="I151" s="14">
        <v>9159</v>
      </c>
      <c r="J151" s="14">
        <v>3036</v>
      </c>
      <c r="K151" s="14">
        <v>12195</v>
      </c>
      <c r="L151" s="14">
        <v>312</v>
      </c>
      <c r="M151" s="14"/>
      <c r="N151" s="14"/>
      <c r="O151" s="14"/>
      <c r="P151" s="14"/>
      <c r="Q151" s="15">
        <f t="shared" si="11"/>
        <v>2.6757237659329223E-2</v>
      </c>
      <c r="R151" s="14"/>
      <c r="S151" s="14"/>
      <c r="T151" s="15">
        <f t="shared" si="10"/>
        <v>12765.571428571429</v>
      </c>
    </row>
    <row r="152" spans="1:20" x14ac:dyDescent="0.25">
      <c r="A152" s="16">
        <v>44002</v>
      </c>
      <c r="B152" s="15">
        <f t="shared" si="8"/>
        <v>730338</v>
      </c>
      <c r="C152" s="14">
        <v>5205</v>
      </c>
      <c r="D152" s="14">
        <v>93</v>
      </c>
      <c r="E152" s="15">
        <v>0</v>
      </c>
      <c r="F152" s="14">
        <v>5</v>
      </c>
      <c r="G152" s="14">
        <v>446</v>
      </c>
      <c r="H152" s="15">
        <f t="shared" si="9"/>
        <v>8071</v>
      </c>
      <c r="I152" s="14">
        <v>5466</v>
      </c>
      <c r="J152" s="14">
        <v>1969</v>
      </c>
      <c r="K152" s="14">
        <v>7435</v>
      </c>
      <c r="L152" s="14">
        <v>162</v>
      </c>
      <c r="M152" s="14"/>
      <c r="N152" s="14"/>
      <c r="O152" s="14"/>
      <c r="P152" s="14"/>
      <c r="Q152" s="15">
        <f t="shared" si="11"/>
        <v>2.6180914557032239E-2</v>
      </c>
      <c r="R152" s="14"/>
      <c r="S152" s="14"/>
      <c r="T152" s="15">
        <f t="shared" si="10"/>
        <v>12877.428571428571</v>
      </c>
    </row>
    <row r="153" spans="1:20" x14ac:dyDescent="0.25">
      <c r="A153" s="16">
        <v>44003</v>
      </c>
      <c r="B153" s="15">
        <f t="shared" si="8"/>
        <v>734119</v>
      </c>
      <c r="C153" s="14">
        <v>3781</v>
      </c>
      <c r="D153" s="14">
        <v>79</v>
      </c>
      <c r="E153" s="15">
        <v>0</v>
      </c>
      <c r="F153" s="14">
        <v>6</v>
      </c>
      <c r="G153" s="14">
        <v>316</v>
      </c>
      <c r="H153" s="15">
        <f t="shared" si="9"/>
        <v>8387</v>
      </c>
      <c r="I153" s="14">
        <v>3961</v>
      </c>
      <c r="J153" s="14">
        <v>1470</v>
      </c>
      <c r="K153" s="14">
        <v>5431</v>
      </c>
      <c r="L153" s="14">
        <v>120</v>
      </c>
      <c r="M153" s="14"/>
      <c r="N153" s="14"/>
      <c r="O153" s="14"/>
      <c r="P153" s="14"/>
      <c r="Q153" s="15">
        <f t="shared" si="11"/>
        <v>2.5835159726373114E-2</v>
      </c>
      <c r="R153" s="14"/>
      <c r="S153" s="14"/>
      <c r="T153" s="15">
        <f t="shared" si="10"/>
        <v>12906</v>
      </c>
    </row>
    <row r="154" spans="1:20" x14ac:dyDescent="0.25">
      <c r="A154" s="16">
        <v>44004</v>
      </c>
      <c r="B154" s="15">
        <f t="shared" si="8"/>
        <v>743806</v>
      </c>
      <c r="C154" s="14">
        <v>9687</v>
      </c>
      <c r="D154" s="14">
        <v>224</v>
      </c>
      <c r="E154" s="15">
        <v>0</v>
      </c>
      <c r="F154" s="14">
        <v>8</v>
      </c>
      <c r="G154" s="14">
        <v>735</v>
      </c>
      <c r="H154" s="15">
        <f t="shared" si="9"/>
        <v>9122</v>
      </c>
      <c r="I154" s="14">
        <v>10201</v>
      </c>
      <c r="J154" s="14">
        <v>3856</v>
      </c>
      <c r="K154" s="14">
        <v>14057</v>
      </c>
      <c r="L154" s="14">
        <v>415</v>
      </c>
      <c r="M154" s="14"/>
      <c r="N154" s="14"/>
      <c r="O154" s="14"/>
      <c r="P154" s="14"/>
      <c r="Q154" s="15">
        <f t="shared" si="11"/>
        <v>2.5107117021868568E-2</v>
      </c>
      <c r="R154" s="14"/>
      <c r="S154" s="14"/>
      <c r="T154" s="15">
        <f t="shared" si="10"/>
        <v>12836.428571428571</v>
      </c>
    </row>
    <row r="155" spans="1:20" x14ac:dyDescent="0.25">
      <c r="A155" s="16">
        <v>44005</v>
      </c>
      <c r="B155" s="15">
        <f t="shared" si="8"/>
        <v>753963</v>
      </c>
      <c r="C155" s="14">
        <v>10157</v>
      </c>
      <c r="D155" s="14">
        <v>188</v>
      </c>
      <c r="E155" s="15">
        <v>0</v>
      </c>
      <c r="F155" s="14">
        <v>4</v>
      </c>
      <c r="G155" s="14">
        <v>638</v>
      </c>
      <c r="H155" s="15">
        <f t="shared" si="9"/>
        <v>9760</v>
      </c>
      <c r="I155" s="14">
        <v>10681</v>
      </c>
      <c r="J155" s="14">
        <v>3904</v>
      </c>
      <c r="K155" s="14">
        <v>14585</v>
      </c>
      <c r="L155" s="14">
        <v>332</v>
      </c>
      <c r="M155" s="14"/>
      <c r="N155" s="14"/>
      <c r="O155" s="14"/>
      <c r="P155" s="14"/>
      <c r="Q155" s="15">
        <f t="shared" si="11"/>
        <v>2.4314393855552358E-2</v>
      </c>
      <c r="R155" s="14"/>
      <c r="S155" s="14"/>
      <c r="T155" s="15">
        <f t="shared" si="10"/>
        <v>12908.285714285714</v>
      </c>
    </row>
    <row r="156" spans="1:20" x14ac:dyDescent="0.25">
      <c r="A156" s="16">
        <v>44006</v>
      </c>
      <c r="B156" s="15">
        <f t="shared" si="8"/>
        <v>764047</v>
      </c>
      <c r="C156" s="14">
        <v>10084</v>
      </c>
      <c r="D156" s="14">
        <v>210</v>
      </c>
      <c r="E156" s="15">
        <v>0</v>
      </c>
      <c r="F156" s="14">
        <v>13</v>
      </c>
      <c r="G156" s="14">
        <v>650</v>
      </c>
      <c r="H156" s="15">
        <f t="shared" si="9"/>
        <v>10410</v>
      </c>
      <c r="I156" s="14">
        <v>10617</v>
      </c>
      <c r="J156" s="14">
        <v>3602</v>
      </c>
      <c r="K156" s="14">
        <v>14219</v>
      </c>
      <c r="L156" s="14">
        <v>344</v>
      </c>
      <c r="M156" s="14"/>
      <c r="N156" s="14"/>
      <c r="O156" s="14"/>
      <c r="P156" s="14"/>
      <c r="Q156" s="15">
        <f t="shared" si="11"/>
        <v>2.4255916147808039E-2</v>
      </c>
      <c r="R156" s="14"/>
      <c r="S156" s="14"/>
      <c r="T156" s="15">
        <f t="shared" si="10"/>
        <v>12321</v>
      </c>
    </row>
    <row r="157" spans="1:20" x14ac:dyDescent="0.25">
      <c r="A157" s="16">
        <v>44007</v>
      </c>
      <c r="B157" s="15">
        <f t="shared" si="8"/>
        <v>773211</v>
      </c>
      <c r="C157" s="14">
        <v>9164</v>
      </c>
      <c r="D157" s="14">
        <v>206</v>
      </c>
      <c r="E157" s="15">
        <v>0</v>
      </c>
      <c r="F157" s="14">
        <v>9</v>
      </c>
      <c r="G157" s="14">
        <v>536</v>
      </c>
      <c r="H157" s="15">
        <f t="shared" si="9"/>
        <v>10946</v>
      </c>
      <c r="I157" s="14">
        <v>9604</v>
      </c>
      <c r="J157" s="14">
        <v>3332</v>
      </c>
      <c r="K157" s="14">
        <v>12936</v>
      </c>
      <c r="L157" s="14">
        <v>335</v>
      </c>
      <c r="M157" s="14"/>
      <c r="N157" s="14"/>
      <c r="O157" s="14"/>
      <c r="P157" s="14"/>
      <c r="Q157" s="15">
        <f t="shared" si="11"/>
        <v>2.4982067327908183E-2</v>
      </c>
      <c r="R157" s="14"/>
      <c r="S157" s="14"/>
      <c r="T157" s="15">
        <f t="shared" si="10"/>
        <v>11551.142857142857</v>
      </c>
    </row>
    <row r="158" spans="1:20" x14ac:dyDescent="0.25">
      <c r="A158" s="16">
        <v>44008</v>
      </c>
      <c r="B158" s="15">
        <f t="shared" si="8"/>
        <v>783125</v>
      </c>
      <c r="C158" s="14">
        <v>9914</v>
      </c>
      <c r="D158" s="14">
        <v>198</v>
      </c>
      <c r="E158" s="15">
        <v>0</v>
      </c>
      <c r="F158" s="14">
        <v>8</v>
      </c>
      <c r="G158" s="14">
        <v>755</v>
      </c>
      <c r="H158" s="15">
        <f t="shared" si="9"/>
        <v>11701</v>
      </c>
      <c r="I158" s="14">
        <v>10490</v>
      </c>
      <c r="J158" s="14">
        <v>3323</v>
      </c>
      <c r="K158" s="14">
        <v>13813</v>
      </c>
      <c r="L158" s="14">
        <v>329</v>
      </c>
      <c r="M158" s="14"/>
      <c r="N158" s="14"/>
      <c r="O158" s="14"/>
      <c r="P158" s="14"/>
      <c r="Q158" s="15">
        <f t="shared" si="11"/>
        <v>2.4698093990979195E-2</v>
      </c>
      <c r="R158" s="14"/>
      <c r="S158" s="14"/>
      <c r="T158" s="15">
        <f t="shared" si="10"/>
        <v>11782.285714285714</v>
      </c>
    </row>
    <row r="159" spans="1:20" x14ac:dyDescent="0.25">
      <c r="A159" s="16">
        <v>44009</v>
      </c>
      <c r="B159" s="15">
        <f t="shared" si="8"/>
        <v>788894</v>
      </c>
      <c r="C159" s="14">
        <v>5769</v>
      </c>
      <c r="D159" s="14">
        <v>134</v>
      </c>
      <c r="E159" s="15">
        <v>0</v>
      </c>
      <c r="F159" s="14">
        <v>4</v>
      </c>
      <c r="G159" s="14">
        <v>653</v>
      </c>
      <c r="H159" s="15">
        <f t="shared" si="9"/>
        <v>12354</v>
      </c>
      <c r="I159" s="14">
        <v>6041</v>
      </c>
      <c r="J159" s="14">
        <v>1880</v>
      </c>
      <c r="K159" s="14">
        <v>7921</v>
      </c>
      <c r="L159" s="14">
        <v>192</v>
      </c>
      <c r="M159" s="14"/>
      <c r="N159" s="14"/>
      <c r="O159" s="14"/>
      <c r="P159" s="14"/>
      <c r="Q159" s="15">
        <f t="shared" si="11"/>
        <v>2.4915021335069069E-2</v>
      </c>
      <c r="R159" s="14"/>
      <c r="S159" s="14"/>
      <c r="T159" s="15">
        <f t="shared" si="10"/>
        <v>11851.714285714286</v>
      </c>
    </row>
    <row r="160" spans="1:20" x14ac:dyDescent="0.25">
      <c r="A160" s="16">
        <v>44010</v>
      </c>
      <c r="B160" s="15">
        <f t="shared" si="8"/>
        <v>793445</v>
      </c>
      <c r="C160" s="14">
        <v>4551</v>
      </c>
      <c r="D160" s="14">
        <v>71</v>
      </c>
      <c r="E160" s="15">
        <v>0</v>
      </c>
      <c r="F160" s="14">
        <v>4</v>
      </c>
      <c r="G160" s="14">
        <v>566</v>
      </c>
      <c r="H160" s="15">
        <f t="shared" si="9"/>
        <v>12920</v>
      </c>
      <c r="I160" s="14">
        <v>4774</v>
      </c>
      <c r="J160" s="14">
        <v>1673</v>
      </c>
      <c r="K160" s="14">
        <v>6447</v>
      </c>
      <c r="L160" s="14">
        <v>122</v>
      </c>
      <c r="M160" s="14"/>
      <c r="N160" s="14"/>
      <c r="O160" s="14"/>
      <c r="P160" s="14"/>
      <c r="Q160" s="15">
        <f t="shared" si="11"/>
        <v>2.4637405034651932E-2</v>
      </c>
      <c r="R160" s="14"/>
      <c r="S160" s="14"/>
      <c r="T160" s="15">
        <f t="shared" si="10"/>
        <v>11996.857142857143</v>
      </c>
    </row>
    <row r="161" spans="1:20" x14ac:dyDescent="0.25">
      <c r="A161" s="16">
        <v>44011</v>
      </c>
      <c r="B161" s="15">
        <f t="shared" si="8"/>
        <v>805115</v>
      </c>
      <c r="C161" s="14">
        <v>11670</v>
      </c>
      <c r="D161" s="14">
        <v>205</v>
      </c>
      <c r="E161" s="15">
        <v>0</v>
      </c>
      <c r="F161" s="14">
        <v>11</v>
      </c>
      <c r="G161" s="14">
        <v>906</v>
      </c>
      <c r="H161" s="15">
        <f t="shared" si="9"/>
        <v>13826</v>
      </c>
      <c r="I161" s="14">
        <v>12294</v>
      </c>
      <c r="J161" s="14">
        <v>4250</v>
      </c>
      <c r="K161" s="14">
        <v>16544</v>
      </c>
      <c r="L161" s="14">
        <v>319</v>
      </c>
      <c r="M161" s="14"/>
      <c r="N161" s="14"/>
      <c r="O161" s="14"/>
      <c r="P161" s="14"/>
      <c r="Q161" s="15">
        <f t="shared" si="11"/>
        <v>2.2818481466489331E-2</v>
      </c>
      <c r="R161" s="14"/>
      <c r="S161" s="14"/>
      <c r="T161" s="15">
        <f t="shared" si="10"/>
        <v>12352.142857142857</v>
      </c>
    </row>
    <row r="162" spans="1:20" x14ac:dyDescent="0.25">
      <c r="A162" s="16">
        <v>44012</v>
      </c>
      <c r="B162" s="15">
        <f t="shared" si="8"/>
        <v>816991</v>
      </c>
      <c r="C162" s="14">
        <v>11876</v>
      </c>
      <c r="D162" s="14">
        <v>220</v>
      </c>
      <c r="E162" s="15">
        <v>0</v>
      </c>
      <c r="F162" s="14">
        <v>9</v>
      </c>
      <c r="G162" s="14">
        <v>1054</v>
      </c>
      <c r="H162" s="15">
        <f t="shared" si="9"/>
        <v>14880</v>
      </c>
      <c r="I162" s="14">
        <v>12442</v>
      </c>
      <c r="J162" s="14">
        <v>4066</v>
      </c>
      <c r="K162" s="14">
        <v>16508</v>
      </c>
      <c r="L162" s="14">
        <v>345</v>
      </c>
      <c r="M162" s="14"/>
      <c r="N162" s="14"/>
      <c r="O162" s="14"/>
      <c r="P162" s="14"/>
      <c r="Q162" s="15">
        <f t="shared" si="11"/>
        <v>2.2469113454315067E-2</v>
      </c>
      <c r="R162" s="14"/>
      <c r="S162" s="14"/>
      <c r="T162" s="15">
        <f t="shared" si="10"/>
        <v>12626.857142857143</v>
      </c>
    </row>
    <row r="163" spans="1:20" x14ac:dyDescent="0.25">
      <c r="A163" s="16">
        <v>44013</v>
      </c>
      <c r="B163" s="15">
        <f t="shared" si="8"/>
        <v>827525</v>
      </c>
      <c r="C163" s="14">
        <v>10534</v>
      </c>
      <c r="D163" s="14">
        <v>216</v>
      </c>
      <c r="E163" s="15">
        <v>0</v>
      </c>
      <c r="F163" s="14">
        <v>12</v>
      </c>
      <c r="G163" s="14">
        <v>1010</v>
      </c>
      <c r="H163" s="15">
        <f t="shared" si="9"/>
        <v>15890</v>
      </c>
      <c r="I163" s="14">
        <v>11059</v>
      </c>
      <c r="J163" s="14">
        <v>3913</v>
      </c>
      <c r="K163" s="14">
        <v>14972</v>
      </c>
      <c r="L163" s="14">
        <v>319</v>
      </c>
      <c r="M163" s="14"/>
      <c r="N163" s="14"/>
      <c r="O163" s="14"/>
      <c r="P163" s="14"/>
      <c r="Q163" s="15">
        <f t="shared" si="11"/>
        <v>2.1998855745392131E-2</v>
      </c>
      <c r="R163" s="14"/>
      <c r="S163" s="14"/>
      <c r="T163" s="15">
        <f t="shared" si="10"/>
        <v>12734.428571428571</v>
      </c>
    </row>
    <row r="164" spans="1:20" x14ac:dyDescent="0.25">
      <c r="A164" s="16">
        <v>44014</v>
      </c>
      <c r="B164" s="15">
        <f t="shared" si="8"/>
        <v>837462</v>
      </c>
      <c r="C164" s="14">
        <v>9937</v>
      </c>
      <c r="D164" s="14">
        <v>226</v>
      </c>
      <c r="E164" s="15">
        <v>0</v>
      </c>
      <c r="F164" s="14">
        <v>15</v>
      </c>
      <c r="G164" s="14">
        <v>995</v>
      </c>
      <c r="H164" s="15">
        <f t="shared" si="9"/>
        <v>16885</v>
      </c>
      <c r="I164" s="14">
        <v>10477</v>
      </c>
      <c r="J164" s="14">
        <v>3935</v>
      </c>
      <c r="K164" s="14">
        <v>14412</v>
      </c>
      <c r="L164" s="14">
        <v>345</v>
      </c>
      <c r="M164" s="14"/>
      <c r="N164" s="14"/>
      <c r="O164" s="14"/>
      <c r="P164" s="14"/>
      <c r="Q164" s="15">
        <f t="shared" si="11"/>
        <v>2.1750885595418077E-2</v>
      </c>
      <c r="R164" s="14"/>
      <c r="S164" s="14"/>
      <c r="T164" s="15">
        <f t="shared" si="10"/>
        <v>12945.285714285714</v>
      </c>
    </row>
    <row r="165" spans="1:20" x14ac:dyDescent="0.25">
      <c r="A165" s="16">
        <v>44015</v>
      </c>
      <c r="B165" s="15">
        <f t="shared" si="8"/>
        <v>843442</v>
      </c>
      <c r="C165" s="14">
        <v>5980</v>
      </c>
      <c r="D165" s="14">
        <v>99</v>
      </c>
      <c r="E165" s="15">
        <v>0</v>
      </c>
      <c r="F165" s="14">
        <v>12</v>
      </c>
      <c r="G165" s="14">
        <v>1136</v>
      </c>
      <c r="H165" s="15">
        <f t="shared" si="9"/>
        <v>18021</v>
      </c>
      <c r="I165" s="14">
        <v>6294</v>
      </c>
      <c r="J165" s="14">
        <v>2486</v>
      </c>
      <c r="K165" s="14">
        <v>8780</v>
      </c>
      <c r="L165" s="14">
        <v>164</v>
      </c>
      <c r="M165" s="14"/>
      <c r="N165" s="14"/>
      <c r="O165" s="14"/>
      <c r="P165" s="14"/>
      <c r="Q165" s="15">
        <f t="shared" si="11"/>
        <v>2.1102075154234436E-2</v>
      </c>
      <c r="R165" s="14"/>
      <c r="S165" s="14"/>
      <c r="T165" s="15">
        <f t="shared" si="10"/>
        <v>12226.285714285714</v>
      </c>
    </row>
    <row r="166" spans="1:20" x14ac:dyDescent="0.25">
      <c r="A166" s="16">
        <v>44016</v>
      </c>
      <c r="B166" s="15">
        <f t="shared" si="8"/>
        <v>846412</v>
      </c>
      <c r="C166" s="14">
        <v>2970</v>
      </c>
      <c r="D166" s="14">
        <v>60</v>
      </c>
      <c r="E166" s="15">
        <v>0</v>
      </c>
      <c r="F166" s="14">
        <v>14</v>
      </c>
      <c r="G166" s="14">
        <v>511</v>
      </c>
      <c r="H166" s="15">
        <f t="shared" si="9"/>
        <v>18532</v>
      </c>
      <c r="I166" s="14">
        <v>3132</v>
      </c>
      <c r="J166" s="14">
        <v>1431</v>
      </c>
      <c r="K166" s="14">
        <v>4563</v>
      </c>
      <c r="L166" s="14">
        <v>107</v>
      </c>
      <c r="M166" s="14"/>
      <c r="N166" s="14"/>
      <c r="O166" s="14"/>
      <c r="P166" s="14"/>
      <c r="Q166" s="15">
        <f t="shared" si="11"/>
        <v>2.0930119426945247E-2</v>
      </c>
      <c r="R166" s="14"/>
      <c r="S166" s="14"/>
      <c r="T166" s="15">
        <f t="shared" si="10"/>
        <v>11746.571428571429</v>
      </c>
    </row>
    <row r="167" spans="1:20" x14ac:dyDescent="0.25">
      <c r="A167" s="16">
        <v>44017</v>
      </c>
      <c r="B167" s="15">
        <f t="shared" si="8"/>
        <v>851165</v>
      </c>
      <c r="C167" s="14">
        <v>4753</v>
      </c>
      <c r="D167" s="14">
        <v>101</v>
      </c>
      <c r="E167" s="15">
        <v>0</v>
      </c>
      <c r="F167" s="14">
        <v>20</v>
      </c>
      <c r="G167" s="14">
        <v>652</v>
      </c>
      <c r="H167" s="15">
        <f t="shared" si="9"/>
        <v>19184</v>
      </c>
      <c r="I167" s="14">
        <v>5002</v>
      </c>
      <c r="J167" s="14">
        <v>2008</v>
      </c>
      <c r="K167" s="14">
        <v>7010</v>
      </c>
      <c r="L167" s="14">
        <v>136</v>
      </c>
      <c r="M167" s="14"/>
      <c r="N167" s="14"/>
      <c r="O167" s="14"/>
      <c r="P167" s="14"/>
      <c r="Q167" s="15">
        <f t="shared" si="11"/>
        <v>2.0956890408146009E-2</v>
      </c>
      <c r="R167" s="14"/>
      <c r="S167" s="14"/>
      <c r="T167" s="15">
        <f t="shared" si="10"/>
        <v>11827</v>
      </c>
    </row>
    <row r="168" spans="1:20" x14ac:dyDescent="0.25">
      <c r="A168" s="16">
        <v>44018</v>
      </c>
      <c r="B168" s="15">
        <f t="shared" si="8"/>
        <v>863301</v>
      </c>
      <c r="C168" s="14">
        <v>12136</v>
      </c>
      <c r="D168" s="14">
        <v>237</v>
      </c>
      <c r="E168" s="15">
        <v>0</v>
      </c>
      <c r="F168" s="14">
        <v>20</v>
      </c>
      <c r="G168" s="14">
        <v>1079</v>
      </c>
      <c r="H168" s="15">
        <f t="shared" si="9"/>
        <v>20263</v>
      </c>
      <c r="I168" s="14">
        <v>12782</v>
      </c>
      <c r="J168" s="14">
        <v>4925</v>
      </c>
      <c r="K168" s="14">
        <v>17707</v>
      </c>
      <c r="L168" s="14">
        <v>350</v>
      </c>
      <c r="M168" s="14"/>
      <c r="N168" s="14"/>
      <c r="O168" s="14"/>
      <c r="P168" s="14"/>
      <c r="Q168" s="15">
        <f t="shared" si="11"/>
        <v>2.1035829998094148E-2</v>
      </c>
      <c r="R168" s="14"/>
      <c r="S168" s="14"/>
      <c r="T168" s="15">
        <f t="shared" si="10"/>
        <v>11993.142857142857</v>
      </c>
    </row>
    <row r="169" spans="1:20" x14ac:dyDescent="0.25">
      <c r="A169" s="16">
        <v>44019</v>
      </c>
      <c r="B169" s="15">
        <f t="shared" si="8"/>
        <v>877708</v>
      </c>
      <c r="C169" s="14">
        <v>14407</v>
      </c>
      <c r="D169" s="14">
        <v>241</v>
      </c>
      <c r="E169" s="15">
        <v>0</v>
      </c>
      <c r="F169" s="14">
        <v>21</v>
      </c>
      <c r="G169" s="14">
        <v>1099</v>
      </c>
      <c r="H169" s="15">
        <f t="shared" si="9"/>
        <v>21362</v>
      </c>
      <c r="I169" s="14">
        <v>15102</v>
      </c>
      <c r="J169" s="14">
        <v>5347</v>
      </c>
      <c r="K169" s="14">
        <v>20449</v>
      </c>
      <c r="L169" s="14">
        <v>327</v>
      </c>
      <c r="M169" s="14"/>
      <c r="N169" s="14"/>
      <c r="O169" s="14"/>
      <c r="P169" s="14"/>
      <c r="Q169" s="15">
        <f t="shared" si="11"/>
        <v>1.9887818142514193E-2</v>
      </c>
      <c r="R169" s="14"/>
      <c r="S169" s="14"/>
      <c r="T169" s="15">
        <f t="shared" si="10"/>
        <v>12556.142857142857</v>
      </c>
    </row>
    <row r="170" spans="1:20" x14ac:dyDescent="0.25">
      <c r="A170" s="16">
        <v>44020</v>
      </c>
      <c r="B170" s="15">
        <f t="shared" si="8"/>
        <v>891461</v>
      </c>
      <c r="C170" s="14">
        <v>13753</v>
      </c>
      <c r="D170" s="14">
        <v>216</v>
      </c>
      <c r="E170" s="15">
        <v>0</v>
      </c>
      <c r="F170" s="14">
        <v>21</v>
      </c>
      <c r="G170" s="14">
        <v>1257</v>
      </c>
      <c r="H170" s="15">
        <f t="shared" si="9"/>
        <v>22619</v>
      </c>
      <c r="I170" s="14">
        <v>14463</v>
      </c>
      <c r="J170" s="14">
        <v>5684</v>
      </c>
      <c r="K170" s="14">
        <v>20147</v>
      </c>
      <c r="L170" s="14">
        <v>302</v>
      </c>
      <c r="M170" s="14"/>
      <c r="N170" s="14"/>
      <c r="O170" s="14"/>
      <c r="P170" s="14"/>
      <c r="Q170" s="15">
        <f t="shared" si="11"/>
        <v>1.8599303734903511E-2</v>
      </c>
      <c r="R170" s="14"/>
      <c r="S170" s="14"/>
      <c r="T170" s="15">
        <f t="shared" si="10"/>
        <v>13295.428571428571</v>
      </c>
    </row>
    <row r="171" spans="1:20" x14ac:dyDescent="0.25">
      <c r="A171" s="16">
        <v>44021</v>
      </c>
      <c r="B171" s="15">
        <f t="shared" si="8"/>
        <v>903808</v>
      </c>
      <c r="C171" s="14">
        <v>12347</v>
      </c>
      <c r="D171" s="14">
        <v>254</v>
      </c>
      <c r="E171" s="15">
        <v>0</v>
      </c>
      <c r="F171" s="14">
        <v>19</v>
      </c>
      <c r="G171" s="14">
        <v>1189</v>
      </c>
      <c r="H171" s="15">
        <f t="shared" si="9"/>
        <v>23808</v>
      </c>
      <c r="I171" s="14">
        <v>12907</v>
      </c>
      <c r="J171" s="14">
        <v>5382</v>
      </c>
      <c r="K171" s="14">
        <v>18289</v>
      </c>
      <c r="L171" s="14">
        <v>355</v>
      </c>
      <c r="M171" s="14"/>
      <c r="N171" s="14"/>
      <c r="O171" s="14"/>
      <c r="P171" s="14"/>
      <c r="Q171" s="15">
        <f t="shared" si="11"/>
        <v>1.7958636340192891E-2</v>
      </c>
      <c r="R171" s="14"/>
      <c r="S171" s="14"/>
      <c r="T171" s="15">
        <f t="shared" si="10"/>
        <v>13849.285714285714</v>
      </c>
    </row>
    <row r="172" spans="1:20" x14ac:dyDescent="0.25">
      <c r="A172" s="16">
        <v>44022</v>
      </c>
      <c r="B172" s="15">
        <f t="shared" si="8"/>
        <v>916656</v>
      </c>
      <c r="C172" s="14">
        <v>12848</v>
      </c>
      <c r="D172" s="14">
        <v>228</v>
      </c>
      <c r="E172" s="15">
        <v>0</v>
      </c>
      <c r="F172" s="14">
        <v>9</v>
      </c>
      <c r="G172" s="14">
        <v>1246</v>
      </c>
      <c r="H172" s="15">
        <f t="shared" si="9"/>
        <v>25054</v>
      </c>
      <c r="I172" s="14">
        <v>13528</v>
      </c>
      <c r="J172" s="14">
        <v>5469</v>
      </c>
      <c r="K172" s="14">
        <v>18997</v>
      </c>
      <c r="L172" s="14">
        <v>330</v>
      </c>
      <c r="M172" s="14"/>
      <c r="N172" s="14"/>
      <c r="O172" s="14"/>
      <c r="P172" s="14"/>
      <c r="Q172" s="15">
        <f t="shared" si="11"/>
        <v>1.779548720628581E-2</v>
      </c>
      <c r="R172" s="14"/>
      <c r="S172" s="14"/>
      <c r="T172" s="15">
        <f t="shared" si="10"/>
        <v>15308.857142857143</v>
      </c>
    </row>
    <row r="173" spans="1:20" x14ac:dyDescent="0.25">
      <c r="A173" s="16">
        <v>44023</v>
      </c>
      <c r="B173" s="15">
        <f t="shared" si="8"/>
        <v>924021</v>
      </c>
      <c r="C173" s="14">
        <v>7365</v>
      </c>
      <c r="D173" s="14">
        <v>117</v>
      </c>
      <c r="E173" s="15">
        <v>0</v>
      </c>
      <c r="F173" s="14">
        <v>19</v>
      </c>
      <c r="G173" s="14">
        <v>1140</v>
      </c>
      <c r="H173" s="15">
        <f t="shared" si="9"/>
        <v>26194</v>
      </c>
      <c r="I173" s="14">
        <v>7771</v>
      </c>
      <c r="J173" s="14">
        <v>2902</v>
      </c>
      <c r="K173" s="14">
        <v>10673</v>
      </c>
      <c r="L173" s="14">
        <v>153</v>
      </c>
      <c r="M173" s="14"/>
      <c r="N173" s="14"/>
      <c r="O173" s="14"/>
      <c r="P173" s="14"/>
      <c r="Q173" s="15">
        <f t="shared" si="11"/>
        <v>1.724168373472703E-2</v>
      </c>
      <c r="R173" s="14"/>
      <c r="S173" s="14"/>
      <c r="T173" s="15">
        <f t="shared" si="10"/>
        <v>16181.714285714286</v>
      </c>
    </row>
    <row r="174" spans="1:20" x14ac:dyDescent="0.25">
      <c r="A174" s="16">
        <v>44024</v>
      </c>
      <c r="B174" s="15">
        <f t="shared" si="8"/>
        <v>929054</v>
      </c>
      <c r="C174" s="14">
        <v>5033</v>
      </c>
      <c r="D174" s="14">
        <v>87</v>
      </c>
      <c r="E174" s="15">
        <v>0</v>
      </c>
      <c r="F174" s="14">
        <v>36</v>
      </c>
      <c r="G174" s="14">
        <v>931</v>
      </c>
      <c r="H174" s="15">
        <f t="shared" si="9"/>
        <v>27125</v>
      </c>
      <c r="I174" s="14">
        <v>5319</v>
      </c>
      <c r="J174" s="14">
        <v>2089</v>
      </c>
      <c r="K174" s="14">
        <v>7408</v>
      </c>
      <c r="L174" s="14">
        <v>107</v>
      </c>
      <c r="M174" s="14"/>
      <c r="N174" s="14"/>
      <c r="O174" s="14"/>
      <c r="P174" s="14"/>
      <c r="Q174" s="15">
        <f t="shared" si="11"/>
        <v>1.692618984780505E-2</v>
      </c>
      <c r="R174" s="14"/>
      <c r="S174" s="14"/>
      <c r="T174" s="15">
        <f t="shared" si="10"/>
        <v>16238.571428571429</v>
      </c>
    </row>
    <row r="175" spans="1:20" x14ac:dyDescent="0.25">
      <c r="A175" s="16">
        <v>44025</v>
      </c>
      <c r="B175" s="15">
        <f t="shared" si="8"/>
        <v>943450</v>
      </c>
      <c r="C175" s="14">
        <v>14396</v>
      </c>
      <c r="D175" s="14">
        <v>266</v>
      </c>
      <c r="E175" s="15">
        <v>0</v>
      </c>
      <c r="F175" s="14">
        <v>4</v>
      </c>
      <c r="G175" s="14">
        <v>465</v>
      </c>
      <c r="H175" s="15">
        <f t="shared" si="9"/>
        <v>27590</v>
      </c>
      <c r="I175" s="14">
        <v>15117</v>
      </c>
      <c r="J175" s="14">
        <v>5942</v>
      </c>
      <c r="K175" s="14">
        <v>21059</v>
      </c>
      <c r="L175" s="14">
        <v>377</v>
      </c>
      <c r="M175" s="14"/>
      <c r="N175" s="14"/>
      <c r="O175" s="14"/>
      <c r="P175" s="14"/>
      <c r="Q175" s="15">
        <f t="shared" si="11"/>
        <v>1.6672078754422247E-2</v>
      </c>
      <c r="R175" s="14"/>
      <c r="S175" s="14"/>
      <c r="T175" s="15">
        <f t="shared" si="10"/>
        <v>16717.428571428572</v>
      </c>
    </row>
    <row r="176" spans="1:20" x14ac:dyDescent="0.25">
      <c r="A176" s="16">
        <v>44026</v>
      </c>
      <c r="B176" s="15">
        <f t="shared" si="8"/>
        <v>958346</v>
      </c>
      <c r="C176" s="14">
        <v>14896</v>
      </c>
      <c r="D176" s="14">
        <v>232</v>
      </c>
      <c r="E176" s="15">
        <v>0</v>
      </c>
      <c r="F176" s="14">
        <v>25</v>
      </c>
      <c r="G176" s="14">
        <v>1363</v>
      </c>
      <c r="H176" s="15">
        <f t="shared" si="9"/>
        <v>28953</v>
      </c>
      <c r="I176" s="14">
        <v>15679</v>
      </c>
      <c r="J176" s="14">
        <v>6418</v>
      </c>
      <c r="K176" s="14">
        <v>22097</v>
      </c>
      <c r="L176" s="14">
        <v>314</v>
      </c>
      <c r="M176" s="14"/>
      <c r="N176" s="14"/>
      <c r="O176" s="14"/>
      <c r="P176" s="14"/>
      <c r="Q176" s="15">
        <f t="shared" si="11"/>
        <v>1.6331001938147804E-2</v>
      </c>
      <c r="R176" s="14"/>
      <c r="S176" s="14"/>
      <c r="T176" s="15">
        <f t="shared" si="10"/>
        <v>16952.857142857141</v>
      </c>
    </row>
    <row r="177" spans="1:20" x14ac:dyDescent="0.25">
      <c r="A177" s="16">
        <v>44027</v>
      </c>
      <c r="B177" s="15">
        <f t="shared" si="8"/>
        <v>973400</v>
      </c>
      <c r="C177" s="14">
        <v>15054</v>
      </c>
      <c r="D177" s="14">
        <v>298</v>
      </c>
      <c r="E177" s="15">
        <v>0</v>
      </c>
      <c r="F177" s="14">
        <v>5</v>
      </c>
      <c r="G177" s="14">
        <v>469</v>
      </c>
      <c r="H177" s="15">
        <f t="shared" si="9"/>
        <v>29422</v>
      </c>
      <c r="I177" s="14">
        <v>15953</v>
      </c>
      <c r="J177" s="14">
        <v>6418</v>
      </c>
      <c r="K177" s="14">
        <v>22371</v>
      </c>
      <c r="L177" s="14">
        <v>381</v>
      </c>
      <c r="M177" s="14"/>
      <c r="N177" s="14"/>
      <c r="O177" s="14"/>
      <c r="P177" s="14"/>
      <c r="Q177" s="15">
        <f t="shared" si="11"/>
        <v>1.668403725577779E-2</v>
      </c>
      <c r="R177" s="14"/>
      <c r="S177" s="14"/>
      <c r="T177" s="15">
        <f t="shared" si="10"/>
        <v>17270.571428571428</v>
      </c>
    </row>
    <row r="178" spans="1:20" x14ac:dyDescent="0.25">
      <c r="A178" s="16">
        <v>44028</v>
      </c>
      <c r="B178" s="15">
        <f t="shared" si="8"/>
        <v>986378</v>
      </c>
      <c r="C178" s="14">
        <v>12978</v>
      </c>
      <c r="D178" s="14">
        <v>245</v>
      </c>
      <c r="E178" s="15">
        <v>0</v>
      </c>
      <c r="F178" s="14">
        <v>33</v>
      </c>
      <c r="G178" s="14">
        <v>1458</v>
      </c>
      <c r="H178" s="15">
        <f t="shared" si="9"/>
        <v>30880</v>
      </c>
      <c r="I178" s="14">
        <v>13660</v>
      </c>
      <c r="J178" s="14">
        <v>5684</v>
      </c>
      <c r="K178" s="14">
        <v>19344</v>
      </c>
      <c r="L178" s="14">
        <v>324</v>
      </c>
      <c r="M178" s="14"/>
      <c r="N178" s="14"/>
      <c r="O178" s="14"/>
      <c r="P178" s="14"/>
      <c r="Q178" s="15">
        <f t="shared" si="11"/>
        <v>1.6285496396034407E-2</v>
      </c>
      <c r="R178" s="14"/>
      <c r="S178" s="14"/>
      <c r="T178" s="15">
        <f t="shared" si="10"/>
        <v>17421.285714285714</v>
      </c>
    </row>
    <row r="179" spans="1:20" x14ac:dyDescent="0.25">
      <c r="A179" s="16">
        <v>44029</v>
      </c>
      <c r="B179" s="15">
        <f t="shared" si="8"/>
        <v>999221</v>
      </c>
      <c r="C179" s="14">
        <v>12843</v>
      </c>
      <c r="D179" s="14">
        <v>227</v>
      </c>
      <c r="E179" s="15">
        <v>0</v>
      </c>
      <c r="F179" s="14">
        <v>5</v>
      </c>
      <c r="G179" s="14">
        <v>427</v>
      </c>
      <c r="H179" s="15">
        <f t="shared" si="9"/>
        <v>31307</v>
      </c>
      <c r="I179" s="14">
        <v>13532</v>
      </c>
      <c r="J179" s="14">
        <v>5604</v>
      </c>
      <c r="K179" s="14">
        <v>19136</v>
      </c>
      <c r="L179" s="14">
        <v>302</v>
      </c>
      <c r="M179" s="14"/>
      <c r="N179" s="14"/>
      <c r="O179" s="14"/>
      <c r="P179" s="14"/>
      <c r="Q179" s="15">
        <f t="shared" si="11"/>
        <v>1.6037612214140622E-2</v>
      </c>
      <c r="R179" s="14"/>
      <c r="S179" s="14"/>
      <c r="T179" s="15">
        <f t="shared" si="10"/>
        <v>17441.142857142859</v>
      </c>
    </row>
    <row r="180" spans="1:20" x14ac:dyDescent="0.25">
      <c r="A180" s="16">
        <v>44030</v>
      </c>
      <c r="B180" s="15">
        <f t="shared" si="8"/>
        <v>1007141</v>
      </c>
      <c r="C180" s="14">
        <v>7920</v>
      </c>
      <c r="D180" s="14">
        <v>128</v>
      </c>
      <c r="E180" s="15">
        <v>0</v>
      </c>
      <c r="F180" s="14">
        <v>24</v>
      </c>
      <c r="G180" s="14">
        <v>1124</v>
      </c>
      <c r="H180" s="15">
        <f t="shared" si="9"/>
        <v>32431</v>
      </c>
      <c r="I180" s="14">
        <v>8338</v>
      </c>
      <c r="J180" s="14">
        <v>3026</v>
      </c>
      <c r="K180" s="14">
        <v>11364</v>
      </c>
      <c r="L180" s="14">
        <v>169</v>
      </c>
      <c r="M180" s="14"/>
      <c r="N180" s="14"/>
      <c r="O180" s="14"/>
      <c r="P180" s="14"/>
      <c r="Q180" s="15">
        <f t="shared" si="11"/>
        <v>1.6077668005114881E-2</v>
      </c>
      <c r="R180" s="14"/>
      <c r="S180" s="14"/>
      <c r="T180" s="15">
        <f t="shared" si="10"/>
        <v>17539.857142857141</v>
      </c>
    </row>
    <row r="181" spans="1:20" x14ac:dyDescent="0.25">
      <c r="A181" s="16">
        <v>44031</v>
      </c>
      <c r="B181" s="15">
        <f t="shared" si="8"/>
        <v>1012641</v>
      </c>
      <c r="C181" s="14">
        <v>5500</v>
      </c>
      <c r="D181" s="14">
        <v>74</v>
      </c>
      <c r="E181" s="15">
        <v>0</v>
      </c>
      <c r="F181" s="14">
        <v>18</v>
      </c>
      <c r="G181" s="14">
        <v>892</v>
      </c>
      <c r="H181" s="15">
        <f t="shared" si="9"/>
        <v>33323</v>
      </c>
      <c r="I181" s="14">
        <v>5762</v>
      </c>
      <c r="J181" s="14">
        <v>2197</v>
      </c>
      <c r="K181" s="14">
        <v>7959</v>
      </c>
      <c r="L181" s="14">
        <v>111</v>
      </c>
      <c r="M181" s="14"/>
      <c r="N181" s="14"/>
      <c r="O181" s="14"/>
      <c r="P181" s="14"/>
      <c r="Q181" s="15">
        <f t="shared" si="11"/>
        <v>1.6038271304629856E-2</v>
      </c>
      <c r="R181" s="14"/>
      <c r="S181" s="14"/>
      <c r="T181" s="15">
        <f t="shared" si="10"/>
        <v>17618.571428571428</v>
      </c>
    </row>
    <row r="182" spans="1:20" x14ac:dyDescent="0.25">
      <c r="A182" s="16">
        <v>44032</v>
      </c>
      <c r="B182" s="15">
        <f t="shared" si="8"/>
        <v>1025456</v>
      </c>
      <c r="C182" s="14">
        <v>12815</v>
      </c>
      <c r="D182" s="14">
        <v>279</v>
      </c>
      <c r="E182" s="15">
        <v>0</v>
      </c>
      <c r="F182" s="14">
        <v>34</v>
      </c>
      <c r="G182" s="14">
        <v>1344</v>
      </c>
      <c r="H182" s="15">
        <f t="shared" si="9"/>
        <v>34667</v>
      </c>
      <c r="I182" s="14">
        <v>13445</v>
      </c>
      <c r="J182" s="14">
        <v>5157</v>
      </c>
      <c r="K182" s="14">
        <v>18602</v>
      </c>
      <c r="L182" s="14">
        <v>357</v>
      </c>
      <c r="M182" s="14"/>
      <c r="N182" s="14"/>
      <c r="O182" s="14"/>
      <c r="P182" s="14"/>
      <c r="Q182" s="15">
        <f t="shared" si="11"/>
        <v>1.6198820249352628E-2</v>
      </c>
      <c r="R182" s="14"/>
      <c r="S182" s="14"/>
      <c r="T182" s="15">
        <f t="shared" si="10"/>
        <v>17267.571428571428</v>
      </c>
    </row>
    <row r="183" spans="1:20" x14ac:dyDescent="0.25">
      <c r="A183" s="16">
        <v>44033</v>
      </c>
      <c r="B183" s="15">
        <f t="shared" si="8"/>
        <v>1039022</v>
      </c>
      <c r="C183" s="14">
        <v>13566</v>
      </c>
      <c r="D183" s="14">
        <v>255</v>
      </c>
      <c r="E183" s="15">
        <v>0</v>
      </c>
      <c r="F183" s="14">
        <v>36</v>
      </c>
      <c r="G183" s="14">
        <v>1439</v>
      </c>
      <c r="H183" s="15">
        <f t="shared" si="9"/>
        <v>36106</v>
      </c>
      <c r="I183" s="14">
        <v>14370</v>
      </c>
      <c r="J183" s="14">
        <v>5636</v>
      </c>
      <c r="K183" s="14">
        <v>20006</v>
      </c>
      <c r="L183" s="14">
        <v>338</v>
      </c>
      <c r="M183" s="14"/>
      <c r="N183" s="14"/>
      <c r="O183" s="14"/>
      <c r="P183" s="14"/>
      <c r="Q183" s="15">
        <f t="shared" si="11"/>
        <v>1.66860298698456E-2</v>
      </c>
      <c r="R183" s="14"/>
      <c r="S183" s="14"/>
      <c r="T183" s="15">
        <f t="shared" si="10"/>
        <v>16968.857142857141</v>
      </c>
    </row>
    <row r="184" spans="1:20" x14ac:dyDescent="0.25">
      <c r="A184" s="16">
        <v>44034</v>
      </c>
      <c r="B184" s="15">
        <f t="shared" si="8"/>
        <v>1051718</v>
      </c>
      <c r="C184" s="14">
        <v>12696</v>
      </c>
      <c r="D184" s="14">
        <v>258</v>
      </c>
      <c r="E184" s="15">
        <v>0</v>
      </c>
      <c r="F184" s="14">
        <v>51</v>
      </c>
      <c r="G184" s="14">
        <v>1653</v>
      </c>
      <c r="H184" s="15">
        <f t="shared" si="9"/>
        <v>37759</v>
      </c>
      <c r="I184" s="14">
        <v>13347</v>
      </c>
      <c r="J184" s="14">
        <v>5443</v>
      </c>
      <c r="K184" s="14">
        <v>18790</v>
      </c>
      <c r="L184" s="14">
        <v>328</v>
      </c>
      <c r="M184" s="14"/>
      <c r="N184" s="14"/>
      <c r="O184" s="14"/>
      <c r="P184" s="14"/>
      <c r="Q184" s="15">
        <f t="shared" si="11"/>
        <v>1.6744646313834082E-2</v>
      </c>
      <c r="R184" s="14"/>
      <c r="S184" s="14"/>
      <c r="T184" s="15">
        <f t="shared" si="10"/>
        <v>16457.285714285714</v>
      </c>
    </row>
    <row r="185" spans="1:20" x14ac:dyDescent="0.25">
      <c r="A185" s="16">
        <v>44035</v>
      </c>
      <c r="B185" s="15">
        <f t="shared" si="8"/>
        <v>1065165</v>
      </c>
      <c r="C185" s="14">
        <v>13447</v>
      </c>
      <c r="D185" s="14">
        <v>258</v>
      </c>
      <c r="E185" s="15">
        <v>0</v>
      </c>
      <c r="F185" s="14">
        <v>28</v>
      </c>
      <c r="G185" s="14">
        <v>1590</v>
      </c>
      <c r="H185" s="15">
        <f t="shared" si="9"/>
        <v>39349</v>
      </c>
      <c r="I185" s="14">
        <v>14111</v>
      </c>
      <c r="J185" s="14">
        <v>6812</v>
      </c>
      <c r="K185" s="14">
        <v>20923</v>
      </c>
      <c r="L185" s="14">
        <v>348</v>
      </c>
      <c r="M185" s="14"/>
      <c r="N185" s="14"/>
      <c r="O185" s="14"/>
      <c r="P185" s="14"/>
      <c r="Q185" s="15">
        <f t="shared" si="11"/>
        <v>1.6723754067477309E-2</v>
      </c>
      <c r="R185" s="14"/>
      <c r="S185" s="14"/>
      <c r="T185" s="15">
        <f t="shared" si="10"/>
        <v>16682.857142857141</v>
      </c>
    </row>
    <row r="186" spans="1:20" x14ac:dyDescent="0.25">
      <c r="A186" s="16">
        <v>44036</v>
      </c>
      <c r="B186" s="15">
        <f t="shared" si="8"/>
        <v>1077532</v>
      </c>
      <c r="C186" s="14">
        <v>12367</v>
      </c>
      <c r="D186" s="14">
        <v>257</v>
      </c>
      <c r="E186" s="15">
        <v>0</v>
      </c>
      <c r="F186" s="14">
        <v>32</v>
      </c>
      <c r="G186" s="14">
        <v>1524</v>
      </c>
      <c r="H186" s="15">
        <f t="shared" si="9"/>
        <v>40873</v>
      </c>
      <c r="I186" s="14">
        <v>13013</v>
      </c>
      <c r="J186" s="14">
        <v>5404</v>
      </c>
      <c r="K186" s="14">
        <v>18417</v>
      </c>
      <c r="L186" s="14">
        <v>332</v>
      </c>
      <c r="M186" s="14"/>
      <c r="N186" s="14"/>
      <c r="O186" s="14"/>
      <c r="P186" s="14"/>
      <c r="Q186" s="15">
        <f t="shared" si="11"/>
        <v>1.7085842789567554E-2</v>
      </c>
      <c r="R186" s="14"/>
      <c r="S186" s="14"/>
      <c r="T186" s="15">
        <f t="shared" si="10"/>
        <v>16580.142857142859</v>
      </c>
    </row>
    <row r="187" spans="1:20" x14ac:dyDescent="0.25">
      <c r="A187" s="16">
        <v>44037</v>
      </c>
      <c r="B187" s="15">
        <f t="shared" si="8"/>
        <v>1085540</v>
      </c>
      <c r="C187" s="14">
        <v>8008</v>
      </c>
      <c r="D187" s="14">
        <v>160</v>
      </c>
      <c r="E187" s="15">
        <v>0</v>
      </c>
      <c r="F187" s="14">
        <v>49</v>
      </c>
      <c r="G187" s="14">
        <v>1314</v>
      </c>
      <c r="H187" s="15">
        <f t="shared" si="9"/>
        <v>42187</v>
      </c>
      <c r="I187" s="14">
        <v>8437</v>
      </c>
      <c r="J187" s="14">
        <v>3480</v>
      </c>
      <c r="K187" s="14">
        <v>11917</v>
      </c>
      <c r="L187" s="14">
        <v>200</v>
      </c>
      <c r="M187" s="14"/>
      <c r="N187" s="14"/>
      <c r="O187" s="14"/>
      <c r="P187" s="14"/>
      <c r="Q187" s="15">
        <f t="shared" si="11"/>
        <v>1.7270653609343645E-2</v>
      </c>
      <c r="R187" s="14"/>
      <c r="S187" s="14"/>
      <c r="T187" s="15">
        <f t="shared" si="10"/>
        <v>16659.142857142859</v>
      </c>
    </row>
    <row r="188" spans="1:20" x14ac:dyDescent="0.25">
      <c r="A188" s="16">
        <v>44038</v>
      </c>
      <c r="B188" s="15">
        <f t="shared" si="8"/>
        <v>1090630</v>
      </c>
      <c r="C188" s="14">
        <v>5090</v>
      </c>
      <c r="D188" s="14">
        <v>100</v>
      </c>
      <c r="E188" s="15">
        <v>0</v>
      </c>
      <c r="F188" s="14">
        <v>29</v>
      </c>
      <c r="G188" s="14">
        <v>1071</v>
      </c>
      <c r="H188" s="15">
        <f t="shared" si="9"/>
        <v>43258</v>
      </c>
      <c r="I188" s="14">
        <v>5351</v>
      </c>
      <c r="J188" s="14">
        <v>2314</v>
      </c>
      <c r="K188" s="14">
        <v>7665</v>
      </c>
      <c r="L188" s="14">
        <v>126</v>
      </c>
      <c r="M188" s="14"/>
      <c r="N188" s="14"/>
      <c r="O188" s="14"/>
      <c r="P188" s="14"/>
      <c r="Q188" s="15">
        <f t="shared" si="11"/>
        <v>1.7443259972489685E-2</v>
      </c>
      <c r="R188" s="14"/>
      <c r="S188" s="14"/>
      <c r="T188" s="15">
        <f t="shared" si="10"/>
        <v>16617.142857142859</v>
      </c>
    </row>
    <row r="189" spans="1:20" x14ac:dyDescent="0.25">
      <c r="A189" s="16">
        <v>44039</v>
      </c>
      <c r="B189" s="15">
        <f t="shared" si="8"/>
        <v>1105729</v>
      </c>
      <c r="C189" s="14">
        <v>15099</v>
      </c>
      <c r="D189" s="14">
        <v>361</v>
      </c>
      <c r="E189" s="15">
        <v>0</v>
      </c>
      <c r="F189" s="14">
        <v>38</v>
      </c>
      <c r="G189" s="14">
        <v>1453</v>
      </c>
      <c r="H189" s="15">
        <f t="shared" si="9"/>
        <v>44711</v>
      </c>
      <c r="I189" s="14">
        <v>15940</v>
      </c>
      <c r="J189" s="14">
        <v>6764</v>
      </c>
      <c r="K189" s="14">
        <v>22704</v>
      </c>
      <c r="L189" s="14">
        <v>434</v>
      </c>
      <c r="M189" s="14"/>
      <c r="N189" s="14"/>
      <c r="O189" s="14"/>
      <c r="P189" s="14"/>
      <c r="Q189" s="15">
        <f t="shared" si="11"/>
        <v>1.7488498779292819E-2</v>
      </c>
      <c r="R189" s="14"/>
      <c r="S189" s="14"/>
      <c r="T189" s="15">
        <f t="shared" si="10"/>
        <v>17203.142857142859</v>
      </c>
    </row>
    <row r="190" spans="1:20" x14ac:dyDescent="0.25">
      <c r="A190" s="16">
        <v>44040</v>
      </c>
      <c r="B190" s="15">
        <f t="shared" si="8"/>
        <v>1122978</v>
      </c>
      <c r="C190" s="14">
        <v>17249</v>
      </c>
      <c r="D190" s="14">
        <v>320</v>
      </c>
      <c r="E190" s="15">
        <v>0</v>
      </c>
      <c r="F190" s="14">
        <v>41</v>
      </c>
      <c r="G190" s="14">
        <v>1532</v>
      </c>
      <c r="H190" s="15">
        <f t="shared" si="9"/>
        <v>46243</v>
      </c>
      <c r="I190" s="14">
        <v>18256</v>
      </c>
      <c r="J190" s="14">
        <v>8493</v>
      </c>
      <c r="K190" s="14">
        <v>26749</v>
      </c>
      <c r="L190" s="14">
        <v>398</v>
      </c>
      <c r="M190" s="14"/>
      <c r="N190" s="14"/>
      <c r="O190" s="14"/>
      <c r="P190" s="14"/>
      <c r="Q190" s="15">
        <f t="shared" si="11"/>
        <v>1.7032988636810444E-2</v>
      </c>
      <c r="R190" s="14"/>
      <c r="S190" s="14"/>
      <c r="T190" s="15">
        <f t="shared" si="10"/>
        <v>18166.428571428572</v>
      </c>
    </row>
    <row r="191" spans="1:20" x14ac:dyDescent="0.25">
      <c r="A191" s="16">
        <v>44041</v>
      </c>
      <c r="B191" s="15">
        <f t="shared" si="8"/>
        <v>1138306</v>
      </c>
      <c r="C191" s="14">
        <v>15328</v>
      </c>
      <c r="D191" s="14">
        <v>319</v>
      </c>
      <c r="E191" s="15">
        <v>0</v>
      </c>
      <c r="F191" s="14">
        <v>22</v>
      </c>
      <c r="G191" s="14">
        <v>1652</v>
      </c>
      <c r="H191" s="15">
        <f t="shared" si="9"/>
        <v>47895</v>
      </c>
      <c r="I191" s="14">
        <v>16146</v>
      </c>
      <c r="J191" s="14">
        <v>7306</v>
      </c>
      <c r="K191" s="14">
        <v>23452</v>
      </c>
      <c r="L191" s="14">
        <v>388</v>
      </c>
      <c r="M191" s="14"/>
      <c r="N191" s="14"/>
      <c r="O191" s="14"/>
      <c r="P191" s="14"/>
      <c r="Q191" s="15">
        <f t="shared" si="11"/>
        <v>1.6885766952141824E-2</v>
      </c>
      <c r="R191" s="14"/>
      <c r="S191" s="14"/>
      <c r="T191" s="15">
        <f t="shared" si="10"/>
        <v>18832.428571428572</v>
      </c>
    </row>
    <row r="192" spans="1:20" x14ac:dyDescent="0.25">
      <c r="A192" s="16">
        <v>44042</v>
      </c>
      <c r="B192" s="15">
        <f t="shared" si="8"/>
        <v>1153782</v>
      </c>
      <c r="C192" s="14">
        <v>15476</v>
      </c>
      <c r="D192" s="14">
        <v>336</v>
      </c>
      <c r="E192" s="15">
        <v>0</v>
      </c>
      <c r="F192" s="14">
        <v>41</v>
      </c>
      <c r="G192" s="14">
        <v>1534</v>
      </c>
      <c r="H192" s="15">
        <f t="shared" si="9"/>
        <v>49429</v>
      </c>
      <c r="I192" s="14">
        <v>16198</v>
      </c>
      <c r="J192" s="14">
        <v>7656</v>
      </c>
      <c r="K192" s="14">
        <v>23854</v>
      </c>
      <c r="L192" s="14">
        <v>421</v>
      </c>
      <c r="M192" s="14"/>
      <c r="N192" s="14"/>
      <c r="O192" s="14"/>
      <c r="P192" s="14"/>
      <c r="Q192" s="15">
        <f t="shared" si="11"/>
        <v>1.7060211638641121E-2</v>
      </c>
      <c r="R192" s="14"/>
      <c r="S192" s="14"/>
      <c r="T192" s="15">
        <f t="shared" si="10"/>
        <v>19251.142857142859</v>
      </c>
    </row>
    <row r="193" spans="1:20" x14ac:dyDescent="0.25">
      <c r="A193" s="16">
        <v>44043</v>
      </c>
      <c r="B193" s="15">
        <f t="shared" si="8"/>
        <v>1168153</v>
      </c>
      <c r="C193" s="14">
        <v>14371</v>
      </c>
      <c r="D193" s="14">
        <v>319</v>
      </c>
      <c r="E193" s="15">
        <v>0</v>
      </c>
      <c r="F193" s="14">
        <v>6</v>
      </c>
      <c r="G193" s="14">
        <v>475</v>
      </c>
      <c r="H193" s="15">
        <f t="shared" si="9"/>
        <v>49904</v>
      </c>
      <c r="I193" s="14">
        <v>15203</v>
      </c>
      <c r="J193" s="14">
        <v>7016</v>
      </c>
      <c r="K193" s="14">
        <v>22219</v>
      </c>
      <c r="L193" s="14">
        <v>394</v>
      </c>
      <c r="M193" s="14"/>
      <c r="N193" s="14"/>
      <c r="O193" s="14"/>
      <c r="P193" s="14"/>
      <c r="Q193" s="15">
        <f t="shared" si="11"/>
        <v>1.7039549653579678E-2</v>
      </c>
      <c r="R193" s="14"/>
      <c r="S193" s="14"/>
      <c r="T193" s="15">
        <f t="shared" si="10"/>
        <v>19794.285714285714</v>
      </c>
    </row>
    <row r="194" spans="1:20" x14ac:dyDescent="0.25">
      <c r="A194" s="16">
        <v>44044</v>
      </c>
      <c r="B194" s="15">
        <f t="shared" si="8"/>
        <v>1175836</v>
      </c>
      <c r="C194" s="14">
        <v>7683</v>
      </c>
      <c r="D194" s="14">
        <v>148</v>
      </c>
      <c r="E194" s="15">
        <v>0</v>
      </c>
      <c r="F194" s="14">
        <v>11</v>
      </c>
      <c r="G194" s="14">
        <v>419</v>
      </c>
      <c r="H194" s="15">
        <f t="shared" si="9"/>
        <v>50323</v>
      </c>
      <c r="I194" s="14">
        <v>8122</v>
      </c>
      <c r="J194" s="14">
        <v>3309</v>
      </c>
      <c r="K194" s="14">
        <v>11431</v>
      </c>
      <c r="L194" s="14">
        <v>191</v>
      </c>
      <c r="M194" s="14"/>
      <c r="N194" s="14"/>
      <c r="O194" s="14"/>
      <c r="P194" s="14"/>
      <c r="Q194" s="15">
        <f t="shared" si="11"/>
        <v>1.7034343902545011E-2</v>
      </c>
      <c r="R194" s="14"/>
      <c r="S194" s="14"/>
      <c r="T194" s="15">
        <f t="shared" si="10"/>
        <v>19724.857142857141</v>
      </c>
    </row>
    <row r="195" spans="1:20" x14ac:dyDescent="0.25">
      <c r="A195" s="16">
        <v>44045</v>
      </c>
      <c r="B195" s="15">
        <f t="shared" si="8"/>
        <v>1181451</v>
      </c>
      <c r="C195" s="14">
        <v>5615</v>
      </c>
      <c r="D195" s="14">
        <v>107</v>
      </c>
      <c r="E195" s="15">
        <v>0</v>
      </c>
      <c r="F195" s="14">
        <v>27</v>
      </c>
      <c r="G195" s="14">
        <v>1333</v>
      </c>
      <c r="H195" s="15">
        <f t="shared" si="9"/>
        <v>51656</v>
      </c>
      <c r="I195" s="14">
        <v>5883</v>
      </c>
      <c r="J195" s="14">
        <v>2547</v>
      </c>
      <c r="K195" s="14">
        <v>8430</v>
      </c>
      <c r="L195" s="14">
        <v>133</v>
      </c>
      <c r="M195" s="14"/>
      <c r="N195" s="14"/>
      <c r="O195" s="14"/>
      <c r="P195" s="14"/>
      <c r="Q195" s="15">
        <f t="shared" si="11"/>
        <v>1.6990903132405161E-2</v>
      </c>
      <c r="R195" s="14"/>
      <c r="S195" s="14"/>
      <c r="T195" s="15">
        <f t="shared" si="10"/>
        <v>19834.142857142859</v>
      </c>
    </row>
    <row r="196" spans="1:20" x14ac:dyDescent="0.25">
      <c r="A196" s="16">
        <v>44046</v>
      </c>
      <c r="B196" s="15">
        <f t="shared" ref="B196:B259" si="12">C196+B195</f>
        <v>1199564</v>
      </c>
      <c r="C196" s="14">
        <v>18113</v>
      </c>
      <c r="D196" s="14">
        <v>358</v>
      </c>
      <c r="E196" s="15">
        <v>0</v>
      </c>
      <c r="F196" s="14">
        <v>18</v>
      </c>
      <c r="G196" s="14">
        <v>1794</v>
      </c>
      <c r="H196" s="15">
        <f t="shared" ref="H196:H259" si="13">G196+H195</f>
        <v>53450</v>
      </c>
      <c r="I196" s="14">
        <v>19149</v>
      </c>
      <c r="J196" s="14">
        <v>8529</v>
      </c>
      <c r="K196" s="14">
        <v>27678</v>
      </c>
      <c r="L196" s="14">
        <v>424</v>
      </c>
      <c r="M196" s="14"/>
      <c r="N196" s="14"/>
      <c r="O196" s="14"/>
      <c r="P196" s="14"/>
      <c r="Q196" s="15">
        <f t="shared" si="11"/>
        <v>1.6333711138770485E-2</v>
      </c>
      <c r="R196" s="14"/>
      <c r="S196" s="14"/>
      <c r="T196" s="15">
        <f t="shared" si="10"/>
        <v>20544.714285714286</v>
      </c>
    </row>
    <row r="197" spans="1:20" x14ac:dyDescent="0.25">
      <c r="A197" s="16">
        <v>44047</v>
      </c>
      <c r="B197" s="15">
        <f t="shared" si="12"/>
        <v>1215748</v>
      </c>
      <c r="C197" s="14">
        <v>16184</v>
      </c>
      <c r="D197" s="14">
        <v>307</v>
      </c>
      <c r="E197" s="15">
        <v>0</v>
      </c>
      <c r="F197" s="14">
        <v>20</v>
      </c>
      <c r="G197" s="14">
        <v>1701</v>
      </c>
      <c r="H197" s="15">
        <f t="shared" si="13"/>
        <v>55151</v>
      </c>
      <c r="I197" s="14">
        <v>17090</v>
      </c>
      <c r="J197" s="14">
        <v>8514</v>
      </c>
      <c r="K197" s="14">
        <v>25604</v>
      </c>
      <c r="L197" s="14">
        <v>395</v>
      </c>
      <c r="M197" s="14"/>
      <c r="N197" s="14"/>
      <c r="O197" s="14"/>
      <c r="P197" s="14"/>
      <c r="Q197" s="15">
        <f t="shared" si="11"/>
        <v>1.6443771553536882E-2</v>
      </c>
      <c r="R197" s="14"/>
      <c r="S197" s="14"/>
      <c r="T197" s="15">
        <f t="shared" si="10"/>
        <v>20381.142857142859</v>
      </c>
    </row>
    <row r="198" spans="1:20" x14ac:dyDescent="0.25">
      <c r="A198" s="16">
        <v>44048</v>
      </c>
      <c r="B198" s="15">
        <f t="shared" si="12"/>
        <v>1232774</v>
      </c>
      <c r="C198" s="14">
        <v>17026</v>
      </c>
      <c r="D198" s="14">
        <v>333</v>
      </c>
      <c r="E198" s="15">
        <v>0</v>
      </c>
      <c r="F198" s="14">
        <v>37</v>
      </c>
      <c r="G198" s="14">
        <v>1914</v>
      </c>
      <c r="H198" s="15">
        <f t="shared" si="13"/>
        <v>57065</v>
      </c>
      <c r="I198" s="14">
        <v>17983</v>
      </c>
      <c r="J198" s="14">
        <v>8358</v>
      </c>
      <c r="K198" s="14">
        <v>26341</v>
      </c>
      <c r="L198" s="14">
        <v>413</v>
      </c>
      <c r="M198" s="14"/>
      <c r="N198" s="14"/>
      <c r="O198" s="14"/>
      <c r="P198" s="14"/>
      <c r="Q198" s="15">
        <f t="shared" si="11"/>
        <v>1.6289151329032612E-2</v>
      </c>
      <c r="R198" s="14"/>
      <c r="S198" s="14"/>
      <c r="T198" s="15">
        <f t="shared" si="10"/>
        <v>20793.857142857141</v>
      </c>
    </row>
    <row r="199" spans="1:20" x14ac:dyDescent="0.25">
      <c r="A199" s="16">
        <v>44049</v>
      </c>
      <c r="B199" s="15">
        <f t="shared" si="12"/>
        <v>1248435</v>
      </c>
      <c r="C199" s="14">
        <v>15661</v>
      </c>
      <c r="D199" s="14">
        <v>354</v>
      </c>
      <c r="E199" s="15">
        <v>0</v>
      </c>
      <c r="F199" s="14">
        <v>26</v>
      </c>
      <c r="G199" s="14">
        <v>1790</v>
      </c>
      <c r="H199" s="15">
        <f t="shared" si="13"/>
        <v>58855</v>
      </c>
      <c r="I199" s="14">
        <v>16519</v>
      </c>
      <c r="J199" s="14">
        <v>7807</v>
      </c>
      <c r="K199" s="14">
        <v>24326</v>
      </c>
      <c r="L199" s="14">
        <v>445</v>
      </c>
      <c r="M199" s="14"/>
      <c r="N199" s="14"/>
      <c r="O199" s="14"/>
      <c r="P199" s="14"/>
      <c r="Q199" s="15">
        <f t="shared" si="11"/>
        <v>1.6400851885584371E-2</v>
      </c>
      <c r="R199" s="14"/>
      <c r="S199" s="14"/>
      <c r="T199" s="15">
        <f t="shared" si="10"/>
        <v>20861.285714285714</v>
      </c>
    </row>
    <row r="200" spans="1:20" x14ac:dyDescent="0.25">
      <c r="A200" s="16">
        <v>44050</v>
      </c>
      <c r="B200" s="15">
        <f t="shared" si="12"/>
        <v>1264089</v>
      </c>
      <c r="C200" s="14">
        <v>15654</v>
      </c>
      <c r="D200" s="14">
        <v>299</v>
      </c>
      <c r="E200" s="15">
        <v>0</v>
      </c>
      <c r="F200" s="14">
        <v>17</v>
      </c>
      <c r="G200" s="14">
        <v>1876</v>
      </c>
      <c r="H200" s="15">
        <f t="shared" si="13"/>
        <v>60731</v>
      </c>
      <c r="I200" s="14">
        <v>16547</v>
      </c>
      <c r="J200" s="14">
        <v>7059</v>
      </c>
      <c r="K200" s="14">
        <v>23606</v>
      </c>
      <c r="L200" s="14">
        <v>362</v>
      </c>
      <c r="M200" s="14"/>
      <c r="N200" s="14"/>
      <c r="O200" s="14"/>
      <c r="P200" s="14"/>
      <c r="Q200" s="15">
        <f t="shared" si="11"/>
        <v>1.6029467629022631E-2</v>
      </c>
      <c r="R200" s="14"/>
      <c r="S200" s="14"/>
      <c r="T200" s="15">
        <f t="shared" si="10"/>
        <v>21059.428571428572</v>
      </c>
    </row>
    <row r="201" spans="1:20" x14ac:dyDescent="0.25">
      <c r="A201" s="16">
        <v>44051</v>
      </c>
      <c r="B201" s="15">
        <f t="shared" si="12"/>
        <v>1273288</v>
      </c>
      <c r="C201" s="14">
        <v>9199</v>
      </c>
      <c r="D201" s="14">
        <v>169</v>
      </c>
      <c r="E201" s="15">
        <v>0</v>
      </c>
      <c r="F201" s="14">
        <v>19</v>
      </c>
      <c r="G201" s="14">
        <v>1507</v>
      </c>
      <c r="H201" s="15">
        <f t="shared" si="13"/>
        <v>62238</v>
      </c>
      <c r="I201" s="14">
        <v>9711</v>
      </c>
      <c r="J201" s="14">
        <v>3813</v>
      </c>
      <c r="K201" s="14">
        <v>13524</v>
      </c>
      <c r="L201" s="14">
        <v>220</v>
      </c>
      <c r="M201" s="14"/>
      <c r="N201" s="14"/>
      <c r="O201" s="14"/>
      <c r="P201" s="14"/>
      <c r="Q201" s="15">
        <f t="shared" si="11"/>
        <v>1.5999036847280098E-2</v>
      </c>
      <c r="R201" s="14"/>
      <c r="S201" s="14"/>
      <c r="T201" s="15">
        <f t="shared" ref="T201:T264" si="14">AVERAGE(K195:K201)</f>
        <v>21358.428571428572</v>
      </c>
    </row>
    <row r="202" spans="1:20" x14ac:dyDescent="0.25">
      <c r="A202" s="16">
        <v>44052</v>
      </c>
      <c r="B202" s="15">
        <f t="shared" si="12"/>
        <v>1279461</v>
      </c>
      <c r="C202" s="14">
        <v>6173</v>
      </c>
      <c r="D202" s="14">
        <v>85</v>
      </c>
      <c r="E202" s="15">
        <v>0</v>
      </c>
      <c r="F202" s="14">
        <v>14</v>
      </c>
      <c r="G202" s="14">
        <v>1253</v>
      </c>
      <c r="H202" s="15">
        <f t="shared" si="13"/>
        <v>63491</v>
      </c>
      <c r="I202" s="14">
        <v>6482</v>
      </c>
      <c r="J202" s="14">
        <v>3000</v>
      </c>
      <c r="K202" s="14">
        <v>9482</v>
      </c>
      <c r="L202" s="14">
        <v>106</v>
      </c>
      <c r="M202" s="14"/>
      <c r="N202" s="14"/>
      <c r="O202" s="14"/>
      <c r="P202" s="14"/>
      <c r="Q202" s="15">
        <f t="shared" si="11"/>
        <v>1.5707919049421828E-2</v>
      </c>
      <c r="R202" s="14"/>
      <c r="S202" s="14"/>
      <c r="T202" s="15">
        <f t="shared" si="14"/>
        <v>21508.714285714286</v>
      </c>
    </row>
    <row r="203" spans="1:20" x14ac:dyDescent="0.25">
      <c r="A203" s="16">
        <v>44053</v>
      </c>
      <c r="B203" s="15">
        <f t="shared" si="12"/>
        <v>1299146</v>
      </c>
      <c r="C203" s="14">
        <v>19685</v>
      </c>
      <c r="D203" s="14">
        <v>372</v>
      </c>
      <c r="E203" s="15">
        <v>0</v>
      </c>
      <c r="F203" s="14">
        <v>32</v>
      </c>
      <c r="G203" s="14">
        <v>1871</v>
      </c>
      <c r="H203" s="15">
        <f t="shared" si="13"/>
        <v>65362</v>
      </c>
      <c r="I203" s="14">
        <v>20837</v>
      </c>
      <c r="J203" s="14">
        <v>9991</v>
      </c>
      <c r="K203" s="14">
        <v>30828</v>
      </c>
      <c r="L203" s="14">
        <v>468</v>
      </c>
      <c r="M203" s="14"/>
      <c r="N203" s="14"/>
      <c r="O203" s="14"/>
      <c r="P203" s="14"/>
      <c r="Q203" s="15">
        <f t="shared" ref="Q203:Q213" si="15">((SUM(L197:L203))/(SUM(K197:K203)))</f>
        <v>1.567226808751488E-2</v>
      </c>
      <c r="R203" s="14"/>
      <c r="S203" s="14"/>
      <c r="T203" s="15">
        <f t="shared" si="14"/>
        <v>21958.714285714286</v>
      </c>
    </row>
    <row r="204" spans="1:20" x14ac:dyDescent="0.25">
      <c r="A204" s="16">
        <v>44054</v>
      </c>
      <c r="B204" s="15">
        <f t="shared" si="12"/>
        <v>1317224</v>
      </c>
      <c r="C204" s="14">
        <v>18078</v>
      </c>
      <c r="D204" s="14">
        <v>284</v>
      </c>
      <c r="E204" s="15">
        <v>0</v>
      </c>
      <c r="F204" s="14">
        <v>10</v>
      </c>
      <c r="G204" s="14">
        <v>729</v>
      </c>
      <c r="H204" s="15">
        <f t="shared" si="13"/>
        <v>66091</v>
      </c>
      <c r="I204" s="14">
        <v>19080</v>
      </c>
      <c r="J204" s="14">
        <v>10075</v>
      </c>
      <c r="K204" s="14">
        <v>29155</v>
      </c>
      <c r="L204" s="14">
        <v>356</v>
      </c>
      <c r="M204" s="14"/>
      <c r="N204" s="14"/>
      <c r="O204" s="14"/>
      <c r="P204" s="14"/>
      <c r="Q204" s="15">
        <f t="shared" si="15"/>
        <v>1.5070392084546807E-2</v>
      </c>
      <c r="R204" s="14"/>
      <c r="S204" s="14"/>
      <c r="T204" s="15">
        <f t="shared" si="14"/>
        <v>22466</v>
      </c>
    </row>
    <row r="205" spans="1:20" x14ac:dyDescent="0.25">
      <c r="A205" s="16">
        <v>44055</v>
      </c>
      <c r="B205" s="15">
        <f t="shared" si="12"/>
        <v>1335725</v>
      </c>
      <c r="C205" s="14">
        <v>18501</v>
      </c>
      <c r="D205" s="14">
        <v>304</v>
      </c>
      <c r="E205" s="15">
        <v>0</v>
      </c>
      <c r="F205" s="14">
        <v>23</v>
      </c>
      <c r="G205" s="14">
        <v>1834</v>
      </c>
      <c r="H205" s="15">
        <f t="shared" si="13"/>
        <v>67925</v>
      </c>
      <c r="I205" s="14">
        <v>19534</v>
      </c>
      <c r="J205" s="14">
        <v>9738</v>
      </c>
      <c r="K205" s="14">
        <v>29272</v>
      </c>
      <c r="L205" s="14">
        <v>391</v>
      </c>
      <c r="M205" s="14"/>
      <c r="N205" s="14"/>
      <c r="O205" s="14"/>
      <c r="P205" s="14"/>
      <c r="Q205" s="15">
        <f t="shared" si="15"/>
        <v>1.4657319608222582E-2</v>
      </c>
      <c r="R205" s="14"/>
      <c r="S205" s="14"/>
      <c r="T205" s="15">
        <f t="shared" si="14"/>
        <v>22884.714285714286</v>
      </c>
    </row>
    <row r="206" spans="1:20" x14ac:dyDescent="0.25">
      <c r="A206" s="16">
        <v>44056</v>
      </c>
      <c r="B206" s="15">
        <f t="shared" si="12"/>
        <v>1353608</v>
      </c>
      <c r="C206" s="14">
        <v>17883</v>
      </c>
      <c r="D206" s="14">
        <v>349</v>
      </c>
      <c r="E206" s="15">
        <v>0</v>
      </c>
      <c r="F206" s="14">
        <v>23</v>
      </c>
      <c r="G206" s="14">
        <v>1774</v>
      </c>
      <c r="H206" s="15">
        <f t="shared" si="13"/>
        <v>69699</v>
      </c>
      <c r="I206" s="14">
        <v>18994</v>
      </c>
      <c r="J206" s="14">
        <v>9159</v>
      </c>
      <c r="K206" s="14">
        <v>28153</v>
      </c>
      <c r="L206" s="14">
        <v>444</v>
      </c>
      <c r="M206" s="14"/>
      <c r="N206" s="14"/>
      <c r="O206" s="14"/>
      <c r="P206" s="14"/>
      <c r="Q206" s="15">
        <f t="shared" si="15"/>
        <v>1.4309230581636386E-2</v>
      </c>
      <c r="R206" s="14"/>
      <c r="S206" s="14"/>
      <c r="T206" s="15">
        <f t="shared" si="14"/>
        <v>23431.428571428572</v>
      </c>
    </row>
    <row r="207" spans="1:20" x14ac:dyDescent="0.25">
      <c r="A207" s="16">
        <v>44057</v>
      </c>
      <c r="B207" s="15">
        <f t="shared" si="12"/>
        <v>1371873</v>
      </c>
      <c r="C207" s="14">
        <v>18265</v>
      </c>
      <c r="D207" s="14">
        <v>343</v>
      </c>
      <c r="E207" s="15">
        <v>0</v>
      </c>
      <c r="F207" s="14">
        <v>27</v>
      </c>
      <c r="G207" s="14">
        <v>1771</v>
      </c>
      <c r="H207" s="15">
        <f t="shared" si="13"/>
        <v>71470</v>
      </c>
      <c r="I207" s="14">
        <v>19380</v>
      </c>
      <c r="J207" s="14">
        <v>8576</v>
      </c>
      <c r="K207" s="14">
        <v>27956</v>
      </c>
      <c r="L207" s="14">
        <v>416</v>
      </c>
      <c r="M207" s="14"/>
      <c r="N207" s="14"/>
      <c r="O207" s="14"/>
      <c r="P207" s="14"/>
      <c r="Q207" s="15">
        <f t="shared" si="15"/>
        <v>1.4260260141355348E-2</v>
      </c>
      <c r="R207" s="14"/>
      <c r="S207" s="14"/>
      <c r="T207" s="15">
        <f t="shared" si="14"/>
        <v>24052.857142857141</v>
      </c>
    </row>
    <row r="208" spans="1:20" x14ac:dyDescent="0.25">
      <c r="A208" s="16">
        <v>44058</v>
      </c>
      <c r="B208" s="15">
        <f t="shared" si="12"/>
        <v>1381805</v>
      </c>
      <c r="C208" s="14">
        <v>9932</v>
      </c>
      <c r="D208" s="14">
        <v>151</v>
      </c>
      <c r="E208" s="15">
        <v>0</v>
      </c>
      <c r="F208" s="14">
        <v>5</v>
      </c>
      <c r="G208" s="14">
        <v>457</v>
      </c>
      <c r="H208" s="15">
        <f t="shared" si="13"/>
        <v>71927</v>
      </c>
      <c r="I208" s="14">
        <v>10483</v>
      </c>
      <c r="J208" s="14">
        <v>4004</v>
      </c>
      <c r="K208" s="14">
        <v>14487</v>
      </c>
      <c r="L208" s="14">
        <v>186</v>
      </c>
      <c r="M208" s="14">
        <v>1615</v>
      </c>
      <c r="N208" s="14">
        <v>3</v>
      </c>
      <c r="O208" s="15">
        <f>K208-M208</f>
        <v>12872</v>
      </c>
      <c r="P208" s="15">
        <f>L208-N208</f>
        <v>183</v>
      </c>
      <c r="Q208" s="15">
        <f t="shared" si="15"/>
        <v>1.3978373973177112E-2</v>
      </c>
      <c r="R208" s="14"/>
      <c r="S208" s="14"/>
      <c r="T208" s="15">
        <f t="shared" si="14"/>
        <v>24190.428571428572</v>
      </c>
    </row>
    <row r="209" spans="1:24" x14ac:dyDescent="0.25">
      <c r="A209" s="16">
        <v>44059</v>
      </c>
      <c r="B209" s="15">
        <f t="shared" si="12"/>
        <v>1389585</v>
      </c>
      <c r="C209" s="14">
        <v>7780</v>
      </c>
      <c r="D209" s="14">
        <v>120</v>
      </c>
      <c r="E209" s="15">
        <v>0</v>
      </c>
      <c r="F209" s="14">
        <v>20</v>
      </c>
      <c r="G209" s="14">
        <v>1497</v>
      </c>
      <c r="H209" s="15">
        <f t="shared" si="13"/>
        <v>73424</v>
      </c>
      <c r="I209" s="14">
        <v>8217</v>
      </c>
      <c r="J209" s="14">
        <v>3387</v>
      </c>
      <c r="K209" s="14">
        <v>11604</v>
      </c>
      <c r="L209" s="14">
        <v>143</v>
      </c>
      <c r="M209" s="14">
        <v>1922</v>
      </c>
      <c r="N209" s="14">
        <v>7</v>
      </c>
      <c r="O209" s="15">
        <f t="shared" ref="O209:P272" si="16">K209-M209</f>
        <v>9682</v>
      </c>
      <c r="P209" s="15">
        <f t="shared" si="16"/>
        <v>136</v>
      </c>
      <c r="Q209" s="15">
        <f t="shared" si="15"/>
        <v>1.4021171736024029E-2</v>
      </c>
      <c r="R209" s="14"/>
      <c r="S209" s="14"/>
      <c r="T209" s="15">
        <f t="shared" si="14"/>
        <v>24493.571428571428</v>
      </c>
      <c r="U209" s="14"/>
      <c r="V209" s="14"/>
      <c r="W209" s="14"/>
      <c r="X209" s="14"/>
    </row>
    <row r="210" spans="1:24" x14ac:dyDescent="0.25">
      <c r="A210" s="16">
        <v>44060</v>
      </c>
      <c r="B210" s="15">
        <f t="shared" si="12"/>
        <v>1415275</v>
      </c>
      <c r="C210" s="14">
        <v>25690</v>
      </c>
      <c r="D210" s="14">
        <v>369</v>
      </c>
      <c r="E210" s="15">
        <v>0</v>
      </c>
      <c r="F210" s="14">
        <v>25</v>
      </c>
      <c r="G210" s="14">
        <v>1971</v>
      </c>
      <c r="H210" s="15">
        <f t="shared" si="13"/>
        <v>75395</v>
      </c>
      <c r="I210" s="14">
        <v>27264</v>
      </c>
      <c r="J210" s="14">
        <v>13439</v>
      </c>
      <c r="K210" s="14">
        <v>40703</v>
      </c>
      <c r="L210" s="14">
        <v>475</v>
      </c>
      <c r="M210" s="14">
        <v>11711</v>
      </c>
      <c r="N210" s="14">
        <v>11</v>
      </c>
      <c r="O210" s="15">
        <f t="shared" si="16"/>
        <v>28992</v>
      </c>
      <c r="P210" s="15">
        <f t="shared" si="16"/>
        <v>464</v>
      </c>
      <c r="Q210" s="15">
        <f t="shared" si="15"/>
        <v>1.3296200297799592E-2</v>
      </c>
      <c r="R210" s="14"/>
      <c r="S210" s="14"/>
      <c r="T210" s="15">
        <f t="shared" si="14"/>
        <v>25904.285714285714</v>
      </c>
      <c r="U210" s="14"/>
      <c r="V210" s="14"/>
      <c r="W210" s="14"/>
      <c r="X210" s="14"/>
    </row>
    <row r="211" spans="1:24" x14ac:dyDescent="0.25">
      <c r="A211" s="16">
        <v>44061</v>
      </c>
      <c r="B211" s="15">
        <f t="shared" si="12"/>
        <v>1439241</v>
      </c>
      <c r="C211" s="14">
        <v>23966</v>
      </c>
      <c r="D211" s="14">
        <v>380</v>
      </c>
      <c r="E211" s="15">
        <v>0</v>
      </c>
      <c r="F211" s="14">
        <v>5</v>
      </c>
      <c r="G211" s="14">
        <v>660</v>
      </c>
      <c r="H211" s="15">
        <f t="shared" si="13"/>
        <v>76055</v>
      </c>
      <c r="I211" s="14">
        <v>25411</v>
      </c>
      <c r="J211" s="14">
        <v>14157</v>
      </c>
      <c r="K211" s="14">
        <v>39568</v>
      </c>
      <c r="L211" s="14">
        <v>456</v>
      </c>
      <c r="M211" s="14">
        <v>12295</v>
      </c>
      <c r="N211" s="14">
        <v>4</v>
      </c>
      <c r="O211" s="15">
        <f t="shared" si="16"/>
        <v>27273</v>
      </c>
      <c r="P211" s="15">
        <f t="shared" si="16"/>
        <v>452</v>
      </c>
      <c r="Q211" s="15">
        <f t="shared" si="15"/>
        <v>1.3095654078636509E-2</v>
      </c>
      <c r="R211" s="14"/>
      <c r="S211" s="14"/>
      <c r="T211" s="15">
        <f t="shared" si="14"/>
        <v>27391.857142857141</v>
      </c>
      <c r="U211" s="14"/>
      <c r="V211" s="14"/>
      <c r="W211" s="14"/>
      <c r="X211" s="14"/>
    </row>
    <row r="212" spans="1:24" x14ac:dyDescent="0.25">
      <c r="A212" s="16">
        <v>44062</v>
      </c>
      <c r="B212" s="15">
        <f t="shared" si="12"/>
        <v>1462364</v>
      </c>
      <c r="C212" s="14">
        <v>23123</v>
      </c>
      <c r="D212" s="14">
        <v>336</v>
      </c>
      <c r="E212" s="15">
        <v>0</v>
      </c>
      <c r="F212" s="14">
        <v>29</v>
      </c>
      <c r="G212" s="14">
        <v>1926</v>
      </c>
      <c r="H212" s="15">
        <f t="shared" si="13"/>
        <v>77981</v>
      </c>
      <c r="I212" s="14">
        <v>24349</v>
      </c>
      <c r="J212" s="14">
        <v>14283</v>
      </c>
      <c r="K212" s="14">
        <v>38632</v>
      </c>
      <c r="L212" s="14">
        <v>407</v>
      </c>
      <c r="M212" s="14">
        <v>12400</v>
      </c>
      <c r="N212" s="14">
        <v>11</v>
      </c>
      <c r="O212" s="15">
        <f t="shared" si="16"/>
        <v>26232</v>
      </c>
      <c r="P212" s="15">
        <f t="shared" si="16"/>
        <v>396</v>
      </c>
      <c r="Q212" s="15">
        <f t="shared" si="15"/>
        <v>1.2565700163597758E-2</v>
      </c>
      <c r="R212" s="14"/>
      <c r="S212" s="14"/>
      <c r="T212" s="15">
        <f t="shared" si="14"/>
        <v>28729</v>
      </c>
      <c r="U212" s="14"/>
      <c r="V212" s="14"/>
      <c r="W212" s="14"/>
      <c r="X212" s="14"/>
    </row>
    <row r="213" spans="1:24" x14ac:dyDescent="0.25">
      <c r="A213" s="16">
        <v>44063</v>
      </c>
      <c r="B213" s="15">
        <f t="shared" si="12"/>
        <v>1484410</v>
      </c>
      <c r="C213" s="14">
        <v>22046</v>
      </c>
      <c r="D213" s="14">
        <v>357</v>
      </c>
      <c r="E213" s="15">
        <v>0</v>
      </c>
      <c r="F213" s="14">
        <v>26</v>
      </c>
      <c r="G213" s="14">
        <v>1793</v>
      </c>
      <c r="H213" s="15">
        <f t="shared" si="13"/>
        <v>79774</v>
      </c>
      <c r="I213" s="14">
        <v>23397</v>
      </c>
      <c r="J213" s="14">
        <v>15401</v>
      </c>
      <c r="K213" s="14">
        <v>38798</v>
      </c>
      <c r="L213" s="14">
        <v>431</v>
      </c>
      <c r="M213" s="14">
        <v>13925</v>
      </c>
      <c r="N213" s="14">
        <v>12</v>
      </c>
      <c r="O213" s="15">
        <f t="shared" si="16"/>
        <v>24873</v>
      </c>
      <c r="P213" s="15">
        <f t="shared" si="16"/>
        <v>419</v>
      </c>
      <c r="Q213" s="15">
        <f t="shared" si="15"/>
        <v>1.1872603283147893E-2</v>
      </c>
      <c r="R213" s="14"/>
      <c r="S213" s="14"/>
      <c r="T213" s="15">
        <f t="shared" si="14"/>
        <v>30249.714285714286</v>
      </c>
      <c r="U213" s="14"/>
      <c r="V213" s="14"/>
      <c r="W213" s="14"/>
      <c r="X213" s="14"/>
    </row>
    <row r="214" spans="1:24" x14ac:dyDescent="0.25">
      <c r="A214" s="16">
        <v>44064</v>
      </c>
      <c r="B214" s="15">
        <f t="shared" si="12"/>
        <v>1504073</v>
      </c>
      <c r="C214" s="14">
        <v>19663</v>
      </c>
      <c r="D214" s="14">
        <v>283</v>
      </c>
      <c r="E214" s="15">
        <v>0</v>
      </c>
      <c r="F214" s="14">
        <v>23</v>
      </c>
      <c r="G214" s="14">
        <v>1689</v>
      </c>
      <c r="H214" s="15">
        <f t="shared" si="13"/>
        <v>81463</v>
      </c>
      <c r="I214" s="14">
        <v>20986</v>
      </c>
      <c r="J214" s="14">
        <v>14281</v>
      </c>
      <c r="K214" s="14">
        <v>35267</v>
      </c>
      <c r="L214" s="14">
        <v>370</v>
      </c>
      <c r="M214" s="14">
        <v>13473</v>
      </c>
      <c r="N214" s="14">
        <v>11</v>
      </c>
      <c r="O214" s="15">
        <f t="shared" si="16"/>
        <v>21794</v>
      </c>
      <c r="P214" s="15">
        <f t="shared" si="16"/>
        <v>359</v>
      </c>
      <c r="Q214" s="15">
        <f>((SUM(L208:L214))/(SUM(K208:K214)))</f>
        <v>1.126637116028102E-2</v>
      </c>
      <c r="R214" s="15">
        <f>((SUM(N208:N214))/(SUM(M208:M214)))</f>
        <v>8.7613786549056293E-4</v>
      </c>
      <c r="S214" s="15">
        <f>((SUM(P208:P214))/(SUM(O208:O214)))</f>
        <v>1.587814234303115E-2</v>
      </c>
      <c r="T214" s="15">
        <f t="shared" si="14"/>
        <v>31294.142857142859</v>
      </c>
      <c r="U214" s="15">
        <f>AVERAGE(O208:O214)</f>
        <v>21674</v>
      </c>
      <c r="V214" s="15">
        <f>AVERAGE(M208:M214)</f>
        <v>9620.1428571428569</v>
      </c>
      <c r="W214" s="15">
        <f>AVERAGE(P208:P214)</f>
        <v>344.14285714285717</v>
      </c>
      <c r="X214" s="15">
        <f>AVERAGE(N208:N214)</f>
        <v>8.4285714285714288</v>
      </c>
    </row>
    <row r="215" spans="1:24" x14ac:dyDescent="0.25">
      <c r="A215" s="16">
        <v>44065</v>
      </c>
      <c r="B215" s="15">
        <f t="shared" si="12"/>
        <v>1516411</v>
      </c>
      <c r="C215" s="14">
        <v>12338</v>
      </c>
      <c r="D215" s="14">
        <v>148</v>
      </c>
      <c r="E215" s="15">
        <v>0</v>
      </c>
      <c r="F215" s="14">
        <v>24</v>
      </c>
      <c r="G215" s="14">
        <v>1226</v>
      </c>
      <c r="H215" s="15">
        <f t="shared" si="13"/>
        <v>82689</v>
      </c>
      <c r="I215" s="14">
        <v>13025</v>
      </c>
      <c r="J215" s="14">
        <v>7529</v>
      </c>
      <c r="K215" s="14">
        <v>20554</v>
      </c>
      <c r="L215" s="14">
        <v>193</v>
      </c>
      <c r="M215" s="14">
        <v>8147</v>
      </c>
      <c r="N215" s="14">
        <v>11</v>
      </c>
      <c r="O215" s="15">
        <f t="shared" si="16"/>
        <v>12407</v>
      </c>
      <c r="P215" s="15">
        <f t="shared" si="16"/>
        <v>182</v>
      </c>
      <c r="Q215" s="15">
        <f t="shared" ref="Q215:Q278" si="17">((SUM(L209:L215))/(SUM(K209:K215)))</f>
        <v>1.0993843447669306E-2</v>
      </c>
      <c r="R215" s="15">
        <f t="shared" ref="R215:R278" si="18">((SUM(N209:N215))/(SUM(M209:M215)))</f>
        <v>9.0696194820841171E-4</v>
      </c>
      <c r="S215" s="15">
        <f t="shared" ref="S215:S278" si="19">((SUM(P209:P215))/(SUM(O209:O215)))</f>
        <v>1.5920345381579208E-2</v>
      </c>
      <c r="T215" s="15">
        <f t="shared" si="14"/>
        <v>32160.857142857141</v>
      </c>
      <c r="U215" s="15">
        <f t="shared" ref="U215:U278" si="20">AVERAGE(O209:O215)</f>
        <v>21607.571428571428</v>
      </c>
      <c r="V215" s="15">
        <f t="shared" ref="V215:V278" si="21">AVERAGE(M209:M215)</f>
        <v>10553.285714285714</v>
      </c>
      <c r="W215" s="15">
        <f t="shared" ref="W215:W278" si="22">AVERAGE(P209:P215)</f>
        <v>344</v>
      </c>
      <c r="X215" s="15">
        <f t="shared" ref="X215:X278" si="23">AVERAGE(N209:N215)</f>
        <v>9.5714285714285712</v>
      </c>
    </row>
    <row r="216" spans="1:24" x14ac:dyDescent="0.25">
      <c r="A216" s="16">
        <v>44066</v>
      </c>
      <c r="B216" s="15">
        <f t="shared" si="12"/>
        <v>1526054</v>
      </c>
      <c r="C216" s="14">
        <v>9643</v>
      </c>
      <c r="D216" s="14">
        <v>92</v>
      </c>
      <c r="E216" s="15">
        <v>0</v>
      </c>
      <c r="F216" s="14">
        <v>21</v>
      </c>
      <c r="G216" s="14">
        <v>1083</v>
      </c>
      <c r="H216" s="15">
        <f t="shared" si="13"/>
        <v>83772</v>
      </c>
      <c r="I216" s="14">
        <v>10215</v>
      </c>
      <c r="J216" s="14">
        <v>7428</v>
      </c>
      <c r="K216" s="14">
        <v>17643</v>
      </c>
      <c r="L216" s="14">
        <v>116</v>
      </c>
      <c r="M216" s="14">
        <v>8534</v>
      </c>
      <c r="N216" s="14">
        <v>5</v>
      </c>
      <c r="O216" s="15">
        <f t="shared" si="16"/>
        <v>9109</v>
      </c>
      <c r="P216" s="15">
        <f t="shared" si="16"/>
        <v>111</v>
      </c>
      <c r="Q216" s="15">
        <f t="shared" si="17"/>
        <v>1.0589838427097528E-2</v>
      </c>
      <c r="R216" s="15">
        <f t="shared" si="18"/>
        <v>8.0760390134807728E-4</v>
      </c>
      <c r="S216" s="15">
        <f t="shared" si="19"/>
        <v>1.5814972126360499E-2</v>
      </c>
      <c r="T216" s="15">
        <f t="shared" si="14"/>
        <v>33023.571428571428</v>
      </c>
      <c r="U216" s="15">
        <f t="shared" si="20"/>
        <v>21525.714285714286</v>
      </c>
      <c r="V216" s="15">
        <f t="shared" si="21"/>
        <v>11497.857142857143</v>
      </c>
      <c r="W216" s="15">
        <f t="shared" si="22"/>
        <v>340.42857142857144</v>
      </c>
      <c r="X216" s="15">
        <f t="shared" si="23"/>
        <v>9.2857142857142865</v>
      </c>
    </row>
    <row r="217" spans="1:24" x14ac:dyDescent="0.25">
      <c r="A217" s="16">
        <v>44067</v>
      </c>
      <c r="B217" s="15">
        <f t="shared" si="12"/>
        <v>1551122</v>
      </c>
      <c r="C217" s="14">
        <v>25068</v>
      </c>
      <c r="D217" s="14">
        <v>395</v>
      </c>
      <c r="E217" s="15">
        <v>0</v>
      </c>
      <c r="F217" s="14">
        <v>23</v>
      </c>
      <c r="G217" s="14">
        <v>1705</v>
      </c>
      <c r="H217" s="15">
        <f t="shared" si="13"/>
        <v>85477</v>
      </c>
      <c r="I217" s="14">
        <v>26655</v>
      </c>
      <c r="J217" s="14">
        <v>26558</v>
      </c>
      <c r="K217" s="14">
        <v>53213</v>
      </c>
      <c r="L217" s="14">
        <v>491</v>
      </c>
      <c r="M217" s="14">
        <v>22557</v>
      </c>
      <c r="N217" s="14">
        <v>20</v>
      </c>
      <c r="O217" s="15">
        <f t="shared" si="16"/>
        <v>30656</v>
      </c>
      <c r="P217" s="15">
        <f t="shared" si="16"/>
        <v>471</v>
      </c>
      <c r="Q217" s="15">
        <f t="shared" si="17"/>
        <v>1.011182928080435E-2</v>
      </c>
      <c r="R217" s="15">
        <f t="shared" si="18"/>
        <v>8.1023967765599851E-4</v>
      </c>
      <c r="S217" s="15">
        <f t="shared" si="19"/>
        <v>1.5688179383500499E-2</v>
      </c>
      <c r="T217" s="15">
        <f t="shared" si="14"/>
        <v>34810.714285714283</v>
      </c>
      <c r="U217" s="15">
        <f t="shared" si="20"/>
        <v>21763.428571428572</v>
      </c>
      <c r="V217" s="15">
        <f t="shared" si="21"/>
        <v>13047.285714285714</v>
      </c>
      <c r="W217" s="15">
        <f t="shared" si="22"/>
        <v>341.42857142857144</v>
      </c>
      <c r="X217" s="15">
        <f t="shared" si="23"/>
        <v>10.571428571428571</v>
      </c>
    </row>
    <row r="218" spans="1:24" x14ac:dyDescent="0.25">
      <c r="A218" s="16">
        <v>44068</v>
      </c>
      <c r="B218" s="15">
        <f t="shared" si="12"/>
        <v>1574806</v>
      </c>
      <c r="C218" s="14">
        <v>23684</v>
      </c>
      <c r="D218" s="14">
        <v>378</v>
      </c>
      <c r="E218" s="15">
        <v>0</v>
      </c>
      <c r="F218" s="14">
        <v>33</v>
      </c>
      <c r="G218" s="14">
        <v>1432</v>
      </c>
      <c r="H218" s="15">
        <f t="shared" si="13"/>
        <v>86909</v>
      </c>
      <c r="I218" s="14">
        <v>25170</v>
      </c>
      <c r="J218" s="14">
        <v>27210</v>
      </c>
      <c r="K218" s="14">
        <v>52380</v>
      </c>
      <c r="L218" s="14">
        <v>472</v>
      </c>
      <c r="M218" s="14">
        <v>22516</v>
      </c>
      <c r="N218" s="14">
        <v>16</v>
      </c>
      <c r="O218" s="15">
        <f t="shared" si="16"/>
        <v>29864</v>
      </c>
      <c r="P218" s="15">
        <f t="shared" si="16"/>
        <v>456</v>
      </c>
      <c r="Q218" s="15">
        <f t="shared" si="17"/>
        <v>9.6691060365632561E-3</v>
      </c>
      <c r="R218" s="15">
        <f t="shared" si="18"/>
        <v>8.4685678273199933E-4</v>
      </c>
      <c r="S218" s="15">
        <f t="shared" si="19"/>
        <v>1.5451641010746442E-2</v>
      </c>
      <c r="T218" s="15">
        <f t="shared" si="14"/>
        <v>36641</v>
      </c>
      <c r="U218" s="15">
        <f t="shared" si="20"/>
        <v>22133.571428571428</v>
      </c>
      <c r="V218" s="15">
        <f t="shared" si="21"/>
        <v>14507.428571428571</v>
      </c>
      <c r="W218" s="15">
        <f t="shared" si="22"/>
        <v>342</v>
      </c>
      <c r="X218" s="15">
        <f t="shared" si="23"/>
        <v>12.285714285714286</v>
      </c>
    </row>
    <row r="219" spans="1:24" x14ac:dyDescent="0.25">
      <c r="A219" s="16">
        <v>44069</v>
      </c>
      <c r="B219" s="15">
        <f t="shared" si="12"/>
        <v>1598587</v>
      </c>
      <c r="C219" s="14">
        <v>23781</v>
      </c>
      <c r="D219" s="14">
        <v>380</v>
      </c>
      <c r="E219" s="15">
        <v>0</v>
      </c>
      <c r="F219" s="14">
        <v>36</v>
      </c>
      <c r="G219" s="14">
        <v>1445</v>
      </c>
      <c r="H219" s="15">
        <f t="shared" si="13"/>
        <v>88354</v>
      </c>
      <c r="I219" s="14">
        <v>25393</v>
      </c>
      <c r="J219" s="14">
        <v>24141</v>
      </c>
      <c r="K219" s="14">
        <v>49534</v>
      </c>
      <c r="L219" s="14">
        <v>472</v>
      </c>
      <c r="M219" s="14">
        <v>21815</v>
      </c>
      <c r="N219" s="14">
        <v>12</v>
      </c>
      <c r="O219" s="15">
        <f t="shared" si="16"/>
        <v>27719</v>
      </c>
      <c r="P219" s="15">
        <f t="shared" si="16"/>
        <v>460</v>
      </c>
      <c r="Q219" s="15">
        <f t="shared" si="17"/>
        <v>9.5179682036284213E-3</v>
      </c>
      <c r="R219" s="15">
        <f t="shared" si="18"/>
        <v>7.8401686988023469E-4</v>
      </c>
      <c r="S219" s="15">
        <f t="shared" si="19"/>
        <v>1.571390213652811E-2</v>
      </c>
      <c r="T219" s="15">
        <f t="shared" si="14"/>
        <v>38198.428571428572</v>
      </c>
      <c r="U219" s="15">
        <f t="shared" si="20"/>
        <v>22346</v>
      </c>
      <c r="V219" s="15">
        <f t="shared" si="21"/>
        <v>15852.428571428571</v>
      </c>
      <c r="W219" s="15">
        <f t="shared" si="22"/>
        <v>351.14285714285717</v>
      </c>
      <c r="X219" s="15">
        <f t="shared" si="23"/>
        <v>12.428571428571429</v>
      </c>
    </row>
    <row r="220" spans="1:24" x14ac:dyDescent="0.25">
      <c r="A220" s="16">
        <v>44070</v>
      </c>
      <c r="B220" s="15">
        <f t="shared" si="12"/>
        <v>1617928</v>
      </c>
      <c r="C220" s="14">
        <v>19341</v>
      </c>
      <c r="D220" s="14">
        <v>344</v>
      </c>
      <c r="E220" s="15">
        <v>0</v>
      </c>
      <c r="F220" s="14">
        <v>6</v>
      </c>
      <c r="G220" s="14">
        <v>434</v>
      </c>
      <c r="H220" s="15">
        <f t="shared" si="13"/>
        <v>88788</v>
      </c>
      <c r="I220" s="14">
        <v>20571</v>
      </c>
      <c r="J220" s="14">
        <v>26998</v>
      </c>
      <c r="K220" s="14">
        <v>47569</v>
      </c>
      <c r="L220" s="14">
        <v>420</v>
      </c>
      <c r="M220" s="14">
        <v>25197</v>
      </c>
      <c r="N220" s="14">
        <v>15</v>
      </c>
      <c r="O220" s="15">
        <f t="shared" si="16"/>
        <v>22372</v>
      </c>
      <c r="P220" s="15">
        <f t="shared" si="16"/>
        <v>405</v>
      </c>
      <c r="Q220" s="15">
        <f t="shared" si="17"/>
        <v>9.1758400926998836E-3</v>
      </c>
      <c r="R220" s="15">
        <f t="shared" si="18"/>
        <v>7.362625675929941E-4</v>
      </c>
      <c r="S220" s="15">
        <f t="shared" si="19"/>
        <v>1.5878275219105904E-2</v>
      </c>
      <c r="T220" s="15">
        <f t="shared" si="14"/>
        <v>39451.428571428572</v>
      </c>
      <c r="U220" s="15">
        <f t="shared" si="20"/>
        <v>21988.714285714286</v>
      </c>
      <c r="V220" s="15">
        <f t="shared" si="21"/>
        <v>17462.714285714286</v>
      </c>
      <c r="W220" s="15">
        <f t="shared" si="22"/>
        <v>349.14285714285717</v>
      </c>
      <c r="X220" s="15">
        <f t="shared" si="23"/>
        <v>12.857142857142858</v>
      </c>
    </row>
    <row r="221" spans="1:24" x14ac:dyDescent="0.25">
      <c r="A221" s="16">
        <v>44071</v>
      </c>
      <c r="B221" s="15">
        <f t="shared" si="12"/>
        <v>1640284</v>
      </c>
      <c r="C221" s="14">
        <v>22356</v>
      </c>
      <c r="D221" s="14">
        <v>363</v>
      </c>
      <c r="E221" s="15">
        <v>0</v>
      </c>
      <c r="F221" s="14">
        <v>33</v>
      </c>
      <c r="G221" s="14">
        <v>1326</v>
      </c>
      <c r="H221" s="15">
        <f t="shared" si="13"/>
        <v>90114</v>
      </c>
      <c r="I221" s="14">
        <v>23572</v>
      </c>
      <c r="J221" s="14">
        <v>24630</v>
      </c>
      <c r="K221" s="14">
        <v>48202</v>
      </c>
      <c r="L221" s="14">
        <v>460</v>
      </c>
      <c r="M221" s="14">
        <v>22990</v>
      </c>
      <c r="N221" s="14">
        <v>14</v>
      </c>
      <c r="O221" s="15">
        <f t="shared" si="16"/>
        <v>25212</v>
      </c>
      <c r="P221" s="15">
        <f t="shared" si="16"/>
        <v>446</v>
      </c>
      <c r="Q221" s="15">
        <f t="shared" si="17"/>
        <v>9.0766011172797867E-3</v>
      </c>
      <c r="R221" s="15">
        <f t="shared" si="18"/>
        <v>7.0585020796016878E-4</v>
      </c>
      <c r="S221" s="15">
        <f t="shared" si="19"/>
        <v>1.6086285027869757E-2</v>
      </c>
      <c r="T221" s="15">
        <f t="shared" si="14"/>
        <v>41299.285714285717</v>
      </c>
      <c r="U221" s="15">
        <f t="shared" si="20"/>
        <v>22477</v>
      </c>
      <c r="V221" s="15">
        <f t="shared" si="21"/>
        <v>18822.285714285714</v>
      </c>
      <c r="W221" s="15">
        <f t="shared" si="22"/>
        <v>361.57142857142856</v>
      </c>
      <c r="X221" s="15">
        <f t="shared" si="23"/>
        <v>13.285714285714286</v>
      </c>
    </row>
    <row r="222" spans="1:24" x14ac:dyDescent="0.25">
      <c r="A222" s="16">
        <v>44072</v>
      </c>
      <c r="B222" s="15">
        <f t="shared" si="12"/>
        <v>1656367</v>
      </c>
      <c r="C222" s="14">
        <v>16083</v>
      </c>
      <c r="D222" s="14">
        <v>172</v>
      </c>
      <c r="E222" s="15">
        <v>0</v>
      </c>
      <c r="F222" s="14">
        <v>27</v>
      </c>
      <c r="G222" s="14">
        <v>1105</v>
      </c>
      <c r="H222" s="15">
        <f t="shared" si="13"/>
        <v>91219</v>
      </c>
      <c r="I222" s="14">
        <v>17021</v>
      </c>
      <c r="J222" s="14">
        <v>10879</v>
      </c>
      <c r="K222" s="14">
        <v>27900</v>
      </c>
      <c r="L222" s="14">
        <v>225</v>
      </c>
      <c r="M222" s="14">
        <v>14676</v>
      </c>
      <c r="N222" s="14">
        <v>16</v>
      </c>
      <c r="O222" s="15">
        <f t="shared" si="16"/>
        <v>13224</v>
      </c>
      <c r="P222" s="15">
        <f t="shared" si="16"/>
        <v>209</v>
      </c>
      <c r="Q222" s="15">
        <f t="shared" si="17"/>
        <v>8.9596243434612623E-3</v>
      </c>
      <c r="R222" s="15">
        <f t="shared" si="18"/>
        <v>7.0868134649455837E-4</v>
      </c>
      <c r="S222" s="15">
        <f t="shared" si="19"/>
        <v>1.6173904246440225E-2</v>
      </c>
      <c r="T222" s="15">
        <f t="shared" si="14"/>
        <v>42348.714285714283</v>
      </c>
      <c r="U222" s="15">
        <f t="shared" si="20"/>
        <v>22593.714285714286</v>
      </c>
      <c r="V222" s="15">
        <f t="shared" si="21"/>
        <v>19755</v>
      </c>
      <c r="W222" s="15">
        <f t="shared" si="22"/>
        <v>365.42857142857144</v>
      </c>
      <c r="X222" s="15">
        <f t="shared" si="23"/>
        <v>14</v>
      </c>
    </row>
    <row r="223" spans="1:24" x14ac:dyDescent="0.25">
      <c r="A223" s="16">
        <v>44073</v>
      </c>
      <c r="B223" s="15">
        <f t="shared" si="12"/>
        <v>1668483</v>
      </c>
      <c r="C223" s="14">
        <v>12116</v>
      </c>
      <c r="D223" s="14">
        <v>139</v>
      </c>
      <c r="E223" s="15">
        <v>0</v>
      </c>
      <c r="F223" s="14">
        <v>21</v>
      </c>
      <c r="G223" s="14">
        <v>996</v>
      </c>
      <c r="H223" s="15">
        <f t="shared" si="13"/>
        <v>92215</v>
      </c>
      <c r="I223" s="14">
        <v>12755</v>
      </c>
      <c r="J223" s="14">
        <v>11970</v>
      </c>
      <c r="K223" s="14">
        <v>24725</v>
      </c>
      <c r="L223" s="14">
        <v>168</v>
      </c>
      <c r="M223" s="14">
        <v>14965</v>
      </c>
      <c r="N223" s="14">
        <v>20</v>
      </c>
      <c r="O223" s="15">
        <f t="shared" si="16"/>
        <v>9760</v>
      </c>
      <c r="P223" s="15">
        <f t="shared" si="16"/>
        <v>148</v>
      </c>
      <c r="Q223" s="15">
        <f t="shared" si="17"/>
        <v>8.9218938927198271E-3</v>
      </c>
      <c r="R223" s="15">
        <f t="shared" si="18"/>
        <v>7.8083971364603774E-4</v>
      </c>
      <c r="S223" s="15">
        <f t="shared" si="19"/>
        <v>1.6340589520613073E-2</v>
      </c>
      <c r="T223" s="15">
        <f t="shared" si="14"/>
        <v>43360.428571428572</v>
      </c>
      <c r="U223" s="15">
        <f t="shared" si="20"/>
        <v>22686.714285714286</v>
      </c>
      <c r="V223" s="15">
        <f t="shared" si="21"/>
        <v>20673.714285714286</v>
      </c>
      <c r="W223" s="15">
        <f t="shared" si="22"/>
        <v>370.71428571428572</v>
      </c>
      <c r="X223" s="15">
        <f t="shared" si="23"/>
        <v>16.142857142857142</v>
      </c>
    </row>
    <row r="224" spans="1:24" x14ac:dyDescent="0.25">
      <c r="A224" s="16">
        <v>44074</v>
      </c>
      <c r="B224" s="15">
        <f t="shared" si="12"/>
        <v>1693005</v>
      </c>
      <c r="C224" s="14">
        <v>24522</v>
      </c>
      <c r="D224" s="14">
        <v>439</v>
      </c>
      <c r="E224" s="15">
        <v>0</v>
      </c>
      <c r="F224" s="14">
        <v>5</v>
      </c>
      <c r="G224" s="14">
        <v>486</v>
      </c>
      <c r="H224" s="15">
        <f t="shared" si="13"/>
        <v>92701</v>
      </c>
      <c r="I224" s="14">
        <v>25960</v>
      </c>
      <c r="J224" s="14">
        <v>38434</v>
      </c>
      <c r="K224" s="14">
        <v>64394</v>
      </c>
      <c r="L224" s="14">
        <v>553</v>
      </c>
      <c r="M224" s="14">
        <v>33722</v>
      </c>
      <c r="N224" s="14">
        <v>37</v>
      </c>
      <c r="O224" s="15">
        <f t="shared" si="16"/>
        <v>30672</v>
      </c>
      <c r="P224" s="15">
        <f t="shared" si="16"/>
        <v>516</v>
      </c>
      <c r="Q224" s="15">
        <f t="shared" si="17"/>
        <v>8.8019218058874374E-3</v>
      </c>
      <c r="R224" s="15">
        <f t="shared" si="18"/>
        <v>8.3396950237681305E-4</v>
      </c>
      <c r="S224" s="15">
        <f t="shared" si="19"/>
        <v>1.662227762981432E-2</v>
      </c>
      <c r="T224" s="15">
        <f t="shared" si="14"/>
        <v>44957.714285714283</v>
      </c>
      <c r="U224" s="15">
        <f t="shared" si="20"/>
        <v>22689</v>
      </c>
      <c r="V224" s="15">
        <f t="shared" si="21"/>
        <v>22268.714285714286</v>
      </c>
      <c r="W224" s="15">
        <f t="shared" si="22"/>
        <v>377.14285714285717</v>
      </c>
      <c r="X224" s="15">
        <f t="shared" si="23"/>
        <v>18.571428571428573</v>
      </c>
    </row>
    <row r="225" spans="1:24" x14ac:dyDescent="0.25">
      <c r="A225" s="16">
        <v>44075</v>
      </c>
      <c r="B225" s="15">
        <f t="shared" si="12"/>
        <v>1716290</v>
      </c>
      <c r="C225" s="14">
        <v>23285</v>
      </c>
      <c r="D225" s="14">
        <v>396</v>
      </c>
      <c r="E225" s="15">
        <v>0</v>
      </c>
      <c r="F225" s="14">
        <v>24</v>
      </c>
      <c r="G225" s="14">
        <v>1285</v>
      </c>
      <c r="H225" s="15">
        <f t="shared" si="13"/>
        <v>93986</v>
      </c>
      <c r="I225" s="14">
        <v>24655</v>
      </c>
      <c r="J225" s="14">
        <v>37831</v>
      </c>
      <c r="K225" s="14">
        <v>62486</v>
      </c>
      <c r="L225" s="14">
        <v>474</v>
      </c>
      <c r="M225" s="14">
        <v>31343</v>
      </c>
      <c r="N225" s="14">
        <v>23</v>
      </c>
      <c r="O225" s="15">
        <f t="shared" si="16"/>
        <v>31143</v>
      </c>
      <c r="P225" s="15">
        <f t="shared" si="16"/>
        <v>451</v>
      </c>
      <c r="Q225" s="15">
        <f t="shared" si="17"/>
        <v>8.5342200055417011E-3</v>
      </c>
      <c r="R225" s="15">
        <f t="shared" si="18"/>
        <v>8.3177502003545668E-4</v>
      </c>
      <c r="S225" s="15">
        <f t="shared" si="19"/>
        <v>1.6458257860613858E-2</v>
      </c>
      <c r="T225" s="15">
        <f t="shared" si="14"/>
        <v>46401.428571428572</v>
      </c>
      <c r="U225" s="15">
        <f t="shared" si="20"/>
        <v>22871.714285714286</v>
      </c>
      <c r="V225" s="15">
        <f t="shared" si="21"/>
        <v>23529.714285714286</v>
      </c>
      <c r="W225" s="15">
        <f t="shared" si="22"/>
        <v>376.42857142857144</v>
      </c>
      <c r="X225" s="15">
        <f t="shared" si="23"/>
        <v>19.571428571428573</v>
      </c>
    </row>
    <row r="226" spans="1:24" x14ac:dyDescent="0.25">
      <c r="A226" s="16">
        <v>44076</v>
      </c>
      <c r="B226" s="15">
        <f t="shared" si="12"/>
        <v>1736314</v>
      </c>
      <c r="C226" s="14">
        <v>20024</v>
      </c>
      <c r="D226" s="14">
        <v>384</v>
      </c>
      <c r="E226" s="15">
        <v>0</v>
      </c>
      <c r="F226" s="14">
        <v>23</v>
      </c>
      <c r="G226" s="14">
        <v>1516</v>
      </c>
      <c r="H226" s="15">
        <f t="shared" si="13"/>
        <v>95502</v>
      </c>
      <c r="I226" s="14">
        <v>21183</v>
      </c>
      <c r="J226" s="14">
        <v>35597</v>
      </c>
      <c r="K226" s="14">
        <v>56780</v>
      </c>
      <c r="L226" s="14">
        <v>470</v>
      </c>
      <c r="M226" s="14">
        <v>29192</v>
      </c>
      <c r="N226" s="14">
        <v>37</v>
      </c>
      <c r="O226" s="15">
        <f t="shared" si="16"/>
        <v>27588</v>
      </c>
      <c r="P226" s="15">
        <f t="shared" si="16"/>
        <v>433</v>
      </c>
      <c r="Q226" s="15">
        <f t="shared" si="17"/>
        <v>8.3419664153034419E-3</v>
      </c>
      <c r="R226" s="15">
        <f t="shared" si="18"/>
        <v>9.4139524072406084E-4</v>
      </c>
      <c r="S226" s="15">
        <f t="shared" si="19"/>
        <v>1.6302954910577542E-2</v>
      </c>
      <c r="T226" s="15">
        <f t="shared" si="14"/>
        <v>47436.571428571428</v>
      </c>
      <c r="U226" s="15">
        <f t="shared" si="20"/>
        <v>22853</v>
      </c>
      <c r="V226" s="15">
        <f t="shared" si="21"/>
        <v>24583.571428571428</v>
      </c>
      <c r="W226" s="15">
        <f t="shared" si="22"/>
        <v>372.57142857142856</v>
      </c>
      <c r="X226" s="15">
        <f t="shared" si="23"/>
        <v>23.142857142857142</v>
      </c>
    </row>
    <row r="227" spans="1:24" x14ac:dyDescent="0.25">
      <c r="A227" s="16">
        <v>44077</v>
      </c>
      <c r="B227" s="15">
        <f t="shared" si="12"/>
        <v>1756496</v>
      </c>
      <c r="C227" s="14">
        <v>20182</v>
      </c>
      <c r="D227" s="14">
        <v>464</v>
      </c>
      <c r="E227" s="15">
        <v>0</v>
      </c>
      <c r="F227" s="14">
        <v>35</v>
      </c>
      <c r="G227" s="14">
        <v>1484</v>
      </c>
      <c r="H227" s="15">
        <f t="shared" si="13"/>
        <v>96986</v>
      </c>
      <c r="I227" s="14">
        <v>21342</v>
      </c>
      <c r="J227" s="14">
        <v>41255</v>
      </c>
      <c r="K227" s="14">
        <v>62597</v>
      </c>
      <c r="L227" s="14">
        <v>554</v>
      </c>
      <c r="M227" s="14">
        <v>34032</v>
      </c>
      <c r="N227" s="14">
        <v>24</v>
      </c>
      <c r="O227" s="15">
        <f t="shared" si="16"/>
        <v>28565</v>
      </c>
      <c r="P227" s="15">
        <f t="shared" si="16"/>
        <v>530</v>
      </c>
      <c r="Q227" s="15">
        <f t="shared" si="17"/>
        <v>8.3668506759170692E-3</v>
      </c>
      <c r="R227" s="15">
        <f t="shared" si="18"/>
        <v>9.4516913552951582E-4</v>
      </c>
      <c r="S227" s="15">
        <f t="shared" si="19"/>
        <v>1.6447605979634579E-2</v>
      </c>
      <c r="T227" s="15">
        <f t="shared" si="14"/>
        <v>49583.428571428572</v>
      </c>
      <c r="U227" s="15">
        <f t="shared" si="20"/>
        <v>23737.714285714286</v>
      </c>
      <c r="V227" s="15">
        <f t="shared" si="21"/>
        <v>25845.714285714286</v>
      </c>
      <c r="W227" s="15">
        <f t="shared" si="22"/>
        <v>390.42857142857144</v>
      </c>
      <c r="X227" s="15">
        <f t="shared" si="23"/>
        <v>24.428571428571427</v>
      </c>
    </row>
    <row r="228" spans="1:24" x14ac:dyDescent="0.25">
      <c r="A228" s="16">
        <v>44078</v>
      </c>
      <c r="B228" s="15">
        <f t="shared" si="12"/>
        <v>1773606</v>
      </c>
      <c r="C228" s="14">
        <v>17110</v>
      </c>
      <c r="D228" s="14">
        <v>346</v>
      </c>
      <c r="E228" s="15">
        <v>0</v>
      </c>
      <c r="F228" s="14">
        <v>25</v>
      </c>
      <c r="G228" s="14">
        <v>1545</v>
      </c>
      <c r="H228" s="15">
        <f t="shared" si="13"/>
        <v>98531</v>
      </c>
      <c r="I228" s="14">
        <v>18004</v>
      </c>
      <c r="J228" s="14">
        <v>33530</v>
      </c>
      <c r="K228" s="14">
        <v>51534</v>
      </c>
      <c r="L228" s="14">
        <v>456</v>
      </c>
      <c r="M228" s="14">
        <v>28149</v>
      </c>
      <c r="N228" s="14">
        <v>18</v>
      </c>
      <c r="O228" s="15">
        <f t="shared" si="16"/>
        <v>23385</v>
      </c>
      <c r="P228" s="15">
        <f t="shared" si="16"/>
        <v>438</v>
      </c>
      <c r="Q228" s="15">
        <f t="shared" si="17"/>
        <v>8.2758778137984566E-3</v>
      </c>
      <c r="R228" s="15">
        <f t="shared" si="18"/>
        <v>9.4046077203768287E-4</v>
      </c>
      <c r="S228" s="15">
        <f t="shared" si="19"/>
        <v>1.6581780122553045E-2</v>
      </c>
      <c r="T228" s="15">
        <f t="shared" si="14"/>
        <v>50059.428571428572</v>
      </c>
      <c r="U228" s="15">
        <f t="shared" si="20"/>
        <v>23476.714285714286</v>
      </c>
      <c r="V228" s="15">
        <f t="shared" si="21"/>
        <v>26582.714285714286</v>
      </c>
      <c r="W228" s="15">
        <f t="shared" si="22"/>
        <v>389.28571428571428</v>
      </c>
      <c r="X228" s="15">
        <f t="shared" si="23"/>
        <v>25</v>
      </c>
    </row>
    <row r="229" spans="1:24" x14ac:dyDescent="0.25">
      <c r="A229" s="16">
        <v>44079</v>
      </c>
      <c r="B229" s="15">
        <f t="shared" si="12"/>
        <v>1782721</v>
      </c>
      <c r="C229" s="14">
        <v>9115</v>
      </c>
      <c r="D229" s="14">
        <v>198</v>
      </c>
      <c r="E229" s="15">
        <v>0</v>
      </c>
      <c r="F229" s="14">
        <v>24</v>
      </c>
      <c r="G229" s="14">
        <v>1206</v>
      </c>
      <c r="H229" s="15">
        <f t="shared" si="13"/>
        <v>99737</v>
      </c>
      <c r="I229" s="14">
        <v>9551</v>
      </c>
      <c r="J229" s="14">
        <v>14607</v>
      </c>
      <c r="K229" s="14">
        <v>24158</v>
      </c>
      <c r="L229" s="14">
        <v>253</v>
      </c>
      <c r="M229" s="14">
        <v>12046</v>
      </c>
      <c r="N229" s="14">
        <v>11</v>
      </c>
      <c r="O229" s="15">
        <f t="shared" si="16"/>
        <v>12112</v>
      </c>
      <c r="P229" s="15">
        <f t="shared" si="16"/>
        <v>242</v>
      </c>
      <c r="Q229" s="15">
        <f t="shared" si="17"/>
        <v>8.4459751812942414E-3</v>
      </c>
      <c r="R229" s="15">
        <f t="shared" si="18"/>
        <v>9.2668807134407925E-4</v>
      </c>
      <c r="S229" s="15">
        <f t="shared" si="19"/>
        <v>1.689692142747741E-2</v>
      </c>
      <c r="T229" s="15">
        <f t="shared" si="14"/>
        <v>49524.857142857145</v>
      </c>
      <c r="U229" s="15">
        <f t="shared" si="20"/>
        <v>23317.857142857141</v>
      </c>
      <c r="V229" s="15">
        <f t="shared" si="21"/>
        <v>26207</v>
      </c>
      <c r="W229" s="15">
        <f t="shared" si="22"/>
        <v>394</v>
      </c>
      <c r="X229" s="15">
        <f t="shared" si="23"/>
        <v>24.285714285714285</v>
      </c>
    </row>
    <row r="230" spans="1:24" x14ac:dyDescent="0.25">
      <c r="A230" s="16">
        <v>44080</v>
      </c>
      <c r="B230" s="15">
        <f t="shared" si="12"/>
        <v>1789588</v>
      </c>
      <c r="C230" s="14">
        <v>6867</v>
      </c>
      <c r="D230" s="14">
        <v>113</v>
      </c>
      <c r="E230" s="15">
        <v>0</v>
      </c>
      <c r="F230" s="14">
        <v>28</v>
      </c>
      <c r="G230" s="14">
        <v>1043</v>
      </c>
      <c r="H230" s="15">
        <f t="shared" si="13"/>
        <v>100780</v>
      </c>
      <c r="I230" s="14">
        <v>7199</v>
      </c>
      <c r="J230" s="14">
        <v>15664</v>
      </c>
      <c r="K230" s="14">
        <v>22863</v>
      </c>
      <c r="L230" s="14">
        <v>139</v>
      </c>
      <c r="M230" s="14">
        <v>13561</v>
      </c>
      <c r="N230" s="14">
        <v>8</v>
      </c>
      <c r="O230" s="15">
        <f t="shared" si="16"/>
        <v>9302</v>
      </c>
      <c r="P230" s="15">
        <f t="shared" si="16"/>
        <v>131</v>
      </c>
      <c r="Q230" s="15">
        <f t="shared" si="17"/>
        <v>8.4074800180968176E-3</v>
      </c>
      <c r="R230" s="15">
        <f t="shared" si="18"/>
        <v>8.6791727320168096E-4</v>
      </c>
      <c r="S230" s="15">
        <f t="shared" si="19"/>
        <v>1.6840022854755572E-2</v>
      </c>
      <c r="T230" s="15">
        <f t="shared" si="14"/>
        <v>49258.857142857145</v>
      </c>
      <c r="U230" s="15">
        <f t="shared" si="20"/>
        <v>23252.428571428572</v>
      </c>
      <c r="V230" s="15">
        <f t="shared" si="21"/>
        <v>26006.428571428572</v>
      </c>
      <c r="W230" s="15">
        <f t="shared" si="22"/>
        <v>391.57142857142856</v>
      </c>
      <c r="X230" s="15">
        <f t="shared" si="23"/>
        <v>22.571428571428573</v>
      </c>
    </row>
    <row r="231" spans="1:24" x14ac:dyDescent="0.25">
      <c r="A231" s="16">
        <v>44081</v>
      </c>
      <c r="B231" s="15">
        <f t="shared" si="12"/>
        <v>1797514</v>
      </c>
      <c r="C231" s="14">
        <v>7926</v>
      </c>
      <c r="D231" s="14">
        <v>161</v>
      </c>
      <c r="E231" s="15">
        <v>0</v>
      </c>
      <c r="F231" s="14">
        <v>33</v>
      </c>
      <c r="G231" s="14">
        <v>1104</v>
      </c>
      <c r="H231" s="15">
        <f t="shared" si="13"/>
        <v>101884</v>
      </c>
      <c r="I231" s="14">
        <v>8315</v>
      </c>
      <c r="J231" s="14">
        <v>28417</v>
      </c>
      <c r="K231" s="14">
        <v>36732</v>
      </c>
      <c r="L231" s="14">
        <v>200</v>
      </c>
      <c r="M231" s="14">
        <v>25380</v>
      </c>
      <c r="N231" s="14">
        <v>26</v>
      </c>
      <c r="O231" s="15">
        <f t="shared" si="16"/>
        <v>11352</v>
      </c>
      <c r="P231" s="15">
        <f t="shared" si="16"/>
        <v>174</v>
      </c>
      <c r="Q231" s="15">
        <f t="shared" si="17"/>
        <v>8.0277471228125501E-3</v>
      </c>
      <c r="R231" s="15">
        <f t="shared" si="18"/>
        <v>8.4627208511079256E-4</v>
      </c>
      <c r="S231" s="15">
        <f t="shared" si="19"/>
        <v>1.6723946823565497E-2</v>
      </c>
      <c r="T231" s="15">
        <f t="shared" si="14"/>
        <v>45307.142857142855</v>
      </c>
      <c r="U231" s="15">
        <f t="shared" si="20"/>
        <v>20492.428571428572</v>
      </c>
      <c r="V231" s="15">
        <f t="shared" si="21"/>
        <v>24814.714285714286</v>
      </c>
      <c r="W231" s="15">
        <f t="shared" si="22"/>
        <v>342.71428571428572</v>
      </c>
      <c r="X231" s="15">
        <f t="shared" si="23"/>
        <v>21</v>
      </c>
    </row>
    <row r="232" spans="1:24" x14ac:dyDescent="0.25">
      <c r="A232" s="16">
        <v>44082</v>
      </c>
      <c r="B232" s="15">
        <f t="shared" si="12"/>
        <v>1818598</v>
      </c>
      <c r="C232" s="14">
        <v>21084</v>
      </c>
      <c r="D232" s="14">
        <v>546</v>
      </c>
      <c r="E232" s="15">
        <v>0</v>
      </c>
      <c r="F232" s="14">
        <v>15</v>
      </c>
      <c r="G232" s="14">
        <v>629</v>
      </c>
      <c r="H232" s="15">
        <f t="shared" si="13"/>
        <v>102513</v>
      </c>
      <c r="I232" s="14">
        <v>22321</v>
      </c>
      <c r="J232" s="14">
        <v>54562</v>
      </c>
      <c r="K232" s="14">
        <v>76883</v>
      </c>
      <c r="L232" s="14">
        <v>660</v>
      </c>
      <c r="M232" s="14">
        <v>41290</v>
      </c>
      <c r="N232" s="14">
        <v>61</v>
      </c>
      <c r="O232" s="15">
        <f t="shared" si="16"/>
        <v>35593</v>
      </c>
      <c r="P232" s="15">
        <f t="shared" si="16"/>
        <v>599</v>
      </c>
      <c r="Q232" s="15">
        <f t="shared" si="17"/>
        <v>8.2401590121460901E-3</v>
      </c>
      <c r="R232" s="15">
        <f t="shared" si="18"/>
        <v>1.0073509392866866E-3</v>
      </c>
      <c r="S232" s="15">
        <f t="shared" si="19"/>
        <v>1.7221444654049779E-2</v>
      </c>
      <c r="T232" s="15">
        <f t="shared" si="14"/>
        <v>47363.857142857145</v>
      </c>
      <c r="U232" s="15">
        <f t="shared" si="20"/>
        <v>21128.142857142859</v>
      </c>
      <c r="V232" s="15">
        <f t="shared" si="21"/>
        <v>26235.714285714286</v>
      </c>
      <c r="W232" s="15">
        <f t="shared" si="22"/>
        <v>363.85714285714283</v>
      </c>
      <c r="X232" s="15">
        <f t="shared" si="23"/>
        <v>26.428571428571427</v>
      </c>
    </row>
    <row r="233" spans="1:24" x14ac:dyDescent="0.25">
      <c r="A233" s="16">
        <v>44083</v>
      </c>
      <c r="B233" s="15">
        <f t="shared" si="12"/>
        <v>1837372</v>
      </c>
      <c r="C233" s="14">
        <v>18774</v>
      </c>
      <c r="D233" s="14">
        <v>475</v>
      </c>
      <c r="E233" s="15">
        <v>0</v>
      </c>
      <c r="F233" s="14">
        <v>36</v>
      </c>
      <c r="G233" s="14">
        <v>1482</v>
      </c>
      <c r="H233" s="15">
        <f t="shared" si="13"/>
        <v>103995</v>
      </c>
      <c r="I233" s="14">
        <v>19900</v>
      </c>
      <c r="J233" s="14">
        <v>48001</v>
      </c>
      <c r="K233" s="14">
        <v>67901</v>
      </c>
      <c r="L233" s="14">
        <v>593</v>
      </c>
      <c r="M233" s="14">
        <v>34073</v>
      </c>
      <c r="N233" s="14">
        <v>45</v>
      </c>
      <c r="O233" s="15">
        <f t="shared" si="16"/>
        <v>33828</v>
      </c>
      <c r="P233" s="15">
        <f t="shared" si="16"/>
        <v>548</v>
      </c>
      <c r="Q233" s="15">
        <f t="shared" si="17"/>
        <v>8.3316796432698712E-3</v>
      </c>
      <c r="R233" s="15">
        <f t="shared" si="18"/>
        <v>1.0237043244877501E-3</v>
      </c>
      <c r="S233" s="15">
        <f t="shared" si="19"/>
        <v>1.7270350402563951E-2</v>
      </c>
      <c r="T233" s="15">
        <f t="shared" si="14"/>
        <v>48952.571428571428</v>
      </c>
      <c r="U233" s="15">
        <f t="shared" si="20"/>
        <v>22019.571428571428</v>
      </c>
      <c r="V233" s="15">
        <f t="shared" si="21"/>
        <v>26933</v>
      </c>
      <c r="W233" s="15">
        <f t="shared" si="22"/>
        <v>380.28571428571428</v>
      </c>
      <c r="X233" s="15">
        <f t="shared" si="23"/>
        <v>27.571428571428573</v>
      </c>
    </row>
    <row r="234" spans="1:24" x14ac:dyDescent="0.25">
      <c r="A234" s="16">
        <v>44084</v>
      </c>
      <c r="B234" s="15">
        <f t="shared" si="12"/>
        <v>1853246</v>
      </c>
      <c r="C234" s="14">
        <v>15874</v>
      </c>
      <c r="D234" s="14">
        <v>412</v>
      </c>
      <c r="E234" s="15">
        <v>0</v>
      </c>
      <c r="F234" s="14">
        <v>29</v>
      </c>
      <c r="G234" s="14">
        <v>1387</v>
      </c>
      <c r="H234" s="15">
        <f t="shared" si="13"/>
        <v>105382</v>
      </c>
      <c r="I234" s="14">
        <v>16708</v>
      </c>
      <c r="J234" s="14">
        <v>47927</v>
      </c>
      <c r="K234" s="14">
        <v>64635</v>
      </c>
      <c r="L234" s="14">
        <v>516</v>
      </c>
      <c r="M234" s="14">
        <v>36015</v>
      </c>
      <c r="N234" s="14">
        <v>26</v>
      </c>
      <c r="O234" s="15">
        <f t="shared" si="16"/>
        <v>28620</v>
      </c>
      <c r="P234" s="15">
        <f t="shared" si="16"/>
        <v>490</v>
      </c>
      <c r="Q234" s="15">
        <f t="shared" si="17"/>
        <v>8.1721815112008496E-3</v>
      </c>
      <c r="R234" s="15">
        <f t="shared" si="18"/>
        <v>1.023546825955048E-3</v>
      </c>
      <c r="S234" s="15">
        <f t="shared" si="19"/>
        <v>1.7004773269689737E-2</v>
      </c>
      <c r="T234" s="15">
        <f t="shared" si="14"/>
        <v>49243.714285714283</v>
      </c>
      <c r="U234" s="15">
        <f t="shared" si="20"/>
        <v>22027.428571428572</v>
      </c>
      <c r="V234" s="15">
        <f t="shared" si="21"/>
        <v>27216.285714285714</v>
      </c>
      <c r="W234" s="15">
        <f t="shared" si="22"/>
        <v>374.57142857142856</v>
      </c>
      <c r="X234" s="15">
        <f t="shared" si="23"/>
        <v>27.857142857142858</v>
      </c>
    </row>
    <row r="235" spans="1:24" x14ac:dyDescent="0.25">
      <c r="A235" s="16">
        <v>44085</v>
      </c>
      <c r="B235" s="15">
        <f t="shared" si="12"/>
        <v>1868912</v>
      </c>
      <c r="C235" s="14">
        <v>15666</v>
      </c>
      <c r="D235" s="14">
        <v>409</v>
      </c>
      <c r="E235" s="15">
        <v>0</v>
      </c>
      <c r="F235" s="14">
        <v>31</v>
      </c>
      <c r="G235" s="14">
        <v>1374</v>
      </c>
      <c r="H235" s="15">
        <f t="shared" si="13"/>
        <v>106756</v>
      </c>
      <c r="I235" s="14">
        <v>16534</v>
      </c>
      <c r="J235" s="14">
        <v>41915</v>
      </c>
      <c r="K235" s="14">
        <v>58449</v>
      </c>
      <c r="L235" s="14">
        <v>506</v>
      </c>
      <c r="M235" s="14">
        <v>31241</v>
      </c>
      <c r="N235" s="14">
        <v>28</v>
      </c>
      <c r="O235" s="15">
        <f t="shared" si="16"/>
        <v>27208</v>
      </c>
      <c r="P235" s="15">
        <f t="shared" si="16"/>
        <v>478</v>
      </c>
      <c r="Q235" s="15">
        <f t="shared" si="17"/>
        <v>8.1536654522909608E-3</v>
      </c>
      <c r="R235" s="15">
        <f t="shared" si="18"/>
        <v>1.0588514818755618E-3</v>
      </c>
      <c r="S235" s="15">
        <f t="shared" si="19"/>
        <v>1.6846501914375218E-2</v>
      </c>
      <c r="T235" s="15">
        <f t="shared" si="14"/>
        <v>50231.571428571428</v>
      </c>
      <c r="U235" s="15">
        <f t="shared" si="20"/>
        <v>22573.571428571428</v>
      </c>
      <c r="V235" s="15">
        <f t="shared" si="21"/>
        <v>27658</v>
      </c>
      <c r="W235" s="15">
        <f t="shared" si="22"/>
        <v>380.28571428571428</v>
      </c>
      <c r="X235" s="15">
        <f t="shared" si="23"/>
        <v>29.285714285714285</v>
      </c>
    </row>
    <row r="236" spans="1:24" x14ac:dyDescent="0.25">
      <c r="A236" s="16">
        <v>44086</v>
      </c>
      <c r="B236" s="15">
        <f t="shared" si="12"/>
        <v>1878794</v>
      </c>
      <c r="C236" s="14">
        <v>9882</v>
      </c>
      <c r="D236" s="14">
        <v>189</v>
      </c>
      <c r="E236" s="15">
        <v>0</v>
      </c>
      <c r="F236" s="14">
        <v>21</v>
      </c>
      <c r="G236" s="14">
        <v>1116</v>
      </c>
      <c r="H236" s="15">
        <f t="shared" si="13"/>
        <v>107872</v>
      </c>
      <c r="I236" s="14">
        <v>10380</v>
      </c>
      <c r="J236" s="14">
        <v>12953</v>
      </c>
      <c r="K236" s="14">
        <v>23333</v>
      </c>
      <c r="L236" s="14">
        <v>238</v>
      </c>
      <c r="M236" s="14">
        <v>9288</v>
      </c>
      <c r="N236" s="14">
        <v>6</v>
      </c>
      <c r="O236" s="15">
        <f t="shared" si="16"/>
        <v>14045</v>
      </c>
      <c r="P236" s="15">
        <f t="shared" si="16"/>
        <v>232</v>
      </c>
      <c r="Q236" s="15">
        <f t="shared" si="17"/>
        <v>8.130081300813009E-3</v>
      </c>
      <c r="R236" s="15">
        <f t="shared" si="18"/>
        <v>1.0479543930248156E-3</v>
      </c>
      <c r="S236" s="15">
        <f t="shared" si="19"/>
        <v>1.6580388626303549E-2</v>
      </c>
      <c r="T236" s="15">
        <f t="shared" si="14"/>
        <v>50113.714285714283</v>
      </c>
      <c r="U236" s="15">
        <f t="shared" si="20"/>
        <v>22849.714285714286</v>
      </c>
      <c r="V236" s="15">
        <f t="shared" si="21"/>
        <v>27264</v>
      </c>
      <c r="W236" s="15">
        <f t="shared" si="22"/>
        <v>378.85714285714283</v>
      </c>
      <c r="X236" s="15">
        <f t="shared" si="23"/>
        <v>28.571428571428573</v>
      </c>
    </row>
    <row r="237" spans="1:24" x14ac:dyDescent="0.25">
      <c r="A237" s="16">
        <v>44087</v>
      </c>
      <c r="B237" s="15">
        <f t="shared" si="12"/>
        <v>1887450</v>
      </c>
      <c r="C237" s="14">
        <v>8656</v>
      </c>
      <c r="D237" s="14">
        <v>161</v>
      </c>
      <c r="E237" s="15">
        <v>0</v>
      </c>
      <c r="F237" s="14">
        <v>31</v>
      </c>
      <c r="G237" s="14">
        <v>1053</v>
      </c>
      <c r="H237" s="15">
        <f t="shared" si="13"/>
        <v>108925</v>
      </c>
      <c r="I237" s="14">
        <v>9021</v>
      </c>
      <c r="J237" s="14">
        <v>15017</v>
      </c>
      <c r="K237" s="14">
        <v>24038</v>
      </c>
      <c r="L237" s="14">
        <v>198</v>
      </c>
      <c r="M237" s="14">
        <v>13052</v>
      </c>
      <c r="N237" s="14">
        <v>7</v>
      </c>
      <c r="O237" s="15">
        <f t="shared" si="16"/>
        <v>10986</v>
      </c>
      <c r="P237" s="15">
        <f t="shared" si="16"/>
        <v>191</v>
      </c>
      <c r="Q237" s="15">
        <f t="shared" si="17"/>
        <v>8.2705677456381358E-3</v>
      </c>
      <c r="R237" s="15">
        <f t="shared" si="18"/>
        <v>1.0455030235527137E-3</v>
      </c>
      <c r="S237" s="15">
        <f t="shared" si="19"/>
        <v>1.6778855672144131E-2</v>
      </c>
      <c r="T237" s="15">
        <f t="shared" si="14"/>
        <v>50281.571428571428</v>
      </c>
      <c r="U237" s="15">
        <f t="shared" si="20"/>
        <v>23090.285714285714</v>
      </c>
      <c r="V237" s="15">
        <f t="shared" si="21"/>
        <v>27191.285714285714</v>
      </c>
      <c r="W237" s="15">
        <f t="shared" si="22"/>
        <v>387.42857142857144</v>
      </c>
      <c r="X237" s="15">
        <f t="shared" si="23"/>
        <v>28.428571428571427</v>
      </c>
    </row>
    <row r="238" spans="1:24" x14ac:dyDescent="0.25">
      <c r="A238" s="16">
        <v>44088</v>
      </c>
      <c r="B238" s="15">
        <f t="shared" si="12"/>
        <v>1907286</v>
      </c>
      <c r="C238" s="14">
        <v>19836</v>
      </c>
      <c r="D238" s="14">
        <v>503</v>
      </c>
      <c r="E238" s="15">
        <v>0</v>
      </c>
      <c r="F238" s="14">
        <v>24</v>
      </c>
      <c r="G238" s="14">
        <v>1484</v>
      </c>
      <c r="H238" s="15">
        <f t="shared" si="13"/>
        <v>110409</v>
      </c>
      <c r="I238" s="14">
        <v>20895</v>
      </c>
      <c r="J238" s="14">
        <v>56093</v>
      </c>
      <c r="K238" s="14">
        <v>76988</v>
      </c>
      <c r="L238" s="14">
        <v>624</v>
      </c>
      <c r="M238" s="14">
        <v>42842</v>
      </c>
      <c r="N238" s="14">
        <v>29</v>
      </c>
      <c r="O238" s="15">
        <f t="shared" si="16"/>
        <v>34146</v>
      </c>
      <c r="P238" s="15">
        <f t="shared" si="16"/>
        <v>595</v>
      </c>
      <c r="Q238" s="15">
        <f t="shared" si="17"/>
        <v>8.5027292868670445E-3</v>
      </c>
      <c r="R238" s="15">
        <f t="shared" si="18"/>
        <v>9.7208386870130555E-4</v>
      </c>
      <c r="S238" s="15">
        <f t="shared" si="19"/>
        <v>1.6987843362649517E-2</v>
      </c>
      <c r="T238" s="15">
        <f t="shared" si="14"/>
        <v>56032.428571428572</v>
      </c>
      <c r="U238" s="15">
        <f t="shared" si="20"/>
        <v>26346.571428571428</v>
      </c>
      <c r="V238" s="15">
        <f t="shared" si="21"/>
        <v>29685.857142857141</v>
      </c>
      <c r="W238" s="15">
        <f t="shared" si="22"/>
        <v>447.57142857142856</v>
      </c>
      <c r="X238" s="15">
        <f t="shared" si="23"/>
        <v>28.857142857142858</v>
      </c>
    </row>
    <row r="239" spans="1:24" x14ac:dyDescent="0.25">
      <c r="A239" s="16">
        <v>44089</v>
      </c>
      <c r="B239" s="15">
        <f t="shared" si="12"/>
        <v>1925779</v>
      </c>
      <c r="C239" s="14">
        <v>18493</v>
      </c>
      <c r="D239" s="14">
        <v>424</v>
      </c>
      <c r="E239" s="15">
        <v>0</v>
      </c>
      <c r="F239" s="14">
        <v>26</v>
      </c>
      <c r="G239" s="14">
        <v>1517</v>
      </c>
      <c r="H239" s="15">
        <f t="shared" si="13"/>
        <v>111926</v>
      </c>
      <c r="I239" s="14">
        <v>19480</v>
      </c>
      <c r="J239" s="14">
        <v>51376</v>
      </c>
      <c r="K239" s="14">
        <v>70856</v>
      </c>
      <c r="L239" s="14">
        <v>523</v>
      </c>
      <c r="M239" s="14">
        <v>37525</v>
      </c>
      <c r="N239" s="14">
        <v>15</v>
      </c>
      <c r="O239" s="15">
        <f t="shared" si="16"/>
        <v>33331</v>
      </c>
      <c r="P239" s="15">
        <f t="shared" si="16"/>
        <v>508</v>
      </c>
      <c r="Q239" s="15">
        <f t="shared" si="17"/>
        <v>8.2806835836354217E-3</v>
      </c>
      <c r="R239" s="15">
        <f t="shared" si="18"/>
        <v>7.6457095806622358E-4</v>
      </c>
      <c r="S239" s="15">
        <f t="shared" si="19"/>
        <v>1.6699238049230365E-2</v>
      </c>
      <c r="T239" s="15">
        <f t="shared" si="14"/>
        <v>55171.428571428572</v>
      </c>
      <c r="U239" s="15">
        <f t="shared" si="20"/>
        <v>26023.428571428572</v>
      </c>
      <c r="V239" s="15">
        <f t="shared" si="21"/>
        <v>29148</v>
      </c>
      <c r="W239" s="15">
        <f t="shared" si="22"/>
        <v>434.57142857142856</v>
      </c>
      <c r="X239" s="15">
        <f t="shared" si="23"/>
        <v>22.285714285714285</v>
      </c>
    </row>
    <row r="240" spans="1:24" x14ac:dyDescent="0.25">
      <c r="A240" s="16">
        <v>44090</v>
      </c>
      <c r="B240" s="15">
        <f t="shared" si="12"/>
        <v>1942394</v>
      </c>
      <c r="C240" s="14">
        <v>16615</v>
      </c>
      <c r="D240" s="14">
        <v>413</v>
      </c>
      <c r="E240" s="15">
        <v>0</v>
      </c>
      <c r="F240" s="14">
        <v>32</v>
      </c>
      <c r="G240" s="14">
        <v>1470</v>
      </c>
      <c r="H240" s="15">
        <f t="shared" si="13"/>
        <v>113396</v>
      </c>
      <c r="I240" s="14">
        <v>17594</v>
      </c>
      <c r="J240" s="14">
        <v>47491</v>
      </c>
      <c r="K240" s="14">
        <v>65085</v>
      </c>
      <c r="L240" s="14">
        <v>522</v>
      </c>
      <c r="M240" s="14">
        <v>32675</v>
      </c>
      <c r="N240" s="14">
        <v>26</v>
      </c>
      <c r="O240" s="15">
        <f t="shared" si="16"/>
        <v>32410</v>
      </c>
      <c r="P240" s="15">
        <f t="shared" si="16"/>
        <v>496</v>
      </c>
      <c r="Q240" s="15">
        <f t="shared" si="17"/>
        <v>8.1563132525092341E-3</v>
      </c>
      <c r="R240" s="15">
        <f t="shared" si="18"/>
        <v>6.7608247219179028E-4</v>
      </c>
      <c r="S240" s="15">
        <f t="shared" si="19"/>
        <v>1.6542551425757692E-2</v>
      </c>
      <c r="T240" s="15">
        <f t="shared" si="14"/>
        <v>54769.142857142855</v>
      </c>
      <c r="U240" s="15">
        <f t="shared" si="20"/>
        <v>25820.857142857141</v>
      </c>
      <c r="V240" s="15">
        <f t="shared" si="21"/>
        <v>28948.285714285714</v>
      </c>
      <c r="W240" s="15">
        <f t="shared" si="22"/>
        <v>427.14285714285717</v>
      </c>
      <c r="X240" s="15">
        <f t="shared" si="23"/>
        <v>19.571428571428573</v>
      </c>
    </row>
    <row r="241" spans="1:24" x14ac:dyDescent="0.25">
      <c r="A241" s="16">
        <v>44091</v>
      </c>
      <c r="B241" s="15">
        <f t="shared" si="12"/>
        <v>1957202</v>
      </c>
      <c r="C241" s="14">
        <v>14808</v>
      </c>
      <c r="D241" s="14">
        <v>354</v>
      </c>
      <c r="E241" s="15">
        <v>0</v>
      </c>
      <c r="F241" s="14">
        <v>47</v>
      </c>
      <c r="G241" s="14">
        <v>1511</v>
      </c>
      <c r="H241" s="15">
        <f t="shared" si="13"/>
        <v>114907</v>
      </c>
      <c r="I241" s="14">
        <v>15580</v>
      </c>
      <c r="J241" s="14">
        <v>52030</v>
      </c>
      <c r="K241" s="14">
        <v>67610</v>
      </c>
      <c r="L241" s="14">
        <v>459</v>
      </c>
      <c r="M241" s="14">
        <v>38633</v>
      </c>
      <c r="N241" s="14">
        <v>13</v>
      </c>
      <c r="O241" s="15">
        <f t="shared" si="16"/>
        <v>28977</v>
      </c>
      <c r="P241" s="15">
        <f t="shared" si="16"/>
        <v>446</v>
      </c>
      <c r="Q241" s="15">
        <f t="shared" si="17"/>
        <v>7.9459777046736318E-3</v>
      </c>
      <c r="R241" s="15">
        <f t="shared" si="18"/>
        <v>6.0412363097790082E-4</v>
      </c>
      <c r="S241" s="15">
        <f t="shared" si="19"/>
        <v>1.6266986190179071E-2</v>
      </c>
      <c r="T241" s="15">
        <f t="shared" si="14"/>
        <v>55194.142857142855</v>
      </c>
      <c r="U241" s="15">
        <f t="shared" si="20"/>
        <v>25871.857142857141</v>
      </c>
      <c r="V241" s="15">
        <f t="shared" si="21"/>
        <v>29322.285714285714</v>
      </c>
      <c r="W241" s="15">
        <f t="shared" si="22"/>
        <v>420.85714285714283</v>
      </c>
      <c r="X241" s="15">
        <f t="shared" si="23"/>
        <v>17.714285714285715</v>
      </c>
    </row>
    <row r="242" spans="1:24" x14ac:dyDescent="0.25">
      <c r="A242" s="16">
        <v>44092</v>
      </c>
      <c r="B242" s="15">
        <f t="shared" si="12"/>
        <v>1971976</v>
      </c>
      <c r="C242" s="14">
        <v>14774</v>
      </c>
      <c r="D242" s="14">
        <v>436</v>
      </c>
      <c r="E242" s="15">
        <v>0</v>
      </c>
      <c r="F242" s="14">
        <v>38</v>
      </c>
      <c r="G242" s="14">
        <v>1501</v>
      </c>
      <c r="H242" s="15">
        <f t="shared" si="13"/>
        <v>116408</v>
      </c>
      <c r="I242" s="14">
        <v>15541</v>
      </c>
      <c r="J242" s="14">
        <v>43431</v>
      </c>
      <c r="K242" s="14">
        <v>58972</v>
      </c>
      <c r="L242" s="14">
        <v>544</v>
      </c>
      <c r="M242" s="14">
        <v>30765</v>
      </c>
      <c r="N242" s="14">
        <v>18</v>
      </c>
      <c r="O242" s="15">
        <f t="shared" si="16"/>
        <v>28207</v>
      </c>
      <c r="P242" s="15">
        <f t="shared" si="16"/>
        <v>526</v>
      </c>
      <c r="Q242" s="15">
        <f t="shared" si="17"/>
        <v>8.0334572298530298E-3</v>
      </c>
      <c r="R242" s="15">
        <f t="shared" si="18"/>
        <v>5.5669498974509225E-4</v>
      </c>
      <c r="S242" s="15">
        <f t="shared" si="19"/>
        <v>1.6441335075946448E-2</v>
      </c>
      <c r="T242" s="15">
        <f t="shared" si="14"/>
        <v>55268.857142857145</v>
      </c>
      <c r="U242" s="15">
        <f t="shared" si="20"/>
        <v>26014.571428571428</v>
      </c>
      <c r="V242" s="15">
        <f t="shared" si="21"/>
        <v>29254.285714285714</v>
      </c>
      <c r="W242" s="15">
        <f t="shared" si="22"/>
        <v>427.71428571428572</v>
      </c>
      <c r="X242" s="15">
        <f t="shared" si="23"/>
        <v>16.285714285714285</v>
      </c>
    </row>
    <row r="243" spans="1:24" x14ac:dyDescent="0.25">
      <c r="A243" s="16">
        <v>44093</v>
      </c>
      <c r="B243" s="15">
        <f t="shared" si="12"/>
        <v>1979970</v>
      </c>
      <c r="C243" s="14">
        <v>7994</v>
      </c>
      <c r="D243" s="14">
        <v>202</v>
      </c>
      <c r="E243" s="15">
        <v>0</v>
      </c>
      <c r="F243" s="14">
        <v>33</v>
      </c>
      <c r="G243" s="14">
        <v>1191</v>
      </c>
      <c r="H243" s="15">
        <f t="shared" si="13"/>
        <v>117599</v>
      </c>
      <c r="I243" s="14">
        <v>8368</v>
      </c>
      <c r="J243" s="14">
        <v>14661</v>
      </c>
      <c r="K243" s="14">
        <v>23029</v>
      </c>
      <c r="L243" s="14">
        <v>254</v>
      </c>
      <c r="M243" s="14">
        <v>8752</v>
      </c>
      <c r="N243" s="14">
        <v>1</v>
      </c>
      <c r="O243" s="15">
        <f t="shared" si="16"/>
        <v>14277</v>
      </c>
      <c r="P243" s="15">
        <f t="shared" si="16"/>
        <v>253</v>
      </c>
      <c r="Q243" s="15">
        <f t="shared" si="17"/>
        <v>8.0811634392024372E-3</v>
      </c>
      <c r="R243" s="15">
        <f t="shared" si="18"/>
        <v>5.3367540784551816E-4</v>
      </c>
      <c r="S243" s="15">
        <f t="shared" si="19"/>
        <v>1.6535588535325281E-2</v>
      </c>
      <c r="T243" s="15">
        <f t="shared" si="14"/>
        <v>55225.428571428572</v>
      </c>
      <c r="U243" s="15">
        <f t="shared" si="20"/>
        <v>26047.714285714286</v>
      </c>
      <c r="V243" s="15">
        <f t="shared" si="21"/>
        <v>29177.714285714286</v>
      </c>
      <c r="W243" s="15">
        <f t="shared" si="22"/>
        <v>430.71428571428572</v>
      </c>
      <c r="X243" s="15">
        <f t="shared" si="23"/>
        <v>15.571428571428571</v>
      </c>
    </row>
    <row r="244" spans="1:24" x14ac:dyDescent="0.25">
      <c r="A244" s="16">
        <v>44094</v>
      </c>
      <c r="B244" s="15">
        <f t="shared" si="12"/>
        <v>1986124</v>
      </c>
      <c r="C244" s="14">
        <v>6154</v>
      </c>
      <c r="D244" s="14">
        <v>141</v>
      </c>
      <c r="E244" s="15">
        <v>0</v>
      </c>
      <c r="F244" s="14">
        <v>30</v>
      </c>
      <c r="G244" s="14">
        <v>1151</v>
      </c>
      <c r="H244" s="15">
        <f t="shared" si="13"/>
        <v>118750</v>
      </c>
      <c r="I244" s="14">
        <v>6440</v>
      </c>
      <c r="J244" s="14">
        <v>16862</v>
      </c>
      <c r="K244" s="14">
        <v>23302</v>
      </c>
      <c r="L244" s="14">
        <v>176</v>
      </c>
      <c r="M244" s="14">
        <v>12657</v>
      </c>
      <c r="N244" s="14">
        <v>7</v>
      </c>
      <c r="O244" s="15">
        <f t="shared" si="16"/>
        <v>10645</v>
      </c>
      <c r="P244" s="15">
        <f t="shared" si="16"/>
        <v>169</v>
      </c>
      <c r="Q244" s="15">
        <f t="shared" si="17"/>
        <v>8.0395602345001323E-3</v>
      </c>
      <c r="R244" s="15">
        <f t="shared" si="18"/>
        <v>5.3470951537657775E-4</v>
      </c>
      <c r="S244" s="15">
        <f t="shared" si="19"/>
        <v>1.6445687471496155E-2</v>
      </c>
      <c r="T244" s="15">
        <f t="shared" si="14"/>
        <v>55120.285714285717</v>
      </c>
      <c r="U244" s="15">
        <f t="shared" si="20"/>
        <v>25999</v>
      </c>
      <c r="V244" s="15">
        <f t="shared" si="21"/>
        <v>29121.285714285714</v>
      </c>
      <c r="W244" s="15">
        <f t="shared" si="22"/>
        <v>427.57142857142856</v>
      </c>
      <c r="X244" s="15">
        <f t="shared" si="23"/>
        <v>15.571428571428571</v>
      </c>
    </row>
    <row r="245" spans="1:24" x14ac:dyDescent="0.25">
      <c r="A245" s="16">
        <v>44095</v>
      </c>
      <c r="B245" s="15">
        <f t="shared" si="12"/>
        <v>2003788</v>
      </c>
      <c r="C245" s="14">
        <v>17664</v>
      </c>
      <c r="D245" s="14">
        <v>427</v>
      </c>
      <c r="E245" s="15">
        <v>0</v>
      </c>
      <c r="F245" s="14">
        <v>39</v>
      </c>
      <c r="G245" s="14">
        <v>1722</v>
      </c>
      <c r="H245" s="15">
        <f t="shared" si="13"/>
        <v>120472</v>
      </c>
      <c r="I245" s="14">
        <v>18527</v>
      </c>
      <c r="J245" s="14">
        <v>60331</v>
      </c>
      <c r="K245" s="14">
        <v>78858</v>
      </c>
      <c r="L245" s="14">
        <v>511</v>
      </c>
      <c r="M245" s="14">
        <v>44269</v>
      </c>
      <c r="N245" s="14">
        <v>40</v>
      </c>
      <c r="O245" s="15">
        <f t="shared" si="16"/>
        <v>34589</v>
      </c>
      <c r="P245" s="15">
        <f t="shared" si="16"/>
        <v>471</v>
      </c>
      <c r="Q245" s="15">
        <f t="shared" si="17"/>
        <v>7.7093306371739849E-3</v>
      </c>
      <c r="R245" s="15">
        <f t="shared" si="18"/>
        <v>5.8457881096669851E-4</v>
      </c>
      <c r="S245" s="15">
        <f t="shared" si="19"/>
        <v>1.5726062838474861E-2</v>
      </c>
      <c r="T245" s="15">
        <f t="shared" si="14"/>
        <v>55387.428571428572</v>
      </c>
      <c r="U245" s="15">
        <f t="shared" si="20"/>
        <v>26062.285714285714</v>
      </c>
      <c r="V245" s="15">
        <f t="shared" si="21"/>
        <v>29325.142857142859</v>
      </c>
      <c r="W245" s="15">
        <f t="shared" si="22"/>
        <v>409.85714285714283</v>
      </c>
      <c r="X245" s="15">
        <f t="shared" si="23"/>
        <v>17.142857142857142</v>
      </c>
    </row>
    <row r="246" spans="1:24" x14ac:dyDescent="0.25">
      <c r="A246" s="16">
        <v>44096</v>
      </c>
      <c r="B246" s="15">
        <f t="shared" si="12"/>
        <v>2021356</v>
      </c>
      <c r="C246" s="14">
        <v>17568</v>
      </c>
      <c r="D246" s="14">
        <v>508</v>
      </c>
      <c r="E246" s="15">
        <v>0</v>
      </c>
      <c r="F246" s="14">
        <v>16</v>
      </c>
      <c r="G246" s="14">
        <v>642</v>
      </c>
      <c r="H246" s="15">
        <f t="shared" si="13"/>
        <v>121114</v>
      </c>
      <c r="I246" s="14">
        <v>18547</v>
      </c>
      <c r="J246" s="14">
        <v>56270</v>
      </c>
      <c r="K246" s="14">
        <v>74817</v>
      </c>
      <c r="L246" s="14">
        <v>613</v>
      </c>
      <c r="M246" s="14">
        <v>39692</v>
      </c>
      <c r="N246" s="14">
        <v>78</v>
      </c>
      <c r="O246" s="15">
        <f t="shared" si="16"/>
        <v>35125</v>
      </c>
      <c r="P246" s="15">
        <f t="shared" si="16"/>
        <v>535</v>
      </c>
      <c r="Q246" s="15">
        <f t="shared" si="17"/>
        <v>7.8611494792850158E-3</v>
      </c>
      <c r="R246" s="15">
        <f t="shared" si="18"/>
        <v>8.8217004189102553E-4</v>
      </c>
      <c r="S246" s="15">
        <f t="shared" si="19"/>
        <v>1.5719481083428324E-2</v>
      </c>
      <c r="T246" s="15">
        <f t="shared" si="14"/>
        <v>55953.285714285717</v>
      </c>
      <c r="U246" s="15">
        <f t="shared" si="20"/>
        <v>26318.571428571428</v>
      </c>
      <c r="V246" s="15">
        <f t="shared" si="21"/>
        <v>29634.714285714286</v>
      </c>
      <c r="W246" s="15">
        <f t="shared" si="22"/>
        <v>413.71428571428572</v>
      </c>
      <c r="X246" s="15">
        <f t="shared" si="23"/>
        <v>26.142857142857142</v>
      </c>
    </row>
    <row r="247" spans="1:24" x14ac:dyDescent="0.25">
      <c r="A247" s="16">
        <v>44097</v>
      </c>
      <c r="B247" s="15">
        <f t="shared" si="12"/>
        <v>2037433</v>
      </c>
      <c r="C247" s="14">
        <v>16077</v>
      </c>
      <c r="D247" s="14">
        <v>560</v>
      </c>
      <c r="E247" s="15">
        <v>0</v>
      </c>
      <c r="F247" s="14">
        <v>69</v>
      </c>
      <c r="G247" s="14">
        <v>1714</v>
      </c>
      <c r="H247" s="15">
        <f t="shared" si="13"/>
        <v>122828</v>
      </c>
      <c r="I247" s="14">
        <v>16901</v>
      </c>
      <c r="J247" s="14">
        <v>49546</v>
      </c>
      <c r="K247" s="14">
        <v>66447</v>
      </c>
      <c r="L247" s="14">
        <v>690</v>
      </c>
      <c r="M247" s="14">
        <v>34054</v>
      </c>
      <c r="N247" s="14">
        <v>43</v>
      </c>
      <c r="O247" s="15">
        <f t="shared" si="16"/>
        <v>32393</v>
      </c>
      <c r="P247" s="15">
        <f t="shared" si="16"/>
        <v>647</v>
      </c>
      <c r="Q247" s="15">
        <f t="shared" si="17"/>
        <v>8.2613507702876329E-3</v>
      </c>
      <c r="R247" s="15">
        <f t="shared" si="18"/>
        <v>9.5775349340586715E-4</v>
      </c>
      <c r="S247" s="15">
        <f t="shared" si="19"/>
        <v>1.6540635025758227E-2</v>
      </c>
      <c r="T247" s="15">
        <f t="shared" si="14"/>
        <v>56147.857142857145</v>
      </c>
      <c r="U247" s="15">
        <f t="shared" si="20"/>
        <v>26316.142857142859</v>
      </c>
      <c r="V247" s="15">
        <f t="shared" si="21"/>
        <v>29831.714285714286</v>
      </c>
      <c r="W247" s="15">
        <f t="shared" si="22"/>
        <v>435.28571428571428</v>
      </c>
      <c r="X247" s="15">
        <f t="shared" si="23"/>
        <v>28.571428571428573</v>
      </c>
    </row>
    <row r="248" spans="1:24" x14ac:dyDescent="0.25">
      <c r="A248" s="16">
        <v>44098</v>
      </c>
      <c r="B248" s="15">
        <f t="shared" si="12"/>
        <v>2053619</v>
      </c>
      <c r="C248" s="14">
        <v>16186</v>
      </c>
      <c r="D248" s="14">
        <v>596</v>
      </c>
      <c r="E248" s="15">
        <v>0</v>
      </c>
      <c r="F248" s="14">
        <v>68</v>
      </c>
      <c r="G248" s="14">
        <v>1713</v>
      </c>
      <c r="H248" s="15">
        <f t="shared" si="13"/>
        <v>124541</v>
      </c>
      <c r="I248" s="14">
        <v>17104</v>
      </c>
      <c r="J248" s="14">
        <v>57235</v>
      </c>
      <c r="K248" s="14">
        <v>74339</v>
      </c>
      <c r="L248" s="14">
        <v>697</v>
      </c>
      <c r="M248" s="14">
        <v>42319</v>
      </c>
      <c r="N248" s="14">
        <v>32</v>
      </c>
      <c r="O248" s="15">
        <f t="shared" si="16"/>
        <v>32020</v>
      </c>
      <c r="P248" s="15">
        <f t="shared" si="16"/>
        <v>665</v>
      </c>
      <c r="Q248" s="15">
        <f t="shared" si="17"/>
        <v>8.7176434096116716E-3</v>
      </c>
      <c r="R248" s="15">
        <f t="shared" si="18"/>
        <v>1.0305494381387995E-3</v>
      </c>
      <c r="S248" s="15">
        <f t="shared" si="19"/>
        <v>1.7441363694621268E-2</v>
      </c>
      <c r="T248" s="15">
        <f t="shared" si="14"/>
        <v>57109.142857142855</v>
      </c>
      <c r="U248" s="15">
        <f t="shared" si="20"/>
        <v>26750.857142857141</v>
      </c>
      <c r="V248" s="15">
        <f t="shared" si="21"/>
        <v>30358.285714285714</v>
      </c>
      <c r="W248" s="15">
        <f t="shared" si="22"/>
        <v>466.57142857142856</v>
      </c>
      <c r="X248" s="15">
        <f t="shared" si="23"/>
        <v>31.285714285714285</v>
      </c>
    </row>
    <row r="249" spans="1:24" x14ac:dyDescent="0.25">
      <c r="A249" s="16">
        <v>44099</v>
      </c>
      <c r="B249" s="15">
        <f t="shared" si="12"/>
        <v>2069156</v>
      </c>
      <c r="C249" s="14">
        <v>15537</v>
      </c>
      <c r="D249" s="14">
        <v>553</v>
      </c>
      <c r="E249" s="15">
        <v>0</v>
      </c>
      <c r="F249" s="14">
        <v>64</v>
      </c>
      <c r="G249" s="14">
        <v>1816</v>
      </c>
      <c r="H249" s="15">
        <f t="shared" si="13"/>
        <v>126357</v>
      </c>
      <c r="I249" s="14">
        <v>16260</v>
      </c>
      <c r="J249" s="14">
        <v>44776</v>
      </c>
      <c r="K249" s="14">
        <v>61036</v>
      </c>
      <c r="L249" s="14">
        <v>678</v>
      </c>
      <c r="M249" s="14">
        <v>31482</v>
      </c>
      <c r="N249" s="14">
        <v>34</v>
      </c>
      <c r="O249" s="15">
        <f t="shared" si="16"/>
        <v>29554</v>
      </c>
      <c r="P249" s="15">
        <f t="shared" si="16"/>
        <v>644</v>
      </c>
      <c r="Q249" s="15">
        <f t="shared" si="17"/>
        <v>9.0063410215316005E-3</v>
      </c>
      <c r="R249" s="15">
        <f t="shared" si="18"/>
        <v>1.1021221714151719E-3</v>
      </c>
      <c r="S249" s="15">
        <f t="shared" si="19"/>
        <v>1.7942450544264937E-2</v>
      </c>
      <c r="T249" s="15">
        <f t="shared" si="14"/>
        <v>57404</v>
      </c>
      <c r="U249" s="15">
        <f t="shared" si="20"/>
        <v>26943.285714285714</v>
      </c>
      <c r="V249" s="15">
        <f t="shared" si="21"/>
        <v>30460.714285714286</v>
      </c>
      <c r="W249" s="15">
        <f t="shared" si="22"/>
        <v>483.42857142857144</v>
      </c>
      <c r="X249" s="15">
        <f t="shared" si="23"/>
        <v>33.571428571428569</v>
      </c>
    </row>
    <row r="250" spans="1:24" x14ac:dyDescent="0.25">
      <c r="A250" s="16">
        <v>44100</v>
      </c>
      <c r="B250" s="15">
        <f t="shared" si="12"/>
        <v>2079852</v>
      </c>
      <c r="C250" s="14">
        <v>10696</v>
      </c>
      <c r="D250" s="14">
        <v>363</v>
      </c>
      <c r="E250" s="15">
        <v>0</v>
      </c>
      <c r="F250" s="14">
        <v>46</v>
      </c>
      <c r="G250" s="14">
        <v>1362</v>
      </c>
      <c r="H250" s="15">
        <f t="shared" si="13"/>
        <v>127719</v>
      </c>
      <c r="I250" s="14">
        <v>11218</v>
      </c>
      <c r="J250" s="14">
        <v>15279</v>
      </c>
      <c r="K250" s="14">
        <v>26497</v>
      </c>
      <c r="L250" s="14">
        <v>419</v>
      </c>
      <c r="M250" s="14">
        <v>8443</v>
      </c>
      <c r="N250" s="14">
        <v>8</v>
      </c>
      <c r="O250" s="15">
        <f t="shared" si="16"/>
        <v>18054</v>
      </c>
      <c r="P250" s="15">
        <f t="shared" si="16"/>
        <v>411</v>
      </c>
      <c r="Q250" s="15">
        <f t="shared" si="17"/>
        <v>9.3363862461016151E-3</v>
      </c>
      <c r="R250" s="15">
        <f t="shared" si="18"/>
        <v>1.1365984707584211E-3</v>
      </c>
      <c r="S250" s="15">
        <f t="shared" si="19"/>
        <v>1.8411477284541011E-2</v>
      </c>
      <c r="T250" s="15">
        <f t="shared" si="14"/>
        <v>57899.428571428572</v>
      </c>
      <c r="U250" s="15">
        <f t="shared" si="20"/>
        <v>27482.857142857141</v>
      </c>
      <c r="V250" s="15">
        <f t="shared" si="21"/>
        <v>30416.571428571428</v>
      </c>
      <c r="W250" s="15">
        <f t="shared" si="22"/>
        <v>506</v>
      </c>
      <c r="X250" s="15">
        <f t="shared" si="23"/>
        <v>34.571428571428569</v>
      </c>
    </row>
    <row r="251" spans="1:24" x14ac:dyDescent="0.25">
      <c r="A251" s="16">
        <v>44101</v>
      </c>
      <c r="B251" s="15">
        <f t="shared" si="12"/>
        <v>2088200</v>
      </c>
      <c r="C251" s="14">
        <v>8348</v>
      </c>
      <c r="D251" s="14">
        <v>225</v>
      </c>
      <c r="E251" s="15">
        <v>0</v>
      </c>
      <c r="F251" s="14">
        <v>47</v>
      </c>
      <c r="G251" s="14">
        <v>1238</v>
      </c>
      <c r="H251" s="15">
        <f t="shared" si="13"/>
        <v>128957</v>
      </c>
      <c r="I251" s="14">
        <v>8751</v>
      </c>
      <c r="J251" s="14">
        <v>14777</v>
      </c>
      <c r="K251" s="14">
        <v>23528</v>
      </c>
      <c r="L251" s="14">
        <v>272</v>
      </c>
      <c r="M251" s="14">
        <v>9885</v>
      </c>
      <c r="N251" s="14">
        <v>13</v>
      </c>
      <c r="O251" s="15">
        <f t="shared" si="16"/>
        <v>13643</v>
      </c>
      <c r="P251" s="15">
        <f t="shared" si="16"/>
        <v>259</v>
      </c>
      <c r="Q251" s="15">
        <f t="shared" si="17"/>
        <v>9.5679149343315534E-3</v>
      </c>
      <c r="R251" s="15">
        <f t="shared" si="18"/>
        <v>1.180143139942135E-3</v>
      </c>
      <c r="S251" s="15">
        <f t="shared" si="19"/>
        <v>1.8589605789802333E-2</v>
      </c>
      <c r="T251" s="15">
        <f t="shared" si="14"/>
        <v>57931.714285714283</v>
      </c>
      <c r="U251" s="15">
        <f t="shared" si="20"/>
        <v>27911.142857142859</v>
      </c>
      <c r="V251" s="15">
        <f t="shared" si="21"/>
        <v>30020.571428571428</v>
      </c>
      <c r="W251" s="15">
        <f t="shared" si="22"/>
        <v>518.85714285714289</v>
      </c>
      <c r="X251" s="15">
        <f t="shared" si="23"/>
        <v>35.428571428571431</v>
      </c>
    </row>
    <row r="252" spans="1:24" x14ac:dyDescent="0.25">
      <c r="A252" s="16">
        <v>44102</v>
      </c>
      <c r="B252" s="15">
        <f t="shared" si="12"/>
        <v>2108403</v>
      </c>
      <c r="C252" s="14">
        <v>20203</v>
      </c>
      <c r="D252" s="14">
        <v>866</v>
      </c>
      <c r="E252" s="15">
        <v>0</v>
      </c>
      <c r="F252" s="14">
        <v>63</v>
      </c>
      <c r="G252" s="14">
        <v>1711</v>
      </c>
      <c r="H252" s="15">
        <f t="shared" si="13"/>
        <v>130668</v>
      </c>
      <c r="I252" s="14">
        <v>21159</v>
      </c>
      <c r="J252" s="14">
        <v>61893</v>
      </c>
      <c r="K252" s="14">
        <v>83052</v>
      </c>
      <c r="L252" s="14">
        <v>998</v>
      </c>
      <c r="M252" s="14">
        <v>41642</v>
      </c>
      <c r="N252" s="14">
        <v>61</v>
      </c>
      <c r="O252" s="15">
        <f t="shared" si="16"/>
        <v>41410</v>
      </c>
      <c r="P252" s="15">
        <f t="shared" si="16"/>
        <v>937</v>
      </c>
      <c r="Q252" s="15">
        <f t="shared" si="17"/>
        <v>1.0658602544201349E-2</v>
      </c>
      <c r="R252" s="15">
        <f t="shared" si="18"/>
        <v>1.2962793409696555E-3</v>
      </c>
      <c r="S252" s="15">
        <f t="shared" si="19"/>
        <v>2.0267162547787081E-2</v>
      </c>
      <c r="T252" s="15">
        <f t="shared" si="14"/>
        <v>58530.857142857145</v>
      </c>
      <c r="U252" s="15">
        <f t="shared" si="20"/>
        <v>28885.571428571428</v>
      </c>
      <c r="V252" s="15">
        <f t="shared" si="21"/>
        <v>29645.285714285714</v>
      </c>
      <c r="W252" s="15">
        <f t="shared" si="22"/>
        <v>585.42857142857144</v>
      </c>
      <c r="X252" s="15">
        <f t="shared" si="23"/>
        <v>38.428571428571431</v>
      </c>
    </row>
    <row r="253" spans="1:24" x14ac:dyDescent="0.25">
      <c r="A253" s="16">
        <v>44103</v>
      </c>
      <c r="B253" s="15">
        <f t="shared" si="12"/>
        <v>2127259</v>
      </c>
      <c r="C253" s="14">
        <v>18856</v>
      </c>
      <c r="D253" s="14">
        <v>720</v>
      </c>
      <c r="E253" s="15">
        <v>0</v>
      </c>
      <c r="F253" s="14">
        <v>73</v>
      </c>
      <c r="G253" s="14">
        <v>1752</v>
      </c>
      <c r="H253" s="15">
        <f t="shared" si="13"/>
        <v>132420</v>
      </c>
      <c r="I253" s="14">
        <v>19846</v>
      </c>
      <c r="J253" s="14">
        <v>58868</v>
      </c>
      <c r="K253" s="14">
        <v>78714</v>
      </c>
      <c r="L253" s="14">
        <v>836</v>
      </c>
      <c r="M253" s="14">
        <v>39309</v>
      </c>
      <c r="N253" s="14">
        <v>33</v>
      </c>
      <c r="O253" s="15">
        <f t="shared" si="16"/>
        <v>39405</v>
      </c>
      <c r="P253" s="15">
        <f t="shared" si="16"/>
        <v>803</v>
      </c>
      <c r="Q253" s="15">
        <f t="shared" si="17"/>
        <v>1.1097330112931654E-2</v>
      </c>
      <c r="R253" s="15">
        <f t="shared" si="18"/>
        <v>1.0814255506097503E-3</v>
      </c>
      <c r="S253" s="15">
        <f t="shared" si="19"/>
        <v>2.1145007482601137E-2</v>
      </c>
      <c r="T253" s="15">
        <f t="shared" si="14"/>
        <v>59087.571428571428</v>
      </c>
      <c r="U253" s="15">
        <f t="shared" si="20"/>
        <v>29497</v>
      </c>
      <c r="V253" s="15">
        <f t="shared" si="21"/>
        <v>29590.571428571428</v>
      </c>
      <c r="W253" s="15">
        <f t="shared" si="22"/>
        <v>623.71428571428567</v>
      </c>
      <c r="X253" s="15">
        <f t="shared" si="23"/>
        <v>32</v>
      </c>
    </row>
    <row r="254" spans="1:24" x14ac:dyDescent="0.25">
      <c r="A254" s="16">
        <v>44104</v>
      </c>
      <c r="B254" s="15">
        <f t="shared" si="12"/>
        <v>2143735</v>
      </c>
      <c r="C254" s="14">
        <v>16476</v>
      </c>
      <c r="D254" s="14">
        <v>613</v>
      </c>
      <c r="E254" s="15">
        <v>0</v>
      </c>
      <c r="F254" s="14">
        <v>67</v>
      </c>
      <c r="G254" s="14">
        <v>1710</v>
      </c>
      <c r="H254" s="15">
        <f t="shared" si="13"/>
        <v>134130</v>
      </c>
      <c r="I254" s="14">
        <v>17293</v>
      </c>
      <c r="J254" s="14">
        <v>49301</v>
      </c>
      <c r="K254" s="14">
        <v>66594</v>
      </c>
      <c r="L254" s="14">
        <v>735</v>
      </c>
      <c r="M254" s="14">
        <v>30273</v>
      </c>
      <c r="N254" s="14">
        <v>40</v>
      </c>
      <c r="O254" s="15">
        <f t="shared" si="16"/>
        <v>36321</v>
      </c>
      <c r="P254" s="15">
        <f t="shared" si="16"/>
        <v>695</v>
      </c>
      <c r="Q254" s="15">
        <f t="shared" si="17"/>
        <v>1.1202146171693735E-2</v>
      </c>
      <c r="R254" s="15">
        <f t="shared" si="18"/>
        <v>1.0867801311020737E-3</v>
      </c>
      <c r="S254" s="15">
        <f t="shared" si="19"/>
        <v>2.0978389502250401E-2</v>
      </c>
      <c r="T254" s="15">
        <f t="shared" si="14"/>
        <v>59108.571428571428</v>
      </c>
      <c r="U254" s="15">
        <f t="shared" si="20"/>
        <v>30058.142857142859</v>
      </c>
      <c r="V254" s="15">
        <f t="shared" si="21"/>
        <v>29050.428571428572</v>
      </c>
      <c r="W254" s="15">
        <f t="shared" si="22"/>
        <v>630.57142857142856</v>
      </c>
      <c r="X254" s="15">
        <f t="shared" si="23"/>
        <v>31.571428571428573</v>
      </c>
    </row>
    <row r="255" spans="1:24" x14ac:dyDescent="0.25">
      <c r="A255" s="16">
        <v>44105</v>
      </c>
      <c r="B255" s="15">
        <f t="shared" si="12"/>
        <v>2159168</v>
      </c>
      <c r="C255" s="14">
        <v>15433</v>
      </c>
      <c r="D255" s="14">
        <v>684</v>
      </c>
      <c r="E255" s="15">
        <v>0</v>
      </c>
      <c r="F255" s="14">
        <v>62</v>
      </c>
      <c r="G255" s="14">
        <v>1656</v>
      </c>
      <c r="H255" s="15">
        <f t="shared" si="13"/>
        <v>135786</v>
      </c>
      <c r="I255" s="14">
        <v>16219</v>
      </c>
      <c r="J255" s="14">
        <v>60167</v>
      </c>
      <c r="K255" s="14">
        <v>76386</v>
      </c>
      <c r="L255" s="14">
        <v>816</v>
      </c>
      <c r="M255" s="14">
        <v>42031</v>
      </c>
      <c r="N255" s="14">
        <v>45</v>
      </c>
      <c r="O255" s="15">
        <f t="shared" si="16"/>
        <v>34355</v>
      </c>
      <c r="P255" s="15">
        <f t="shared" si="16"/>
        <v>771</v>
      </c>
      <c r="Q255" s="15">
        <f t="shared" si="17"/>
        <v>1.1433188955452891E-2</v>
      </c>
      <c r="R255" s="15">
        <f t="shared" si="18"/>
        <v>1.152340383621008E-3</v>
      </c>
      <c r="S255" s="15">
        <f t="shared" si="19"/>
        <v>2.1246392343777908E-2</v>
      </c>
      <c r="T255" s="15">
        <f t="shared" si="14"/>
        <v>59401</v>
      </c>
      <c r="U255" s="15">
        <f t="shared" si="20"/>
        <v>30391.714285714286</v>
      </c>
      <c r="V255" s="15">
        <f t="shared" si="21"/>
        <v>29009.285714285714</v>
      </c>
      <c r="W255" s="15">
        <f t="shared" si="22"/>
        <v>645.71428571428567</v>
      </c>
      <c r="X255" s="15">
        <f t="shared" si="23"/>
        <v>33.428571428571431</v>
      </c>
    </row>
    <row r="256" spans="1:24" x14ac:dyDescent="0.25">
      <c r="A256" s="16">
        <v>44106</v>
      </c>
      <c r="B256" s="15">
        <f t="shared" si="12"/>
        <v>2175222</v>
      </c>
      <c r="C256" s="14">
        <v>16054</v>
      </c>
      <c r="D256" s="14">
        <v>565</v>
      </c>
      <c r="E256" s="15">
        <v>0</v>
      </c>
      <c r="F256" s="14">
        <v>43</v>
      </c>
      <c r="G256" s="14">
        <v>1921</v>
      </c>
      <c r="H256" s="15">
        <f t="shared" si="13"/>
        <v>137707</v>
      </c>
      <c r="I256" s="14">
        <v>16932</v>
      </c>
      <c r="J256" s="14">
        <v>47783</v>
      </c>
      <c r="K256" s="14">
        <v>64715</v>
      </c>
      <c r="L256" s="14">
        <v>673</v>
      </c>
      <c r="M256" s="14">
        <v>31607</v>
      </c>
      <c r="N256" s="14">
        <v>34</v>
      </c>
      <c r="O256" s="15">
        <f t="shared" si="16"/>
        <v>33108</v>
      </c>
      <c r="P256" s="15">
        <f t="shared" si="16"/>
        <v>639</v>
      </c>
      <c r="Q256" s="15">
        <f t="shared" si="17"/>
        <v>1.1320997601826997E-2</v>
      </c>
      <c r="R256" s="15">
        <f t="shared" si="18"/>
        <v>1.1516314779270633E-3</v>
      </c>
      <c r="S256" s="15">
        <f t="shared" si="19"/>
        <v>2.0874172430373192E-2</v>
      </c>
      <c r="T256" s="15">
        <f t="shared" si="14"/>
        <v>59926.571428571428</v>
      </c>
      <c r="U256" s="15">
        <f t="shared" si="20"/>
        <v>30899.428571428572</v>
      </c>
      <c r="V256" s="15">
        <f t="shared" si="21"/>
        <v>29027.142857142859</v>
      </c>
      <c r="W256" s="15">
        <f t="shared" si="22"/>
        <v>645</v>
      </c>
      <c r="X256" s="15">
        <f t="shared" si="23"/>
        <v>33.428571428571431</v>
      </c>
    </row>
    <row r="257" spans="1:24" x14ac:dyDescent="0.25">
      <c r="A257" s="16">
        <v>44107</v>
      </c>
      <c r="B257" s="15">
        <f t="shared" si="12"/>
        <v>2186149</v>
      </c>
      <c r="C257" s="14">
        <v>10927</v>
      </c>
      <c r="D257" s="14">
        <v>408</v>
      </c>
      <c r="E257" s="15">
        <v>0</v>
      </c>
      <c r="F257" s="14">
        <v>61</v>
      </c>
      <c r="G257" s="14">
        <v>1561</v>
      </c>
      <c r="H257" s="15">
        <f t="shared" si="13"/>
        <v>139268</v>
      </c>
      <c r="I257" s="14">
        <v>11618</v>
      </c>
      <c r="J257" s="14">
        <v>17073</v>
      </c>
      <c r="K257" s="14">
        <v>28691</v>
      </c>
      <c r="L257" s="14">
        <v>484</v>
      </c>
      <c r="M257" s="14">
        <v>9147</v>
      </c>
      <c r="N257" s="14">
        <v>6</v>
      </c>
      <c r="O257" s="15">
        <f t="shared" si="16"/>
        <v>19544</v>
      </c>
      <c r="P257" s="15">
        <f t="shared" si="16"/>
        <v>478</v>
      </c>
      <c r="Q257" s="15">
        <f t="shared" si="17"/>
        <v>1.1416239802693986E-2</v>
      </c>
      <c r="R257" s="15">
        <f t="shared" si="18"/>
        <v>1.1378461357371967E-3</v>
      </c>
      <c r="S257" s="15">
        <f t="shared" si="19"/>
        <v>2.1039001588715529E-2</v>
      </c>
      <c r="T257" s="15">
        <f t="shared" si="14"/>
        <v>60240</v>
      </c>
      <c r="U257" s="15">
        <f t="shared" si="20"/>
        <v>31112.285714285714</v>
      </c>
      <c r="V257" s="15">
        <f t="shared" si="21"/>
        <v>29127.714285714286</v>
      </c>
      <c r="W257" s="15">
        <f t="shared" si="22"/>
        <v>654.57142857142856</v>
      </c>
      <c r="X257" s="15">
        <f t="shared" si="23"/>
        <v>33.142857142857146</v>
      </c>
    </row>
    <row r="258" spans="1:24" x14ac:dyDescent="0.25">
      <c r="A258" s="16">
        <v>44108</v>
      </c>
      <c r="B258" s="15">
        <f t="shared" si="12"/>
        <v>2193451</v>
      </c>
      <c r="C258" s="14">
        <v>7302</v>
      </c>
      <c r="D258" s="14">
        <v>292</v>
      </c>
      <c r="E258" s="15">
        <v>0</v>
      </c>
      <c r="F258" s="14">
        <v>64</v>
      </c>
      <c r="G258" s="14">
        <v>1673</v>
      </c>
      <c r="H258" s="15">
        <f t="shared" si="13"/>
        <v>140941</v>
      </c>
      <c r="I258" s="14">
        <v>7626</v>
      </c>
      <c r="J258" s="14">
        <v>19067</v>
      </c>
      <c r="K258" s="14">
        <v>26693</v>
      </c>
      <c r="L258" s="14">
        <v>359</v>
      </c>
      <c r="M258" s="14">
        <v>12620</v>
      </c>
      <c r="N258" s="14">
        <v>6</v>
      </c>
      <c r="O258" s="15">
        <f t="shared" si="16"/>
        <v>14073</v>
      </c>
      <c r="P258" s="15">
        <f t="shared" si="16"/>
        <v>353</v>
      </c>
      <c r="Q258" s="15">
        <f t="shared" si="17"/>
        <v>1.1535971942708518E-2</v>
      </c>
      <c r="R258" s="15">
        <f t="shared" si="18"/>
        <v>1.0889081397093341E-3</v>
      </c>
      <c r="S258" s="15">
        <f t="shared" si="19"/>
        <v>2.1428309564834842E-2</v>
      </c>
      <c r="T258" s="15">
        <f t="shared" si="14"/>
        <v>60692.142857142855</v>
      </c>
      <c r="U258" s="15">
        <f t="shared" si="20"/>
        <v>31173.714285714286</v>
      </c>
      <c r="V258" s="15">
        <f t="shared" si="21"/>
        <v>29518.428571428572</v>
      </c>
      <c r="W258" s="15">
        <f t="shared" si="22"/>
        <v>668</v>
      </c>
      <c r="X258" s="15">
        <f t="shared" si="23"/>
        <v>32.142857142857146</v>
      </c>
    </row>
    <row r="259" spans="1:24" x14ac:dyDescent="0.25">
      <c r="A259" s="16">
        <v>44109</v>
      </c>
      <c r="B259" s="15">
        <f t="shared" si="12"/>
        <v>2214210</v>
      </c>
      <c r="C259" s="14">
        <v>20759</v>
      </c>
      <c r="D259" s="14">
        <v>749</v>
      </c>
      <c r="E259" s="15">
        <v>0</v>
      </c>
      <c r="F259" s="14">
        <v>29</v>
      </c>
      <c r="G259" s="14">
        <v>872</v>
      </c>
      <c r="H259" s="15">
        <f t="shared" si="13"/>
        <v>141813</v>
      </c>
      <c r="I259" s="14">
        <v>21774</v>
      </c>
      <c r="J259" s="14">
        <v>69811</v>
      </c>
      <c r="K259" s="14">
        <v>91585</v>
      </c>
      <c r="L259" s="14">
        <v>922</v>
      </c>
      <c r="M259" s="14">
        <v>45807</v>
      </c>
      <c r="N259" s="14">
        <v>42</v>
      </c>
      <c r="O259" s="15">
        <f t="shared" si="16"/>
        <v>45778</v>
      </c>
      <c r="P259" s="15">
        <f t="shared" si="16"/>
        <v>880</v>
      </c>
      <c r="Q259" s="15">
        <f t="shared" si="17"/>
        <v>1.1133467781013342E-2</v>
      </c>
      <c r="R259" s="15">
        <f t="shared" si="18"/>
        <v>9.7725741719403782E-4</v>
      </c>
      <c r="S259" s="15">
        <f t="shared" si="19"/>
        <v>2.0751716206016606E-2</v>
      </c>
      <c r="T259" s="15">
        <f t="shared" si="14"/>
        <v>61911.142857142855</v>
      </c>
      <c r="U259" s="15">
        <f t="shared" si="20"/>
        <v>31797.714285714286</v>
      </c>
      <c r="V259" s="15">
        <f t="shared" si="21"/>
        <v>30113.428571428572</v>
      </c>
      <c r="W259" s="15">
        <f t="shared" si="22"/>
        <v>659.85714285714289</v>
      </c>
      <c r="X259" s="15">
        <f t="shared" si="23"/>
        <v>29.428571428571427</v>
      </c>
    </row>
    <row r="260" spans="1:24" x14ac:dyDescent="0.25">
      <c r="A260" s="16">
        <v>44110</v>
      </c>
      <c r="B260" s="15">
        <f t="shared" ref="B260:B323" si="24">C260+B259</f>
        <v>2235132</v>
      </c>
      <c r="C260" s="14">
        <v>20922</v>
      </c>
      <c r="D260" s="14">
        <v>736</v>
      </c>
      <c r="E260" s="15">
        <v>0</v>
      </c>
      <c r="F260" s="14">
        <v>59</v>
      </c>
      <c r="G260" s="14">
        <v>2114</v>
      </c>
      <c r="H260" s="15">
        <f t="shared" ref="H260:H279" si="25">G260+H259</f>
        <v>143927</v>
      </c>
      <c r="I260" s="14">
        <v>21975</v>
      </c>
      <c r="J260" s="14">
        <v>66309</v>
      </c>
      <c r="K260" s="14">
        <v>88284</v>
      </c>
      <c r="L260" s="14">
        <v>883</v>
      </c>
      <c r="M260" s="14">
        <v>41706</v>
      </c>
      <c r="N260" s="14">
        <v>22</v>
      </c>
      <c r="O260" s="15">
        <f t="shared" si="16"/>
        <v>46578</v>
      </c>
      <c r="P260" s="15">
        <f t="shared" si="16"/>
        <v>861</v>
      </c>
      <c r="Q260" s="15">
        <f t="shared" si="17"/>
        <v>1.0999033746624885E-2</v>
      </c>
      <c r="R260" s="15">
        <f t="shared" si="18"/>
        <v>9.1467275823088222E-4</v>
      </c>
      <c r="S260" s="15">
        <f t="shared" si="19"/>
        <v>2.0356289471049848E-2</v>
      </c>
      <c r="T260" s="15">
        <f t="shared" si="14"/>
        <v>63278.285714285717</v>
      </c>
      <c r="U260" s="15">
        <f t="shared" si="20"/>
        <v>32822.428571428572</v>
      </c>
      <c r="V260" s="15">
        <f t="shared" si="21"/>
        <v>30455.857142857141</v>
      </c>
      <c r="W260" s="15">
        <f t="shared" si="22"/>
        <v>668.14285714285711</v>
      </c>
      <c r="X260" s="15">
        <f t="shared" si="23"/>
        <v>27.857142857142858</v>
      </c>
    </row>
    <row r="261" spans="1:24" x14ac:dyDescent="0.25">
      <c r="A261" s="16">
        <v>44111</v>
      </c>
      <c r="B261" s="15">
        <f t="shared" si="24"/>
        <v>2255223</v>
      </c>
      <c r="C261" s="14">
        <v>20091</v>
      </c>
      <c r="D261" s="14">
        <v>722</v>
      </c>
      <c r="E261" s="15">
        <v>0</v>
      </c>
      <c r="F261" s="14">
        <v>58</v>
      </c>
      <c r="G261" s="14">
        <v>2025</v>
      </c>
      <c r="H261" s="15">
        <f t="shared" si="25"/>
        <v>145952</v>
      </c>
      <c r="I261" s="14">
        <v>21109</v>
      </c>
      <c r="J261" s="14">
        <v>57137</v>
      </c>
      <c r="K261" s="14">
        <v>78246</v>
      </c>
      <c r="L261" s="14">
        <v>878</v>
      </c>
      <c r="M261" s="14">
        <v>33839</v>
      </c>
      <c r="N261" s="14">
        <v>18</v>
      </c>
      <c r="O261" s="15">
        <f t="shared" si="16"/>
        <v>44407</v>
      </c>
      <c r="P261" s="15">
        <f t="shared" si="16"/>
        <v>860</v>
      </c>
      <c r="Q261" s="15">
        <f t="shared" si="17"/>
        <v>1.1031676198856137E-2</v>
      </c>
      <c r="R261" s="15">
        <f t="shared" si="18"/>
        <v>7.9812878015473546E-4</v>
      </c>
      <c r="S261" s="15">
        <f t="shared" si="19"/>
        <v>2.0357967230483973E-2</v>
      </c>
      <c r="T261" s="15">
        <f t="shared" si="14"/>
        <v>64942.857142857145</v>
      </c>
      <c r="U261" s="15">
        <f t="shared" si="20"/>
        <v>33977.571428571428</v>
      </c>
      <c r="V261" s="15">
        <f t="shared" si="21"/>
        <v>30965.285714285714</v>
      </c>
      <c r="W261" s="15">
        <f t="shared" si="22"/>
        <v>691.71428571428567</v>
      </c>
      <c r="X261" s="15">
        <f t="shared" si="23"/>
        <v>24.714285714285715</v>
      </c>
    </row>
    <row r="262" spans="1:24" x14ac:dyDescent="0.25">
      <c r="A262" s="16">
        <v>44112</v>
      </c>
      <c r="B262" s="15">
        <f t="shared" si="24"/>
        <v>2273501</v>
      </c>
      <c r="C262" s="14">
        <v>18278</v>
      </c>
      <c r="D262" s="14">
        <v>835</v>
      </c>
      <c r="E262" s="15">
        <v>0</v>
      </c>
      <c r="F262" s="14">
        <v>106</v>
      </c>
      <c r="G262" s="14">
        <v>2028</v>
      </c>
      <c r="H262" s="15">
        <f t="shared" si="25"/>
        <v>147980</v>
      </c>
      <c r="I262" s="14">
        <v>19102</v>
      </c>
      <c r="J262" s="14">
        <v>68361</v>
      </c>
      <c r="K262" s="14">
        <v>87463</v>
      </c>
      <c r="L262" s="14">
        <v>996</v>
      </c>
      <c r="M262" s="14">
        <v>43646</v>
      </c>
      <c r="N262" s="14">
        <v>26</v>
      </c>
      <c r="O262" s="15">
        <f t="shared" si="16"/>
        <v>43817</v>
      </c>
      <c r="P262" s="15">
        <f t="shared" si="16"/>
        <v>970</v>
      </c>
      <c r="Q262" s="15">
        <f t="shared" si="17"/>
        <v>1.1155801123955016E-2</v>
      </c>
      <c r="R262" s="15">
        <f t="shared" si="18"/>
        <v>7.0521861777150916E-4</v>
      </c>
      <c r="S262" s="15">
        <f t="shared" si="19"/>
        <v>2.0383736681425769E-2</v>
      </c>
      <c r="T262" s="15">
        <f t="shared" si="14"/>
        <v>66525.28571428571</v>
      </c>
      <c r="U262" s="15">
        <f t="shared" si="20"/>
        <v>35329.285714285717</v>
      </c>
      <c r="V262" s="15">
        <f t="shared" si="21"/>
        <v>31196</v>
      </c>
      <c r="W262" s="15">
        <f t="shared" si="22"/>
        <v>720.14285714285711</v>
      </c>
      <c r="X262" s="15">
        <f t="shared" si="23"/>
        <v>22</v>
      </c>
    </row>
    <row r="263" spans="1:24" x14ac:dyDescent="0.25">
      <c r="A263" s="16">
        <v>44113</v>
      </c>
      <c r="B263" s="15">
        <f t="shared" si="24"/>
        <v>2288663</v>
      </c>
      <c r="C263" s="14">
        <v>15162</v>
      </c>
      <c r="D263" s="14">
        <v>688</v>
      </c>
      <c r="E263" s="15">
        <v>0</v>
      </c>
      <c r="F263" s="14">
        <v>57</v>
      </c>
      <c r="G263" s="14">
        <v>1979</v>
      </c>
      <c r="H263" s="15">
        <f t="shared" si="25"/>
        <v>149959</v>
      </c>
      <c r="I263" s="14">
        <v>15837</v>
      </c>
      <c r="J263" s="14">
        <v>44086</v>
      </c>
      <c r="K263" s="14">
        <v>59923</v>
      </c>
      <c r="L263" s="14">
        <v>881</v>
      </c>
      <c r="M263" s="14">
        <v>24767</v>
      </c>
      <c r="N263" s="14">
        <v>16</v>
      </c>
      <c r="O263" s="15">
        <f t="shared" si="16"/>
        <v>35156</v>
      </c>
      <c r="P263" s="15">
        <f t="shared" si="16"/>
        <v>865</v>
      </c>
      <c r="Q263" s="15">
        <f t="shared" si="17"/>
        <v>1.1723097952851579E-2</v>
      </c>
      <c r="R263" s="15">
        <f t="shared" si="18"/>
        <v>6.4292872945937254E-4</v>
      </c>
      <c r="S263" s="15">
        <f t="shared" si="19"/>
        <v>2.1122665458205837E-2</v>
      </c>
      <c r="T263" s="15">
        <f t="shared" si="14"/>
        <v>65840.71428571429</v>
      </c>
      <c r="U263" s="15">
        <f t="shared" si="20"/>
        <v>35621.857142857145</v>
      </c>
      <c r="V263" s="15">
        <f t="shared" si="21"/>
        <v>30218.857142857141</v>
      </c>
      <c r="W263" s="15">
        <f t="shared" si="22"/>
        <v>752.42857142857144</v>
      </c>
      <c r="X263" s="15">
        <f t="shared" si="23"/>
        <v>19.428571428571427</v>
      </c>
    </row>
    <row r="264" spans="1:24" x14ac:dyDescent="0.25">
      <c r="A264" s="16">
        <v>44114</v>
      </c>
      <c r="B264" s="15">
        <f t="shared" si="24"/>
        <v>2298604</v>
      </c>
      <c r="C264" s="14">
        <v>9941</v>
      </c>
      <c r="D264" s="14">
        <v>412</v>
      </c>
      <c r="E264" s="15">
        <v>0</v>
      </c>
      <c r="F264" s="14">
        <v>58</v>
      </c>
      <c r="G264" s="14">
        <v>1597</v>
      </c>
      <c r="H264" s="15">
        <f t="shared" si="25"/>
        <v>151556</v>
      </c>
      <c r="I264" s="14">
        <v>10355</v>
      </c>
      <c r="J264" s="14">
        <v>12782</v>
      </c>
      <c r="K264" s="14">
        <v>23137</v>
      </c>
      <c r="L264" s="14">
        <v>515</v>
      </c>
      <c r="M264" s="14">
        <v>3600</v>
      </c>
      <c r="N264" s="14">
        <v>5</v>
      </c>
      <c r="O264" s="15">
        <f t="shared" si="16"/>
        <v>19537</v>
      </c>
      <c r="P264" s="15">
        <f t="shared" si="16"/>
        <v>510</v>
      </c>
      <c r="Q264" s="15">
        <f t="shared" si="17"/>
        <v>1.1934175358146053E-2</v>
      </c>
      <c r="R264" s="15">
        <f t="shared" si="18"/>
        <v>6.553875282180741E-4</v>
      </c>
      <c r="S264" s="15">
        <f t="shared" si="19"/>
        <v>2.1251594170349636E-2</v>
      </c>
      <c r="T264" s="15">
        <f t="shared" si="14"/>
        <v>65047.285714285717</v>
      </c>
      <c r="U264" s="15">
        <f t="shared" si="20"/>
        <v>35620.857142857145</v>
      </c>
      <c r="V264" s="15">
        <f t="shared" si="21"/>
        <v>29426.428571428572</v>
      </c>
      <c r="W264" s="15">
        <f t="shared" si="22"/>
        <v>757</v>
      </c>
      <c r="X264" s="15">
        <f t="shared" si="23"/>
        <v>19.285714285714285</v>
      </c>
    </row>
    <row r="265" spans="1:24" x14ac:dyDescent="0.25">
      <c r="A265" s="16">
        <v>44115</v>
      </c>
      <c r="B265" s="15">
        <f t="shared" si="24"/>
        <v>2305532</v>
      </c>
      <c r="C265" s="14">
        <v>6928</v>
      </c>
      <c r="D265" s="14">
        <v>264</v>
      </c>
      <c r="E265" s="15">
        <v>0</v>
      </c>
      <c r="F265" s="14">
        <v>75</v>
      </c>
      <c r="G265" s="14">
        <v>1343</v>
      </c>
      <c r="H265" s="15">
        <f t="shared" si="25"/>
        <v>152899</v>
      </c>
      <c r="I265" s="14">
        <v>7238</v>
      </c>
      <c r="J265" s="14">
        <v>16024</v>
      </c>
      <c r="K265" s="14">
        <v>23262</v>
      </c>
      <c r="L265" s="14">
        <v>328</v>
      </c>
      <c r="M265" s="14">
        <v>9652</v>
      </c>
      <c r="N265" s="14">
        <v>1</v>
      </c>
      <c r="O265" s="15">
        <f t="shared" si="16"/>
        <v>13610</v>
      </c>
      <c r="P265" s="15">
        <f t="shared" si="16"/>
        <v>327</v>
      </c>
      <c r="Q265" s="15">
        <f t="shared" si="17"/>
        <v>1.1956184996680682E-2</v>
      </c>
      <c r="R265" s="15">
        <f t="shared" si="18"/>
        <v>6.4034046409906559E-4</v>
      </c>
      <c r="S265" s="15">
        <f t="shared" si="19"/>
        <v>2.1186662005842103E-2</v>
      </c>
      <c r="T265" s="15">
        <f t="shared" ref="T265:T328" si="26">AVERAGE(K259:K265)</f>
        <v>64557.142857142855</v>
      </c>
      <c r="U265" s="15">
        <f t="shared" si="20"/>
        <v>35554.714285714283</v>
      </c>
      <c r="V265" s="15">
        <f t="shared" si="21"/>
        <v>29002.428571428572</v>
      </c>
      <c r="W265" s="15">
        <f t="shared" si="22"/>
        <v>753.28571428571433</v>
      </c>
      <c r="X265" s="15">
        <f t="shared" si="23"/>
        <v>18.571428571428573</v>
      </c>
    </row>
    <row r="266" spans="1:24" x14ac:dyDescent="0.25">
      <c r="A266" s="16">
        <v>44116</v>
      </c>
      <c r="B266" s="15">
        <f t="shared" si="24"/>
        <v>2318749</v>
      </c>
      <c r="C266" s="14">
        <v>13217</v>
      </c>
      <c r="D266" s="14">
        <v>593</v>
      </c>
      <c r="E266" s="15">
        <v>0</v>
      </c>
      <c r="F266" s="14">
        <v>82</v>
      </c>
      <c r="G266" s="14">
        <v>2041</v>
      </c>
      <c r="H266" s="15">
        <f t="shared" si="25"/>
        <v>154940</v>
      </c>
      <c r="I266" s="14">
        <v>13776</v>
      </c>
      <c r="J266" s="14">
        <v>46104</v>
      </c>
      <c r="K266" s="14">
        <v>59880</v>
      </c>
      <c r="L266" s="14">
        <v>751</v>
      </c>
      <c r="M266" s="14">
        <v>28633</v>
      </c>
      <c r="N266" s="14">
        <v>20</v>
      </c>
      <c r="O266" s="15">
        <f t="shared" si="16"/>
        <v>31247</v>
      </c>
      <c r="P266" s="15">
        <f t="shared" si="16"/>
        <v>731</v>
      </c>
      <c r="Q266" s="15">
        <f t="shared" si="17"/>
        <v>1.2451361867704281E-2</v>
      </c>
      <c r="R266" s="15">
        <f t="shared" si="18"/>
        <v>5.8113568980268295E-4</v>
      </c>
      <c r="S266" s="15">
        <f t="shared" si="19"/>
        <v>2.1864545640745546E-2</v>
      </c>
      <c r="T266" s="15">
        <f t="shared" si="26"/>
        <v>60027.857142857145</v>
      </c>
      <c r="U266" s="15">
        <f t="shared" si="20"/>
        <v>33478.857142857145</v>
      </c>
      <c r="V266" s="15">
        <f t="shared" si="21"/>
        <v>26549</v>
      </c>
      <c r="W266" s="15">
        <f t="shared" si="22"/>
        <v>732</v>
      </c>
      <c r="X266" s="15">
        <f t="shared" si="23"/>
        <v>15.428571428571429</v>
      </c>
    </row>
    <row r="267" spans="1:24" x14ac:dyDescent="0.25">
      <c r="A267" s="16">
        <v>44117</v>
      </c>
      <c r="B267" s="15">
        <f t="shared" si="24"/>
        <v>2336209</v>
      </c>
      <c r="C267" s="14">
        <v>17460</v>
      </c>
      <c r="D267" s="14">
        <v>785</v>
      </c>
      <c r="E267" s="15">
        <v>0</v>
      </c>
      <c r="F267" s="14">
        <v>52</v>
      </c>
      <c r="G267" s="14">
        <v>1856</v>
      </c>
      <c r="H267" s="15">
        <f t="shared" si="25"/>
        <v>156796</v>
      </c>
      <c r="I267" s="14">
        <v>18179</v>
      </c>
      <c r="J267" s="14">
        <v>69728</v>
      </c>
      <c r="K267" s="14">
        <v>87907</v>
      </c>
      <c r="L267" s="14">
        <v>943</v>
      </c>
      <c r="M267" s="14">
        <v>44543</v>
      </c>
      <c r="N267" s="14">
        <v>63</v>
      </c>
      <c r="O267" s="15">
        <f t="shared" si="16"/>
        <v>43364</v>
      </c>
      <c r="P267" s="15">
        <f t="shared" si="16"/>
        <v>880</v>
      </c>
      <c r="Q267" s="15">
        <f t="shared" si="17"/>
        <v>1.2605462367025711E-2</v>
      </c>
      <c r="R267" s="15">
        <f t="shared" si="18"/>
        <v>7.8969684121263514E-4</v>
      </c>
      <c r="S267" s="15">
        <f t="shared" si="19"/>
        <v>2.2250776592338775E-2</v>
      </c>
      <c r="T267" s="15">
        <f t="shared" si="26"/>
        <v>59974</v>
      </c>
      <c r="U267" s="15">
        <f t="shared" si="20"/>
        <v>33019.714285714283</v>
      </c>
      <c r="V267" s="15">
        <f t="shared" si="21"/>
        <v>26954.285714285714</v>
      </c>
      <c r="W267" s="15">
        <f t="shared" si="22"/>
        <v>734.71428571428567</v>
      </c>
      <c r="X267" s="15">
        <f t="shared" si="23"/>
        <v>21.285714285714285</v>
      </c>
    </row>
    <row r="268" spans="1:24" x14ac:dyDescent="0.25">
      <c r="A268" s="16">
        <v>44118</v>
      </c>
      <c r="B268" s="15">
        <f t="shared" si="24"/>
        <v>2355623</v>
      </c>
      <c r="C268" s="14">
        <v>19414</v>
      </c>
      <c r="D268" s="14">
        <v>897</v>
      </c>
      <c r="E268" s="15">
        <v>0</v>
      </c>
      <c r="F268" s="14">
        <v>71</v>
      </c>
      <c r="G268" s="14">
        <v>2012</v>
      </c>
      <c r="H268" s="15">
        <f t="shared" si="25"/>
        <v>158808</v>
      </c>
      <c r="I268" s="14">
        <v>20309</v>
      </c>
      <c r="J268" s="14">
        <v>64685</v>
      </c>
      <c r="K268" s="14">
        <v>84994</v>
      </c>
      <c r="L268" s="14">
        <v>1134</v>
      </c>
      <c r="M268" s="14">
        <v>39076</v>
      </c>
      <c r="N268" s="14">
        <v>51</v>
      </c>
      <c r="O268" s="15">
        <f t="shared" si="16"/>
        <v>45918</v>
      </c>
      <c r="P268" s="15">
        <f t="shared" si="16"/>
        <v>1083</v>
      </c>
      <c r="Q268" s="15">
        <f t="shared" si="17"/>
        <v>1.3006193648814017E-2</v>
      </c>
      <c r="R268" s="15">
        <f t="shared" si="18"/>
        <v>9.3854587271874053E-4</v>
      </c>
      <c r="S268" s="15">
        <f t="shared" si="19"/>
        <v>2.3064788587099021E-2</v>
      </c>
      <c r="T268" s="15">
        <f t="shared" si="26"/>
        <v>60938</v>
      </c>
      <c r="U268" s="15">
        <f t="shared" si="20"/>
        <v>33235.571428571428</v>
      </c>
      <c r="V268" s="15">
        <f t="shared" si="21"/>
        <v>27702.428571428572</v>
      </c>
      <c r="W268" s="15">
        <f t="shared" si="22"/>
        <v>766.57142857142856</v>
      </c>
      <c r="X268" s="15">
        <f t="shared" si="23"/>
        <v>26</v>
      </c>
    </row>
    <row r="269" spans="1:24" x14ac:dyDescent="0.25">
      <c r="A269" s="16">
        <v>44119</v>
      </c>
      <c r="B269" s="15">
        <f t="shared" si="24"/>
        <v>2373357</v>
      </c>
      <c r="C269" s="14">
        <v>17734</v>
      </c>
      <c r="D269" s="14">
        <v>950</v>
      </c>
      <c r="E269" s="15">
        <v>0</v>
      </c>
      <c r="F269" s="14">
        <v>57</v>
      </c>
      <c r="G269" s="14">
        <v>1817</v>
      </c>
      <c r="H269" s="15">
        <f t="shared" si="25"/>
        <v>160625</v>
      </c>
      <c r="I269" s="14">
        <v>18534</v>
      </c>
      <c r="J269" s="14">
        <v>69149</v>
      </c>
      <c r="K269" s="14">
        <v>87683</v>
      </c>
      <c r="L269" s="14">
        <v>1171</v>
      </c>
      <c r="M269" s="14">
        <v>44110</v>
      </c>
      <c r="N269" s="14">
        <v>38</v>
      </c>
      <c r="O269" s="15">
        <f t="shared" si="16"/>
        <v>43573</v>
      </c>
      <c r="P269" s="15">
        <f t="shared" si="16"/>
        <v>1133</v>
      </c>
      <c r="Q269" s="15">
        <f t="shared" si="17"/>
        <v>1.3409530771862245E-2</v>
      </c>
      <c r="R269" s="15">
        <f t="shared" si="18"/>
        <v>9.98039931886347E-4</v>
      </c>
      <c r="S269" s="15">
        <f t="shared" si="19"/>
        <v>2.3790365955982013E-2</v>
      </c>
      <c r="T269" s="15">
        <f t="shared" si="26"/>
        <v>60969.428571428572</v>
      </c>
      <c r="U269" s="15">
        <f t="shared" si="20"/>
        <v>33200.714285714283</v>
      </c>
      <c r="V269" s="15">
        <f t="shared" si="21"/>
        <v>27768.714285714286</v>
      </c>
      <c r="W269" s="15">
        <f t="shared" si="22"/>
        <v>789.85714285714289</v>
      </c>
      <c r="X269" s="15">
        <f t="shared" si="23"/>
        <v>27.714285714285715</v>
      </c>
    </row>
    <row r="270" spans="1:24" x14ac:dyDescent="0.25">
      <c r="A270" s="16">
        <v>44120</v>
      </c>
      <c r="B270" s="15">
        <f t="shared" si="24"/>
        <v>2389620</v>
      </c>
      <c r="C270" s="14">
        <v>16263</v>
      </c>
      <c r="D270" s="14">
        <v>866</v>
      </c>
      <c r="E270" s="15">
        <v>0</v>
      </c>
      <c r="F270" s="14">
        <v>84</v>
      </c>
      <c r="G270" s="14">
        <v>1892</v>
      </c>
      <c r="H270" s="15">
        <f t="shared" si="25"/>
        <v>162517</v>
      </c>
      <c r="I270" s="14">
        <v>16912</v>
      </c>
      <c r="J270" s="14">
        <v>57739</v>
      </c>
      <c r="K270" s="14">
        <v>74651</v>
      </c>
      <c r="L270" s="14">
        <v>1087</v>
      </c>
      <c r="M270" s="14">
        <v>36708</v>
      </c>
      <c r="N270" s="14">
        <v>27</v>
      </c>
      <c r="O270" s="15">
        <f t="shared" si="16"/>
        <v>37943</v>
      </c>
      <c r="P270" s="15">
        <f t="shared" si="16"/>
        <v>1060</v>
      </c>
      <c r="Q270" s="15">
        <f t="shared" si="17"/>
        <v>1.3428792744963919E-2</v>
      </c>
      <c r="R270" s="15">
        <f t="shared" si="18"/>
        <v>9.9359253981640356E-4</v>
      </c>
      <c r="S270" s="15">
        <f t="shared" si="19"/>
        <v>2.4337562502125924E-2</v>
      </c>
      <c r="T270" s="15">
        <f t="shared" si="26"/>
        <v>63073.428571428572</v>
      </c>
      <c r="U270" s="15">
        <f t="shared" si="20"/>
        <v>33598.857142857145</v>
      </c>
      <c r="V270" s="15">
        <f t="shared" si="21"/>
        <v>29474.571428571428</v>
      </c>
      <c r="W270" s="15">
        <f t="shared" si="22"/>
        <v>817.71428571428567</v>
      </c>
      <c r="X270" s="15">
        <f t="shared" si="23"/>
        <v>29.285714285714285</v>
      </c>
    </row>
    <row r="271" spans="1:24" x14ac:dyDescent="0.25">
      <c r="A271" s="16">
        <v>44121</v>
      </c>
      <c r="B271" s="15">
        <f t="shared" si="24"/>
        <v>2399529</v>
      </c>
      <c r="C271" s="14">
        <v>9909</v>
      </c>
      <c r="D271" s="14">
        <v>543</v>
      </c>
      <c r="E271" s="15">
        <v>0</v>
      </c>
      <c r="F271" s="14">
        <v>86</v>
      </c>
      <c r="G271" s="14">
        <v>1363</v>
      </c>
      <c r="H271" s="15">
        <f t="shared" si="25"/>
        <v>163880</v>
      </c>
      <c r="I271" s="14">
        <v>10303</v>
      </c>
      <c r="J271" s="14">
        <v>18648</v>
      </c>
      <c r="K271" s="14">
        <v>28951</v>
      </c>
      <c r="L271" s="14">
        <v>662</v>
      </c>
      <c r="M271" s="14">
        <v>8821</v>
      </c>
      <c r="N271" s="14">
        <v>13</v>
      </c>
      <c r="O271" s="15">
        <f t="shared" si="16"/>
        <v>20130</v>
      </c>
      <c r="P271" s="15">
        <f t="shared" si="16"/>
        <v>649</v>
      </c>
      <c r="Q271" s="15">
        <f t="shared" si="17"/>
        <v>1.3582874311467201E-2</v>
      </c>
      <c r="R271" s="15">
        <f t="shared" si="18"/>
        <v>1.0068874885956992E-3</v>
      </c>
      <c r="S271" s="15">
        <f t="shared" si="19"/>
        <v>2.4865873571261955E-2</v>
      </c>
      <c r="T271" s="15">
        <f t="shared" si="26"/>
        <v>63904</v>
      </c>
      <c r="U271" s="15">
        <f t="shared" si="20"/>
        <v>33683.571428571428</v>
      </c>
      <c r="V271" s="15">
        <f t="shared" si="21"/>
        <v>30220.428571428572</v>
      </c>
      <c r="W271" s="15">
        <f t="shared" si="22"/>
        <v>837.57142857142856</v>
      </c>
      <c r="X271" s="15">
        <f t="shared" si="23"/>
        <v>30.428571428571427</v>
      </c>
    </row>
    <row r="272" spans="1:24" x14ac:dyDescent="0.25">
      <c r="A272" s="16">
        <v>44122</v>
      </c>
      <c r="B272" s="15">
        <f t="shared" si="24"/>
        <v>2406541</v>
      </c>
      <c r="C272" s="14">
        <v>7012</v>
      </c>
      <c r="D272" s="14">
        <v>331</v>
      </c>
      <c r="E272" s="15">
        <v>0</v>
      </c>
      <c r="F272" s="14">
        <v>70</v>
      </c>
      <c r="G272" s="14">
        <v>1377</v>
      </c>
      <c r="H272" s="15">
        <f t="shared" si="25"/>
        <v>165257</v>
      </c>
      <c r="I272" s="14">
        <v>7305</v>
      </c>
      <c r="J272" s="14">
        <v>18606</v>
      </c>
      <c r="K272" s="14">
        <v>25911</v>
      </c>
      <c r="L272" s="14">
        <v>397</v>
      </c>
      <c r="M272" s="14">
        <v>11438</v>
      </c>
      <c r="N272" s="14">
        <v>8</v>
      </c>
      <c r="O272" s="15">
        <f t="shared" si="16"/>
        <v>14473</v>
      </c>
      <c r="P272" s="15">
        <f t="shared" si="16"/>
        <v>389</v>
      </c>
      <c r="Q272" s="15">
        <f t="shared" si="17"/>
        <v>1.3656253541847694E-2</v>
      </c>
      <c r="R272" s="15">
        <f>((SUM(N266:N272))/(SUM(M266:M272)))</f>
        <v>1.0312709476911249E-3</v>
      </c>
      <c r="S272" s="15">
        <f t="shared" si="19"/>
        <v>2.5037186031574322E-2</v>
      </c>
      <c r="T272" s="15">
        <f t="shared" si="26"/>
        <v>64282.428571428572</v>
      </c>
      <c r="U272" s="15">
        <f t="shared" si="20"/>
        <v>33806.857142857145</v>
      </c>
      <c r="V272" s="15">
        <f t="shared" si="21"/>
        <v>30475.571428571428</v>
      </c>
      <c r="W272" s="15">
        <f t="shared" si="22"/>
        <v>846.42857142857144</v>
      </c>
      <c r="X272" s="15">
        <f t="shared" si="23"/>
        <v>31.428571428571427</v>
      </c>
    </row>
    <row r="273" spans="1:24" x14ac:dyDescent="0.25">
      <c r="A273" s="16">
        <v>44123</v>
      </c>
      <c r="B273" s="15">
        <f t="shared" si="24"/>
        <v>2425949</v>
      </c>
      <c r="C273" s="14">
        <v>19408</v>
      </c>
      <c r="D273" s="14">
        <v>1078</v>
      </c>
      <c r="E273" s="15">
        <v>0</v>
      </c>
      <c r="F273" s="14">
        <v>100</v>
      </c>
      <c r="G273" s="14">
        <v>2134</v>
      </c>
      <c r="H273" s="15">
        <f t="shared" si="25"/>
        <v>167391</v>
      </c>
      <c r="I273" s="14">
        <v>20158</v>
      </c>
      <c r="J273" s="14">
        <v>67475</v>
      </c>
      <c r="K273" s="14">
        <v>87633</v>
      </c>
      <c r="L273" s="14">
        <v>1327</v>
      </c>
      <c r="M273" s="14">
        <v>40488</v>
      </c>
      <c r="N273" s="14">
        <v>42</v>
      </c>
      <c r="O273" s="15">
        <f t="shared" ref="O273:P288" si="27">K273-M273</f>
        <v>47145</v>
      </c>
      <c r="P273" s="15">
        <f t="shared" si="27"/>
        <v>1285</v>
      </c>
      <c r="Q273" s="15">
        <f t="shared" si="17"/>
        <v>1.4068616163941975E-2</v>
      </c>
      <c r="R273" s="15">
        <f t="shared" si="18"/>
        <v>1.0746767088247833E-3</v>
      </c>
      <c r="S273" s="15">
        <f t="shared" si="19"/>
        <v>2.5654732207201856E-2</v>
      </c>
      <c r="T273" s="15">
        <f t="shared" si="26"/>
        <v>68247.142857142855</v>
      </c>
      <c r="U273" s="15">
        <f t="shared" si="20"/>
        <v>36078</v>
      </c>
      <c r="V273" s="15">
        <f t="shared" si="21"/>
        <v>32169.142857142859</v>
      </c>
      <c r="W273" s="15">
        <f t="shared" si="22"/>
        <v>925.57142857142856</v>
      </c>
      <c r="X273" s="15">
        <f t="shared" si="23"/>
        <v>34.571428571428569</v>
      </c>
    </row>
    <row r="274" spans="1:24" x14ac:dyDescent="0.25">
      <c r="A274" s="16">
        <v>44124</v>
      </c>
      <c r="B274" s="15">
        <f t="shared" si="24"/>
        <v>2445329</v>
      </c>
      <c r="C274" s="14">
        <v>19380</v>
      </c>
      <c r="D274" s="14">
        <v>1118</v>
      </c>
      <c r="E274" s="15">
        <v>0</v>
      </c>
      <c r="F274" s="14">
        <v>94</v>
      </c>
      <c r="G274" s="14">
        <v>1923</v>
      </c>
      <c r="H274" s="15">
        <f t="shared" si="25"/>
        <v>169314</v>
      </c>
      <c r="I274" s="14">
        <v>20173</v>
      </c>
      <c r="J274" s="14">
        <v>70672</v>
      </c>
      <c r="K274" s="14">
        <v>90845</v>
      </c>
      <c r="L274" s="14">
        <v>1324</v>
      </c>
      <c r="M274" s="14">
        <v>42241</v>
      </c>
      <c r="N274" s="14">
        <v>53</v>
      </c>
      <c r="O274" s="15">
        <f t="shared" si="27"/>
        <v>48604</v>
      </c>
      <c r="P274" s="15">
        <f t="shared" si="27"/>
        <v>1271</v>
      </c>
      <c r="Q274" s="15">
        <f t="shared" si="17"/>
        <v>1.4775271081078832E-2</v>
      </c>
      <c r="R274" s="15">
        <f t="shared" si="18"/>
        <v>1.0409095395769959E-3</v>
      </c>
      <c r="S274" s="15">
        <f t="shared" si="19"/>
        <v>2.6650012025478498E-2</v>
      </c>
      <c r="T274" s="15">
        <f t="shared" si="26"/>
        <v>68666.857142857145</v>
      </c>
      <c r="U274" s="15">
        <f t="shared" si="20"/>
        <v>36826.571428571428</v>
      </c>
      <c r="V274" s="15">
        <f t="shared" si="21"/>
        <v>31840.285714285714</v>
      </c>
      <c r="W274" s="15">
        <f t="shared" si="22"/>
        <v>981.42857142857144</v>
      </c>
      <c r="X274" s="15">
        <f t="shared" si="23"/>
        <v>33.142857142857146</v>
      </c>
    </row>
    <row r="275" spans="1:24" x14ac:dyDescent="0.25">
      <c r="A275" s="16">
        <v>44125</v>
      </c>
      <c r="B275" s="15">
        <f t="shared" si="24"/>
        <v>2464060</v>
      </c>
      <c r="C275" s="14">
        <v>18731</v>
      </c>
      <c r="D275" s="14">
        <v>1201</v>
      </c>
      <c r="E275" s="15">
        <v>0</v>
      </c>
      <c r="F275" s="14">
        <v>119</v>
      </c>
      <c r="G275" s="14">
        <v>1961</v>
      </c>
      <c r="H275" s="15">
        <f t="shared" si="25"/>
        <v>171275</v>
      </c>
      <c r="I275" s="14">
        <v>19455</v>
      </c>
      <c r="J275" s="14">
        <v>62677</v>
      </c>
      <c r="K275" s="14">
        <v>82132</v>
      </c>
      <c r="L275" s="14">
        <v>1428</v>
      </c>
      <c r="M275" s="14">
        <v>34471</v>
      </c>
      <c r="N275" s="14">
        <v>42</v>
      </c>
      <c r="O275" s="15">
        <f t="shared" si="27"/>
        <v>47661</v>
      </c>
      <c r="P275" s="15">
        <f t="shared" si="27"/>
        <v>1386</v>
      </c>
      <c r="Q275" s="15">
        <f t="shared" si="17"/>
        <v>1.5479085654010205E-2</v>
      </c>
      <c r="R275" s="15">
        <f t="shared" si="18"/>
        <v>1.0216376439111771E-3</v>
      </c>
      <c r="S275" s="15">
        <f t="shared" si="19"/>
        <v>2.7638529798211374E-2</v>
      </c>
      <c r="T275" s="15">
        <f t="shared" si="26"/>
        <v>68258</v>
      </c>
      <c r="U275" s="15">
        <f t="shared" si="20"/>
        <v>37075.571428571428</v>
      </c>
      <c r="V275" s="15">
        <f t="shared" si="21"/>
        <v>31182.428571428572</v>
      </c>
      <c r="W275" s="15">
        <f t="shared" si="22"/>
        <v>1024.7142857142858</v>
      </c>
      <c r="X275" s="15">
        <f t="shared" si="23"/>
        <v>31.857142857142858</v>
      </c>
    </row>
    <row r="276" spans="1:24" x14ac:dyDescent="0.25">
      <c r="A276" s="16">
        <v>44126</v>
      </c>
      <c r="B276" s="15">
        <f t="shared" si="24"/>
        <v>2482909</v>
      </c>
      <c r="C276" s="14">
        <v>18849</v>
      </c>
      <c r="D276" s="14">
        <v>1374</v>
      </c>
      <c r="E276" s="15">
        <v>0</v>
      </c>
      <c r="F276" s="14">
        <v>129</v>
      </c>
      <c r="G276" s="14">
        <v>1884</v>
      </c>
      <c r="H276" s="15">
        <f t="shared" si="25"/>
        <v>173159</v>
      </c>
      <c r="I276" s="14">
        <v>19563</v>
      </c>
      <c r="J276" s="14">
        <v>69612</v>
      </c>
      <c r="K276" s="14">
        <v>89175</v>
      </c>
      <c r="L276" s="14">
        <v>1599</v>
      </c>
      <c r="M276" s="14">
        <v>42840</v>
      </c>
      <c r="N276" s="14">
        <v>39</v>
      </c>
      <c r="O276" s="15">
        <f t="shared" si="27"/>
        <v>46335</v>
      </c>
      <c r="P276" s="15">
        <f t="shared" si="27"/>
        <v>1560</v>
      </c>
      <c r="Q276" s="15">
        <f t="shared" si="17"/>
        <v>1.6323873665235408E-2</v>
      </c>
      <c r="R276" s="15">
        <f t="shared" si="18"/>
        <v>1.0322247669430019E-3</v>
      </c>
      <c r="S276" s="15">
        <f t="shared" si="19"/>
        <v>2.8975450930455105E-2</v>
      </c>
      <c r="T276" s="15">
        <f t="shared" si="26"/>
        <v>68471.142857142855</v>
      </c>
      <c r="U276" s="15">
        <f t="shared" si="20"/>
        <v>37470.142857142855</v>
      </c>
      <c r="V276" s="15">
        <f t="shared" si="21"/>
        <v>31001</v>
      </c>
      <c r="W276" s="15">
        <f t="shared" si="22"/>
        <v>1085.7142857142858</v>
      </c>
      <c r="X276" s="15">
        <f t="shared" si="23"/>
        <v>32</v>
      </c>
    </row>
    <row r="277" spans="1:24" x14ac:dyDescent="0.25">
      <c r="A277" s="16">
        <v>44127</v>
      </c>
      <c r="B277" s="15">
        <f t="shared" si="24"/>
        <v>2500381</v>
      </c>
      <c r="C277" s="14">
        <v>17472</v>
      </c>
      <c r="D277" s="14">
        <v>1222</v>
      </c>
      <c r="E277" s="15">
        <v>0</v>
      </c>
      <c r="F277" s="14">
        <v>96</v>
      </c>
      <c r="G277" s="14">
        <v>1846</v>
      </c>
      <c r="H277" s="15">
        <f t="shared" si="25"/>
        <v>175005</v>
      </c>
      <c r="I277" s="14">
        <v>18070</v>
      </c>
      <c r="J277" s="14">
        <v>56420</v>
      </c>
      <c r="K277" s="14">
        <v>74490</v>
      </c>
      <c r="L277" s="14">
        <v>1465</v>
      </c>
      <c r="M277" s="14">
        <v>33388</v>
      </c>
      <c r="N277" s="14">
        <v>27</v>
      </c>
      <c r="O277" s="15">
        <f t="shared" si="27"/>
        <v>41102</v>
      </c>
      <c r="P277" s="15">
        <f t="shared" si="27"/>
        <v>1438</v>
      </c>
      <c r="Q277" s="15">
        <f t="shared" si="17"/>
        <v>1.7118277235947131E-2</v>
      </c>
      <c r="R277" s="15">
        <f t="shared" si="18"/>
        <v>1.0482621778582692E-3</v>
      </c>
      <c r="S277" s="15">
        <f t="shared" si="19"/>
        <v>3.0054624223017516E-2</v>
      </c>
      <c r="T277" s="15">
        <f t="shared" si="26"/>
        <v>68448.142857142855</v>
      </c>
      <c r="U277" s="15">
        <f t="shared" si="20"/>
        <v>37921.428571428572</v>
      </c>
      <c r="V277" s="15">
        <f t="shared" si="21"/>
        <v>30526.714285714286</v>
      </c>
      <c r="W277" s="15">
        <f t="shared" si="22"/>
        <v>1139.7142857142858</v>
      </c>
      <c r="X277" s="15">
        <f t="shared" si="23"/>
        <v>32</v>
      </c>
    </row>
    <row r="278" spans="1:24" x14ac:dyDescent="0.25">
      <c r="A278" s="16">
        <v>44128</v>
      </c>
      <c r="B278" s="15">
        <f t="shared" si="24"/>
        <v>2511967</v>
      </c>
      <c r="C278" s="14">
        <v>11586</v>
      </c>
      <c r="D278" s="14">
        <v>789</v>
      </c>
      <c r="E278" s="15">
        <v>0</v>
      </c>
      <c r="F278" s="14">
        <v>107</v>
      </c>
      <c r="G278" s="14">
        <v>1450</v>
      </c>
      <c r="H278" s="15">
        <f t="shared" si="25"/>
        <v>176455</v>
      </c>
      <c r="I278" s="14">
        <v>12019</v>
      </c>
      <c r="J278" s="14">
        <v>19197</v>
      </c>
      <c r="K278" s="14">
        <v>31216</v>
      </c>
      <c r="L278" s="14">
        <v>987</v>
      </c>
      <c r="M278" s="14">
        <v>8692</v>
      </c>
      <c r="N278" s="14">
        <v>10</v>
      </c>
      <c r="O278" s="15">
        <f t="shared" si="27"/>
        <v>22524</v>
      </c>
      <c r="P278" s="15">
        <f t="shared" si="27"/>
        <v>977</v>
      </c>
      <c r="Q278" s="15">
        <f t="shared" si="17"/>
        <v>1.7712847059214543E-2</v>
      </c>
      <c r="R278" s="15">
        <f t="shared" si="18"/>
        <v>1.0348476760411692E-3</v>
      </c>
      <c r="S278" s="15">
        <f t="shared" si="19"/>
        <v>3.1010588252863607E-2</v>
      </c>
      <c r="T278" s="15">
        <f t="shared" si="26"/>
        <v>68771.71428571429</v>
      </c>
      <c r="U278" s="15">
        <f t="shared" si="20"/>
        <v>38263.428571428572</v>
      </c>
      <c r="V278" s="15">
        <f t="shared" si="21"/>
        <v>30508.285714285714</v>
      </c>
      <c r="W278" s="15">
        <f t="shared" si="22"/>
        <v>1186.5714285714287</v>
      </c>
      <c r="X278" s="15">
        <f t="shared" si="23"/>
        <v>31.571428571428573</v>
      </c>
    </row>
    <row r="279" spans="1:24" x14ac:dyDescent="0.25">
      <c r="A279" s="16">
        <v>44129</v>
      </c>
      <c r="B279" s="15">
        <f t="shared" si="24"/>
        <v>2519412</v>
      </c>
      <c r="C279" s="14">
        <v>7445</v>
      </c>
      <c r="D279" s="14">
        <v>483</v>
      </c>
      <c r="E279" s="15">
        <v>0</v>
      </c>
      <c r="F279" s="14">
        <v>117</v>
      </c>
      <c r="G279" s="14">
        <v>1547</v>
      </c>
      <c r="H279" s="15">
        <f t="shared" si="25"/>
        <v>178002</v>
      </c>
      <c r="I279" s="14">
        <v>7656</v>
      </c>
      <c r="J279" s="14">
        <v>20259</v>
      </c>
      <c r="K279" s="14">
        <v>27915</v>
      </c>
      <c r="L279" s="14">
        <v>563</v>
      </c>
      <c r="M279" s="14">
        <v>12055</v>
      </c>
      <c r="N279" s="14">
        <v>11</v>
      </c>
      <c r="O279" s="15">
        <f t="shared" si="27"/>
        <v>15860</v>
      </c>
      <c r="P279" s="15">
        <f>L279-N279</f>
        <v>552</v>
      </c>
      <c r="Q279" s="15">
        <f t="shared" ref="Q279:Q287" si="28">((SUM(L273:L279))/(SUM(K273:K279)))</f>
        <v>1.7982813618366341E-2</v>
      </c>
      <c r="R279" s="15">
        <f>((SUM(N273:N279))/(SUM(M273:M279)))</f>
        <v>1.0458737014123964E-3</v>
      </c>
      <c r="S279" s="15">
        <f>((SUM(P273:P279))/(SUM(O273:O279)))</f>
        <v>3.145625875177821E-2</v>
      </c>
      <c r="T279" s="15">
        <f t="shared" si="26"/>
        <v>69058</v>
      </c>
      <c r="U279" s="15">
        <f t="shared" ref="U279:U340" si="29">AVERAGE(O273:O279)</f>
        <v>38461.571428571428</v>
      </c>
      <c r="V279" s="15">
        <f t="shared" ref="V279:V340" si="30">AVERAGE(M273:M279)</f>
        <v>30596.428571428572</v>
      </c>
      <c r="W279" s="15">
        <f t="shared" ref="W279:W340" si="31">AVERAGE(P273:P279)</f>
        <v>1209.8571428571429</v>
      </c>
      <c r="X279" s="15">
        <f t="shared" ref="X279:X287" si="32">AVERAGE(N273:N279)</f>
        <v>32</v>
      </c>
    </row>
    <row r="280" spans="1:24" x14ac:dyDescent="0.25">
      <c r="A280" s="16">
        <v>44130</v>
      </c>
      <c r="B280" s="15">
        <f t="shared" si="24"/>
        <v>2540133</v>
      </c>
      <c r="C280" s="14">
        <v>20721</v>
      </c>
      <c r="D280" s="14">
        <v>1522</v>
      </c>
      <c r="E280" s="15">
        <v>0</v>
      </c>
      <c r="F280" s="14">
        <v>111</v>
      </c>
      <c r="G280" s="14">
        <v>2232</v>
      </c>
      <c r="H280" s="15">
        <f>G280+H279</f>
        <v>180234</v>
      </c>
      <c r="I280" s="14">
        <v>21345</v>
      </c>
      <c r="J280" s="14">
        <v>72780</v>
      </c>
      <c r="K280" s="14">
        <v>94125</v>
      </c>
      <c r="L280" s="14">
        <v>1816</v>
      </c>
      <c r="M280" s="14">
        <v>43232</v>
      </c>
      <c r="N280" s="14">
        <v>64</v>
      </c>
      <c r="O280" s="15">
        <f t="shared" si="27"/>
        <v>50893</v>
      </c>
      <c r="P280" s="15">
        <f t="shared" si="27"/>
        <v>1752</v>
      </c>
      <c r="Q280" s="15">
        <f t="shared" si="28"/>
        <v>1.8742677047058776E-2</v>
      </c>
      <c r="R280" s="15">
        <f t="shared" ref="R280:R287" si="33">((SUM(N274:N280))/(SUM(M274:M280)))</f>
        <v>1.134063867157787E-3</v>
      </c>
      <c r="S280" s="15">
        <f t="shared" ref="S280:S287" si="34">((SUM(P274:P280))/(SUM(O274:O280)))</f>
        <v>3.2735118818663707E-2</v>
      </c>
      <c r="T280" s="15">
        <f t="shared" si="26"/>
        <v>69985.428571428565</v>
      </c>
      <c r="U280" s="15">
        <f t="shared" si="29"/>
        <v>38997</v>
      </c>
      <c r="V280" s="15">
        <f t="shared" si="30"/>
        <v>30988.428571428572</v>
      </c>
      <c r="W280" s="15">
        <f t="shared" si="31"/>
        <v>1276.5714285714287</v>
      </c>
      <c r="X280" s="15">
        <f t="shared" si="32"/>
        <v>35.142857142857146</v>
      </c>
    </row>
    <row r="281" spans="1:24" x14ac:dyDescent="0.25">
      <c r="A281" s="16">
        <v>44131</v>
      </c>
      <c r="B281" s="15">
        <f t="shared" si="24"/>
        <v>2560288</v>
      </c>
      <c r="C281" s="14">
        <v>20155</v>
      </c>
      <c r="D281" s="14">
        <v>1344</v>
      </c>
      <c r="E281" s="15">
        <v>0</v>
      </c>
      <c r="F281" s="14">
        <v>136</v>
      </c>
      <c r="G281" s="14">
        <v>2206</v>
      </c>
      <c r="H281" s="15">
        <f t="shared" ref="H281:H344" si="35">G281+H280</f>
        <v>182440</v>
      </c>
      <c r="I281" s="14">
        <v>20901</v>
      </c>
      <c r="J281" s="14">
        <v>73232</v>
      </c>
      <c r="K281" s="14">
        <v>94133</v>
      </c>
      <c r="L281" s="14">
        <v>1561</v>
      </c>
      <c r="M281" s="14">
        <v>43461</v>
      </c>
      <c r="N281" s="14">
        <v>32</v>
      </c>
      <c r="O281" s="15">
        <f t="shared" si="27"/>
        <v>50672</v>
      </c>
      <c r="P281" s="15">
        <f t="shared" si="27"/>
        <v>1529</v>
      </c>
      <c r="Q281" s="15">
        <f t="shared" si="28"/>
        <v>1.9098271240465058E-2</v>
      </c>
      <c r="R281" s="15">
        <f t="shared" si="33"/>
        <v>1.031452422537923E-3</v>
      </c>
      <c r="S281" s="15">
        <f t="shared" si="34"/>
        <v>3.3427014292102805E-2</v>
      </c>
      <c r="T281" s="15">
        <f t="shared" si="26"/>
        <v>70455.142857142855</v>
      </c>
      <c r="U281" s="15">
        <f t="shared" si="29"/>
        <v>39292.428571428572</v>
      </c>
      <c r="V281" s="15">
        <f t="shared" si="30"/>
        <v>31162.714285714286</v>
      </c>
      <c r="W281" s="15">
        <f t="shared" si="31"/>
        <v>1313.4285714285713</v>
      </c>
      <c r="X281" s="15">
        <f t="shared" si="32"/>
        <v>32.142857142857146</v>
      </c>
    </row>
    <row r="282" spans="1:24" x14ac:dyDescent="0.25">
      <c r="A282" s="16">
        <v>44132</v>
      </c>
      <c r="B282" s="15">
        <f t="shared" si="24"/>
        <v>2579374</v>
      </c>
      <c r="C282" s="14">
        <v>19086</v>
      </c>
      <c r="D282" s="14">
        <v>1438</v>
      </c>
      <c r="E282" s="15">
        <v>0</v>
      </c>
      <c r="F282" s="14">
        <v>127</v>
      </c>
      <c r="G282" s="14">
        <v>2409</v>
      </c>
      <c r="H282" s="15">
        <f t="shared" si="35"/>
        <v>184849</v>
      </c>
      <c r="I282" s="14">
        <v>19663</v>
      </c>
      <c r="J282" s="14">
        <v>61678</v>
      </c>
      <c r="K282" s="14">
        <v>81341</v>
      </c>
      <c r="L282" s="14">
        <v>1682</v>
      </c>
      <c r="M282" s="14">
        <v>33094</v>
      </c>
      <c r="N282" s="14">
        <v>71</v>
      </c>
      <c r="O282" s="15">
        <f t="shared" si="27"/>
        <v>48247</v>
      </c>
      <c r="P282" s="15">
        <f t="shared" si="27"/>
        <v>1611</v>
      </c>
      <c r="Q282" s="15">
        <f t="shared" si="28"/>
        <v>1.9644797367966774E-2</v>
      </c>
      <c r="R282" s="15">
        <f t="shared" si="33"/>
        <v>1.1717921037820282E-3</v>
      </c>
      <c r="S282" s="15">
        <f t="shared" si="34"/>
        <v>3.4172250782743718E-2</v>
      </c>
      <c r="T282" s="15">
        <f t="shared" si="26"/>
        <v>70342.142857142855</v>
      </c>
      <c r="U282" s="15">
        <f t="shared" si="29"/>
        <v>39376.142857142855</v>
      </c>
      <c r="V282" s="15">
        <f t="shared" si="30"/>
        <v>30966</v>
      </c>
      <c r="W282" s="15">
        <f t="shared" si="31"/>
        <v>1345.5714285714287</v>
      </c>
      <c r="X282" s="15">
        <f t="shared" si="32"/>
        <v>36.285714285714285</v>
      </c>
    </row>
    <row r="283" spans="1:24" x14ac:dyDescent="0.25">
      <c r="A283" s="16">
        <v>44133</v>
      </c>
      <c r="B283" s="15">
        <f t="shared" si="24"/>
        <v>2600754</v>
      </c>
      <c r="C283" s="14">
        <v>21380</v>
      </c>
      <c r="D283" s="14">
        <v>1385</v>
      </c>
      <c r="E283" s="15">
        <v>0</v>
      </c>
      <c r="F283" s="14">
        <v>172</v>
      </c>
      <c r="G283" s="14">
        <v>2588</v>
      </c>
      <c r="H283" s="15">
        <f t="shared" si="35"/>
        <v>187437</v>
      </c>
      <c r="I283" s="14">
        <v>22006</v>
      </c>
      <c r="J283" s="14">
        <v>73541</v>
      </c>
      <c r="K283" s="14">
        <v>95547</v>
      </c>
      <c r="L283" s="14">
        <v>1663</v>
      </c>
      <c r="M283" s="14">
        <v>42985</v>
      </c>
      <c r="N283" s="14">
        <v>47</v>
      </c>
      <c r="O283" s="15">
        <f t="shared" si="27"/>
        <v>52562</v>
      </c>
      <c r="P283" s="15">
        <f t="shared" si="27"/>
        <v>1616</v>
      </c>
      <c r="Q283" s="15">
        <f t="shared" si="28"/>
        <v>1.9522141601188529E-2</v>
      </c>
      <c r="R283" s="15">
        <f t="shared" si="33"/>
        <v>1.2078909394348731E-3</v>
      </c>
      <c r="S283" s="15">
        <f t="shared" si="34"/>
        <v>3.3615979564322711E-2</v>
      </c>
      <c r="T283" s="15">
        <f t="shared" si="26"/>
        <v>71252.428571428565</v>
      </c>
      <c r="U283" s="15">
        <f t="shared" si="29"/>
        <v>40265.714285714283</v>
      </c>
      <c r="V283" s="15">
        <f t="shared" si="30"/>
        <v>30986.714285714286</v>
      </c>
      <c r="W283" s="15">
        <f t="shared" si="31"/>
        <v>1353.5714285714287</v>
      </c>
      <c r="X283" s="15">
        <f t="shared" si="32"/>
        <v>37.428571428571431</v>
      </c>
    </row>
    <row r="284" spans="1:24" x14ac:dyDescent="0.25">
      <c r="A284" s="16">
        <v>44134</v>
      </c>
      <c r="B284" s="15">
        <f t="shared" si="24"/>
        <v>2617162</v>
      </c>
      <c r="C284" s="14">
        <v>16408</v>
      </c>
      <c r="D284" s="14">
        <v>1124</v>
      </c>
      <c r="E284" s="15">
        <v>0</v>
      </c>
      <c r="F284" s="14">
        <v>135</v>
      </c>
      <c r="G284" s="14">
        <v>2313</v>
      </c>
      <c r="H284" s="15">
        <f t="shared" si="35"/>
        <v>189750</v>
      </c>
      <c r="I284" s="14">
        <v>16926</v>
      </c>
      <c r="J284" s="14">
        <v>52911</v>
      </c>
      <c r="K284" s="14">
        <v>69837</v>
      </c>
      <c r="L284" s="14">
        <v>1377</v>
      </c>
      <c r="M284" s="14">
        <v>31539</v>
      </c>
      <c r="N284" s="14">
        <v>26</v>
      </c>
      <c r="O284" s="15">
        <f t="shared" si="27"/>
        <v>38298</v>
      </c>
      <c r="P284" s="15">
        <f t="shared" si="27"/>
        <v>1351</v>
      </c>
      <c r="Q284" s="15">
        <f t="shared" si="28"/>
        <v>1.9527882229606934E-2</v>
      </c>
      <c r="R284" s="15">
        <f t="shared" si="33"/>
        <v>1.2136260915659961E-3</v>
      </c>
      <c r="S284" s="15">
        <f t="shared" si="34"/>
        <v>3.3641993004988248E-2</v>
      </c>
      <c r="T284" s="15">
        <f t="shared" si="26"/>
        <v>70587.71428571429</v>
      </c>
      <c r="U284" s="15">
        <f t="shared" si="29"/>
        <v>39865.142857142855</v>
      </c>
      <c r="V284" s="15">
        <f t="shared" si="30"/>
        <v>30722.571428571428</v>
      </c>
      <c r="W284" s="15">
        <f t="shared" si="31"/>
        <v>1341.1428571428571</v>
      </c>
      <c r="X284" s="15">
        <f t="shared" si="32"/>
        <v>37.285714285714285</v>
      </c>
    </row>
    <row r="285" spans="1:24" x14ac:dyDescent="0.25">
      <c r="A285" s="16">
        <v>44135</v>
      </c>
      <c r="B285" s="15">
        <f t="shared" si="24"/>
        <v>2628796</v>
      </c>
      <c r="C285" s="14">
        <v>11634</v>
      </c>
      <c r="D285" s="14">
        <v>870</v>
      </c>
      <c r="E285" s="15">
        <v>0</v>
      </c>
      <c r="F285" s="14">
        <v>104</v>
      </c>
      <c r="G285" s="14">
        <v>1682</v>
      </c>
      <c r="H285" s="15">
        <f t="shared" si="35"/>
        <v>191432</v>
      </c>
      <c r="I285" s="14">
        <v>12055</v>
      </c>
      <c r="J285" s="14">
        <v>20498</v>
      </c>
      <c r="K285" s="14">
        <v>32553</v>
      </c>
      <c r="L285" s="14">
        <v>1045</v>
      </c>
      <c r="M285" s="14">
        <v>8846</v>
      </c>
      <c r="N285" s="14">
        <v>8</v>
      </c>
      <c r="O285" s="15">
        <f t="shared" si="27"/>
        <v>23707</v>
      </c>
      <c r="P285" s="15">
        <f t="shared" si="27"/>
        <v>1037</v>
      </c>
      <c r="Q285" s="15">
        <f t="shared" si="28"/>
        <v>1.9592250293167236E-2</v>
      </c>
      <c r="R285" s="15">
        <f t="shared" si="33"/>
        <v>1.2034644908276489E-3</v>
      </c>
      <c r="S285" s="15">
        <f t="shared" si="34"/>
        <v>3.3714079767626921E-2</v>
      </c>
      <c r="T285" s="15">
        <f t="shared" si="26"/>
        <v>70778.71428571429</v>
      </c>
      <c r="U285" s="15">
        <f t="shared" si="29"/>
        <v>40034.142857142855</v>
      </c>
      <c r="V285" s="15">
        <f t="shared" si="30"/>
        <v>30744.571428571428</v>
      </c>
      <c r="W285" s="15">
        <f t="shared" si="31"/>
        <v>1349.7142857142858</v>
      </c>
      <c r="X285" s="15">
        <f t="shared" si="32"/>
        <v>37</v>
      </c>
    </row>
    <row r="286" spans="1:24" x14ac:dyDescent="0.25">
      <c r="A286" s="16">
        <v>44136</v>
      </c>
      <c r="B286" s="15">
        <f t="shared" si="24"/>
        <v>2636916</v>
      </c>
      <c r="C286" s="14">
        <v>8120</v>
      </c>
      <c r="D286" s="14">
        <v>522</v>
      </c>
      <c r="E286" s="15">
        <v>0</v>
      </c>
      <c r="F286" s="14">
        <v>116</v>
      </c>
      <c r="G286" s="14">
        <v>1531</v>
      </c>
      <c r="H286" s="15">
        <f t="shared" si="35"/>
        <v>192963</v>
      </c>
      <c r="I286" s="14">
        <v>8381</v>
      </c>
      <c r="J286" s="14">
        <v>21921</v>
      </c>
      <c r="K286" s="14">
        <v>30302</v>
      </c>
      <c r="L286" s="14">
        <v>624</v>
      </c>
      <c r="M286" s="14">
        <v>12440</v>
      </c>
      <c r="N286" s="14">
        <v>11</v>
      </c>
      <c r="O286" s="15">
        <f t="shared" si="27"/>
        <v>17862</v>
      </c>
      <c r="P286" s="15">
        <f t="shared" si="27"/>
        <v>613</v>
      </c>
      <c r="Q286" s="15">
        <f t="shared" si="28"/>
        <v>1.9620840514384199E-2</v>
      </c>
      <c r="R286" s="15">
        <f t="shared" si="33"/>
        <v>1.2013154171904062E-3</v>
      </c>
      <c r="S286" s="15">
        <f t="shared" si="34"/>
        <v>3.3691065436984705E-2</v>
      </c>
      <c r="T286" s="15">
        <f t="shared" si="26"/>
        <v>71119.71428571429</v>
      </c>
      <c r="U286" s="15">
        <f t="shared" si="29"/>
        <v>40320.142857142855</v>
      </c>
      <c r="V286" s="15">
        <f t="shared" si="30"/>
        <v>30799.571428571428</v>
      </c>
      <c r="W286" s="15">
        <f t="shared" si="31"/>
        <v>1358.4285714285713</v>
      </c>
      <c r="X286" s="15">
        <f t="shared" si="32"/>
        <v>37</v>
      </c>
    </row>
    <row r="287" spans="1:24" x14ac:dyDescent="0.25">
      <c r="A287" s="16">
        <v>44137</v>
      </c>
      <c r="B287" s="15">
        <f t="shared" si="24"/>
        <v>2660156</v>
      </c>
      <c r="C287" s="14">
        <v>23240</v>
      </c>
      <c r="D287" s="14">
        <v>1834</v>
      </c>
      <c r="E287" s="15">
        <v>0</v>
      </c>
      <c r="F287" s="14">
        <v>164</v>
      </c>
      <c r="G287" s="14">
        <v>2341</v>
      </c>
      <c r="H287" s="15">
        <f t="shared" si="35"/>
        <v>195304</v>
      </c>
      <c r="I287" s="14">
        <v>23783</v>
      </c>
      <c r="J287" s="14">
        <v>81678</v>
      </c>
      <c r="K287" s="14">
        <v>105461</v>
      </c>
      <c r="L287" s="14">
        <v>2179</v>
      </c>
      <c r="M287" s="14">
        <v>49172</v>
      </c>
      <c r="N287" s="14">
        <v>85</v>
      </c>
      <c r="O287" s="15">
        <f t="shared" si="27"/>
        <v>56289</v>
      </c>
      <c r="P287" s="15">
        <f t="shared" si="27"/>
        <v>2094</v>
      </c>
      <c r="Q287" s="15">
        <f t="shared" si="28"/>
        <v>1.9896931108029869E-2</v>
      </c>
      <c r="R287" s="15">
        <f t="shared" si="33"/>
        <v>1.2638972270997621E-3</v>
      </c>
      <c r="S287" s="15">
        <f t="shared" si="34"/>
        <v>3.4248027896272036E-2</v>
      </c>
      <c r="T287" s="15">
        <f t="shared" si="26"/>
        <v>72739.142857142855</v>
      </c>
      <c r="U287" s="15">
        <f t="shared" si="29"/>
        <v>41091</v>
      </c>
      <c r="V287" s="15">
        <f t="shared" si="30"/>
        <v>31648.142857142859</v>
      </c>
      <c r="W287" s="15">
        <f t="shared" si="31"/>
        <v>1407.2857142857142</v>
      </c>
      <c r="X287" s="15">
        <f t="shared" si="32"/>
        <v>40</v>
      </c>
    </row>
    <row r="288" spans="1:24" x14ac:dyDescent="0.25">
      <c r="A288" s="16">
        <v>44138</v>
      </c>
      <c r="B288" s="15">
        <f t="shared" si="24"/>
        <v>2686234</v>
      </c>
      <c r="C288" s="14">
        <v>26078</v>
      </c>
      <c r="D288" s="14">
        <v>1905</v>
      </c>
      <c r="E288" s="15">
        <v>0</v>
      </c>
      <c r="F288" s="14">
        <v>162</v>
      </c>
      <c r="G288" s="14">
        <v>2339</v>
      </c>
      <c r="H288" s="15">
        <f t="shared" si="35"/>
        <v>197643</v>
      </c>
      <c r="I288" s="14">
        <v>26758</v>
      </c>
      <c r="J288" s="14">
        <v>70115</v>
      </c>
      <c r="K288" s="14">
        <v>96873</v>
      </c>
      <c r="L288" s="14">
        <v>2225</v>
      </c>
      <c r="M288" s="14">
        <v>42583</v>
      </c>
      <c r="N288" s="14">
        <v>121</v>
      </c>
      <c r="O288" s="15">
        <f t="shared" si="27"/>
        <v>54290</v>
      </c>
      <c r="P288" s="15">
        <f t="shared" si="27"/>
        <v>2104</v>
      </c>
      <c r="Q288" s="15">
        <f t="shared" ref="Q288:Q340" si="36">((SUM(L282:L288))/(SUM(K282:K288)))</f>
        <v>2.1087526420453435E-2</v>
      </c>
      <c r="R288" s="15">
        <f t="shared" ref="R288:R340" si="37">((SUM(N282:N288))/(SUM(M282:M288)))</f>
        <v>1.6722635378570556E-3</v>
      </c>
      <c r="S288" s="15">
        <f t="shared" ref="S288:S340" si="38">((SUM(P282:P288))/(SUM(O282:O288)))</f>
        <v>3.5796810355187038E-2</v>
      </c>
      <c r="T288" s="15">
        <f t="shared" si="26"/>
        <v>73130.571428571435</v>
      </c>
      <c r="U288" s="15">
        <f t="shared" si="29"/>
        <v>41607.857142857145</v>
      </c>
      <c r="V288" s="15">
        <f t="shared" si="30"/>
        <v>31522.714285714286</v>
      </c>
      <c r="W288" s="15">
        <f t="shared" si="31"/>
        <v>1489.4285714285713</v>
      </c>
      <c r="X288" s="15">
        <f>AVERAGE(N282:N288)</f>
        <v>52.714285714285715</v>
      </c>
    </row>
    <row r="289" spans="1:24" x14ac:dyDescent="0.25">
      <c r="A289" s="16">
        <v>44139</v>
      </c>
      <c r="B289" s="15">
        <f t="shared" si="24"/>
        <v>2708085</v>
      </c>
      <c r="C289" s="14">
        <v>21851</v>
      </c>
      <c r="D289" s="14">
        <v>2172</v>
      </c>
      <c r="E289" s="15">
        <v>0</v>
      </c>
      <c r="F289" s="14">
        <v>194</v>
      </c>
      <c r="G289" s="14">
        <v>2364</v>
      </c>
      <c r="H289" s="15">
        <f t="shared" si="35"/>
        <v>200007</v>
      </c>
      <c r="I289" s="14">
        <v>22218</v>
      </c>
      <c r="J289" s="14">
        <v>68802</v>
      </c>
      <c r="K289" s="14">
        <v>91020</v>
      </c>
      <c r="L289" s="14">
        <v>2493</v>
      </c>
      <c r="M289" s="14">
        <v>34193</v>
      </c>
      <c r="N289" s="14">
        <v>115</v>
      </c>
      <c r="O289" s="15">
        <f t="shared" ref="O289:P304" si="39">K289-M289</f>
        <v>56827</v>
      </c>
      <c r="P289" s="15">
        <f t="shared" si="39"/>
        <v>2378</v>
      </c>
      <c r="Q289" s="15">
        <f t="shared" si="36"/>
        <v>2.2251065485924849E-2</v>
      </c>
      <c r="R289" s="15">
        <f t="shared" si="37"/>
        <v>1.8623905338251607E-3</v>
      </c>
      <c r="S289" s="15">
        <f t="shared" si="38"/>
        <v>3.7330531792485869E-2</v>
      </c>
      <c r="T289" s="15">
        <f t="shared" si="26"/>
        <v>74513.28571428571</v>
      </c>
      <c r="U289" s="15">
        <f t="shared" si="29"/>
        <v>42833.571428571428</v>
      </c>
      <c r="V289" s="15">
        <f t="shared" si="30"/>
        <v>31679.714285714286</v>
      </c>
      <c r="W289" s="15">
        <f t="shared" si="31"/>
        <v>1599</v>
      </c>
      <c r="X289" s="15">
        <f t="shared" ref="X289:X340" si="40">AVERAGE(N283:N289)</f>
        <v>59</v>
      </c>
    </row>
    <row r="290" spans="1:24" x14ac:dyDescent="0.25">
      <c r="A290" s="16">
        <v>44140</v>
      </c>
      <c r="B290" s="15">
        <f t="shared" si="24"/>
        <v>2731099</v>
      </c>
      <c r="C290" s="14">
        <v>23014</v>
      </c>
      <c r="D290" s="14">
        <v>2415</v>
      </c>
      <c r="E290" s="15">
        <v>0</v>
      </c>
      <c r="F290" s="14">
        <v>210</v>
      </c>
      <c r="G290" s="14">
        <v>2823</v>
      </c>
      <c r="H290" s="15">
        <f t="shared" si="35"/>
        <v>202830</v>
      </c>
      <c r="I290" s="14">
        <v>23562</v>
      </c>
      <c r="J290" s="14">
        <v>79294</v>
      </c>
      <c r="K290" s="14">
        <v>102856</v>
      </c>
      <c r="L290" s="14">
        <v>2742</v>
      </c>
      <c r="M290" s="14">
        <v>45199</v>
      </c>
      <c r="N290" s="14">
        <v>124</v>
      </c>
      <c r="O290" s="15">
        <f t="shared" si="39"/>
        <v>57657</v>
      </c>
      <c r="P290" s="15">
        <f t="shared" si="39"/>
        <v>2618</v>
      </c>
      <c r="Q290" s="15">
        <f t="shared" si="36"/>
        <v>2.3983649144832125E-2</v>
      </c>
      <c r="R290" s="15">
        <f t="shared" si="37"/>
        <v>2.1877734716839606E-3</v>
      </c>
      <c r="S290" s="15">
        <f t="shared" si="38"/>
        <v>3.9992785229396914E-2</v>
      </c>
      <c r="T290" s="15">
        <f t="shared" si="26"/>
        <v>75557.428571428565</v>
      </c>
      <c r="U290" s="15">
        <f t="shared" si="29"/>
        <v>43561.428571428572</v>
      </c>
      <c r="V290" s="15">
        <f t="shared" si="30"/>
        <v>31996</v>
      </c>
      <c r="W290" s="15">
        <f t="shared" si="31"/>
        <v>1742.1428571428571</v>
      </c>
      <c r="X290" s="15">
        <f t="shared" si="40"/>
        <v>70</v>
      </c>
    </row>
    <row r="291" spans="1:24" x14ac:dyDescent="0.25">
      <c r="A291" s="16">
        <v>44141</v>
      </c>
      <c r="B291" s="15">
        <f t="shared" si="24"/>
        <v>2752116</v>
      </c>
      <c r="C291" s="14">
        <v>21017</v>
      </c>
      <c r="D291" s="14">
        <v>2238</v>
      </c>
      <c r="E291" s="15">
        <v>0</v>
      </c>
      <c r="F291" s="14">
        <v>205</v>
      </c>
      <c r="G291" s="14">
        <v>2382</v>
      </c>
      <c r="H291" s="15">
        <f t="shared" si="35"/>
        <v>205212</v>
      </c>
      <c r="I291" s="14">
        <v>21475</v>
      </c>
      <c r="J291" s="14">
        <v>62789</v>
      </c>
      <c r="K291" s="14">
        <v>84264</v>
      </c>
      <c r="L291" s="14">
        <v>2652</v>
      </c>
      <c r="M291" s="14">
        <v>33803</v>
      </c>
      <c r="N291" s="14">
        <v>67</v>
      </c>
      <c r="O291" s="15">
        <f t="shared" si="39"/>
        <v>50461</v>
      </c>
      <c r="P291" s="15">
        <f t="shared" si="39"/>
        <v>2585</v>
      </c>
      <c r="Q291" s="15">
        <f t="shared" si="36"/>
        <v>2.569345645087967E-2</v>
      </c>
      <c r="R291" s="15">
        <f t="shared" si="37"/>
        <v>2.3471065612899805E-3</v>
      </c>
      <c r="S291" s="15">
        <f t="shared" si="38"/>
        <v>4.2350351474173195E-2</v>
      </c>
      <c r="T291" s="15">
        <f t="shared" si="26"/>
        <v>77618.428571428565</v>
      </c>
      <c r="U291" s="15">
        <f t="shared" si="29"/>
        <v>45299</v>
      </c>
      <c r="V291" s="15">
        <f t="shared" si="30"/>
        <v>32319.428571428572</v>
      </c>
      <c r="W291" s="15">
        <f t="shared" si="31"/>
        <v>1918.4285714285713</v>
      </c>
      <c r="X291" s="15">
        <f t="shared" si="40"/>
        <v>75.857142857142861</v>
      </c>
    </row>
    <row r="292" spans="1:24" x14ac:dyDescent="0.25">
      <c r="A292" s="16">
        <v>44142</v>
      </c>
      <c r="B292" s="15">
        <f t="shared" si="24"/>
        <v>2765002</v>
      </c>
      <c r="C292" s="14">
        <v>12886</v>
      </c>
      <c r="D292" s="14">
        <v>1328</v>
      </c>
      <c r="E292" s="15">
        <v>0</v>
      </c>
      <c r="F292" s="14">
        <v>165</v>
      </c>
      <c r="G292" s="14">
        <v>1810</v>
      </c>
      <c r="H292" s="15">
        <f t="shared" si="35"/>
        <v>207022</v>
      </c>
      <c r="I292" s="14">
        <v>13139</v>
      </c>
      <c r="J292" s="14">
        <v>22780</v>
      </c>
      <c r="K292" s="14">
        <v>35919</v>
      </c>
      <c r="L292" s="14">
        <v>1509</v>
      </c>
      <c r="M292" s="14">
        <v>8976</v>
      </c>
      <c r="N292" s="14">
        <v>21</v>
      </c>
      <c r="O292" s="15">
        <f t="shared" si="39"/>
        <v>26943</v>
      </c>
      <c r="P292" s="15">
        <f t="shared" si="39"/>
        <v>1488</v>
      </c>
      <c r="Q292" s="15">
        <f t="shared" si="36"/>
        <v>2.6383998390327332E-2</v>
      </c>
      <c r="R292" s="15">
        <f t="shared" si="37"/>
        <v>2.4031877578788332E-3</v>
      </c>
      <c r="S292" s="15">
        <f t="shared" si="38"/>
        <v>4.3330450880188803E-2</v>
      </c>
      <c r="T292" s="15">
        <f t="shared" si="26"/>
        <v>78099.28571428571</v>
      </c>
      <c r="U292" s="15">
        <f t="shared" si="29"/>
        <v>45761.285714285717</v>
      </c>
      <c r="V292" s="15">
        <f t="shared" si="30"/>
        <v>32338</v>
      </c>
      <c r="W292" s="15">
        <f t="shared" si="31"/>
        <v>1982.8571428571429</v>
      </c>
      <c r="X292" s="15">
        <f t="shared" si="40"/>
        <v>77.714285714285708</v>
      </c>
    </row>
    <row r="293" spans="1:24" x14ac:dyDescent="0.25">
      <c r="A293" s="16">
        <v>44143</v>
      </c>
      <c r="B293" s="15">
        <f t="shared" si="24"/>
        <v>2775114</v>
      </c>
      <c r="C293" s="14">
        <v>10112</v>
      </c>
      <c r="D293" s="14">
        <v>942</v>
      </c>
      <c r="E293" s="15">
        <v>0</v>
      </c>
      <c r="F293" s="14">
        <v>175</v>
      </c>
      <c r="G293" s="14">
        <v>1910</v>
      </c>
      <c r="H293" s="15">
        <f t="shared" si="35"/>
        <v>208932</v>
      </c>
      <c r="I293" s="14">
        <v>10271</v>
      </c>
      <c r="J293" s="14">
        <v>23143</v>
      </c>
      <c r="K293" s="14">
        <v>33414</v>
      </c>
      <c r="L293" s="14">
        <v>1084</v>
      </c>
      <c r="M293" s="14">
        <v>12719</v>
      </c>
      <c r="N293" s="14">
        <v>29</v>
      </c>
      <c r="O293" s="15">
        <f t="shared" si="39"/>
        <v>20695</v>
      </c>
      <c r="P293" s="15">
        <f t="shared" si="39"/>
        <v>1055</v>
      </c>
      <c r="Q293" s="15">
        <f t="shared" si="36"/>
        <v>2.7071317753320712E-2</v>
      </c>
      <c r="R293" s="15">
        <f t="shared" si="37"/>
        <v>2.4796487899578635E-3</v>
      </c>
      <c r="S293" s="15">
        <f t="shared" si="38"/>
        <v>4.4318329506563274E-2</v>
      </c>
      <c r="T293" s="15">
        <f t="shared" si="26"/>
        <v>78543.857142857145</v>
      </c>
      <c r="U293" s="15">
        <f t="shared" si="29"/>
        <v>46166</v>
      </c>
      <c r="V293" s="15">
        <f t="shared" si="30"/>
        <v>32377.857142857141</v>
      </c>
      <c r="W293" s="15">
        <f t="shared" si="31"/>
        <v>2046</v>
      </c>
      <c r="X293" s="15">
        <f t="shared" si="40"/>
        <v>80.285714285714292</v>
      </c>
    </row>
    <row r="294" spans="1:24" x14ac:dyDescent="0.25">
      <c r="A294" s="16">
        <v>44144</v>
      </c>
      <c r="B294" s="15">
        <f t="shared" si="24"/>
        <v>2800300</v>
      </c>
      <c r="C294" s="14">
        <v>25186</v>
      </c>
      <c r="D294" s="14">
        <v>3172</v>
      </c>
      <c r="E294" s="15">
        <v>0</v>
      </c>
      <c r="F294" s="14">
        <v>241</v>
      </c>
      <c r="G294" s="14">
        <v>2763</v>
      </c>
      <c r="H294" s="15">
        <f t="shared" si="35"/>
        <v>211695</v>
      </c>
      <c r="I294" s="14">
        <v>25230</v>
      </c>
      <c r="J294" s="14">
        <v>84734</v>
      </c>
      <c r="K294" s="14">
        <v>109964</v>
      </c>
      <c r="L294" s="14">
        <v>3598</v>
      </c>
      <c r="M294" s="14">
        <v>47751</v>
      </c>
      <c r="N294" s="14">
        <v>137</v>
      </c>
      <c r="O294" s="15">
        <f t="shared" si="39"/>
        <v>62213</v>
      </c>
      <c r="P294" s="15">
        <f t="shared" si="39"/>
        <v>3461</v>
      </c>
      <c r="Q294" s="15">
        <f t="shared" si="36"/>
        <v>2.9411340224783967E-2</v>
      </c>
      <c r="R294" s="15">
        <f t="shared" si="37"/>
        <v>2.7261748303910771E-3</v>
      </c>
      <c r="S294" s="15">
        <f t="shared" si="38"/>
        <v>4.7674468072175659E-2</v>
      </c>
      <c r="T294" s="15">
        <f t="shared" si="26"/>
        <v>79187.142857142855</v>
      </c>
      <c r="U294" s="15">
        <f t="shared" si="29"/>
        <v>47012.285714285717</v>
      </c>
      <c r="V294" s="15">
        <f t="shared" si="30"/>
        <v>32174.857142857141</v>
      </c>
      <c r="W294" s="15">
        <f t="shared" si="31"/>
        <v>2241.2857142857142</v>
      </c>
      <c r="X294" s="15">
        <f t="shared" si="40"/>
        <v>87.714285714285708</v>
      </c>
    </row>
    <row r="295" spans="1:24" x14ac:dyDescent="0.25">
      <c r="A295" s="16">
        <v>44145</v>
      </c>
      <c r="B295" s="15">
        <f t="shared" si="24"/>
        <v>2824547</v>
      </c>
      <c r="C295" s="14">
        <v>24247</v>
      </c>
      <c r="D295" s="14">
        <v>2822</v>
      </c>
      <c r="E295" s="15">
        <v>0</v>
      </c>
      <c r="F295" s="14">
        <v>252</v>
      </c>
      <c r="G295" s="14">
        <v>2992</v>
      </c>
      <c r="H295" s="15">
        <f t="shared" si="35"/>
        <v>214687</v>
      </c>
      <c r="I295" s="14">
        <v>24377</v>
      </c>
      <c r="J295" s="14">
        <v>80221</v>
      </c>
      <c r="K295" s="14">
        <v>104598</v>
      </c>
      <c r="L295" s="14">
        <v>3165</v>
      </c>
      <c r="M295" s="14">
        <v>43964</v>
      </c>
      <c r="N295" s="14">
        <v>158</v>
      </c>
      <c r="O295" s="15">
        <f t="shared" si="39"/>
        <v>60634</v>
      </c>
      <c r="P295" s="15">
        <f t="shared" si="39"/>
        <v>3007</v>
      </c>
      <c r="Q295" s="15">
        <f t="shared" si="36"/>
        <v>3.0679584011671871E-2</v>
      </c>
      <c r="R295" s="15">
        <f t="shared" si="37"/>
        <v>2.8728404051102138E-3</v>
      </c>
      <c r="S295" s="15">
        <f t="shared" si="38"/>
        <v>4.946486599290463E-2</v>
      </c>
      <c r="T295" s="15">
        <f t="shared" si="26"/>
        <v>80290.71428571429</v>
      </c>
      <c r="U295" s="15">
        <f t="shared" si="29"/>
        <v>47918.571428571428</v>
      </c>
      <c r="V295" s="15">
        <f t="shared" si="30"/>
        <v>32372.142857142859</v>
      </c>
      <c r="W295" s="15">
        <f t="shared" si="31"/>
        <v>2370.2857142857142</v>
      </c>
      <c r="X295" s="15">
        <f t="shared" si="40"/>
        <v>93</v>
      </c>
    </row>
    <row r="296" spans="1:24" x14ac:dyDescent="0.25">
      <c r="A296" s="16">
        <v>44146</v>
      </c>
      <c r="B296" s="15">
        <f t="shared" si="24"/>
        <v>2848017</v>
      </c>
      <c r="C296" s="14">
        <v>23470</v>
      </c>
      <c r="D296" s="14">
        <v>2663</v>
      </c>
      <c r="E296" s="15">
        <v>0</v>
      </c>
      <c r="F296" s="14">
        <v>352</v>
      </c>
      <c r="G296" s="14">
        <v>3071</v>
      </c>
      <c r="H296" s="15">
        <f t="shared" si="35"/>
        <v>217758</v>
      </c>
      <c r="I296" s="14">
        <v>23590</v>
      </c>
      <c r="J296" s="14">
        <v>53729</v>
      </c>
      <c r="K296" s="14">
        <v>77319</v>
      </c>
      <c r="L296" s="14">
        <v>3024</v>
      </c>
      <c r="M296" s="14">
        <v>25228</v>
      </c>
      <c r="N296" s="14">
        <v>78</v>
      </c>
      <c r="O296" s="15">
        <f t="shared" si="39"/>
        <v>52091</v>
      </c>
      <c r="P296" s="15">
        <f t="shared" si="39"/>
        <v>2946</v>
      </c>
      <c r="Q296" s="15">
        <f t="shared" si="36"/>
        <v>3.2414550255865954E-2</v>
      </c>
      <c r="R296" s="15">
        <f t="shared" si="37"/>
        <v>2.8211725785701157E-3</v>
      </c>
      <c r="S296" s="15">
        <f t="shared" si="38"/>
        <v>5.189087192389339E-2</v>
      </c>
      <c r="T296" s="15">
        <f t="shared" si="26"/>
        <v>78333.428571428565</v>
      </c>
      <c r="U296" s="15">
        <f t="shared" si="29"/>
        <v>47242</v>
      </c>
      <c r="V296" s="15">
        <f t="shared" si="30"/>
        <v>31091.428571428572</v>
      </c>
      <c r="W296" s="15">
        <f t="shared" si="31"/>
        <v>2451.4285714285716</v>
      </c>
      <c r="X296" s="15">
        <f t="shared" si="40"/>
        <v>87.714285714285708</v>
      </c>
    </row>
    <row r="297" spans="1:24" x14ac:dyDescent="0.25">
      <c r="A297" s="16">
        <v>44147</v>
      </c>
      <c r="B297" s="15">
        <f t="shared" si="24"/>
        <v>2873070</v>
      </c>
      <c r="C297" s="14">
        <v>25053</v>
      </c>
      <c r="D297" s="14">
        <v>2983</v>
      </c>
      <c r="E297" s="15">
        <v>0</v>
      </c>
      <c r="F297" s="14">
        <v>320</v>
      </c>
      <c r="G297" s="14">
        <v>3122</v>
      </c>
      <c r="H297" s="15">
        <f t="shared" si="35"/>
        <v>220880</v>
      </c>
      <c r="I297" s="14">
        <v>25140</v>
      </c>
      <c r="J297" s="14">
        <v>82865</v>
      </c>
      <c r="K297" s="14">
        <v>108005</v>
      </c>
      <c r="L297" s="14">
        <v>3420</v>
      </c>
      <c r="M297" s="14">
        <v>46861</v>
      </c>
      <c r="N297" s="14">
        <v>116</v>
      </c>
      <c r="O297" s="15">
        <f t="shared" si="39"/>
        <v>61144</v>
      </c>
      <c r="P297" s="15">
        <f t="shared" si="39"/>
        <v>3304</v>
      </c>
      <c r="Q297" s="15">
        <f t="shared" si="36"/>
        <v>3.3337970633244382E-2</v>
      </c>
      <c r="R297" s="15">
        <f t="shared" si="37"/>
        <v>2.7633126920867113E-3</v>
      </c>
      <c r="S297" s="15">
        <f t="shared" si="38"/>
        <v>5.3402198209952088E-2</v>
      </c>
      <c r="T297" s="15">
        <f t="shared" si="26"/>
        <v>79069</v>
      </c>
      <c r="U297" s="15">
        <f t="shared" si="29"/>
        <v>47740.142857142855</v>
      </c>
      <c r="V297" s="15">
        <f t="shared" si="30"/>
        <v>31328.857142857141</v>
      </c>
      <c r="W297" s="15">
        <f t="shared" si="31"/>
        <v>2549.4285714285716</v>
      </c>
      <c r="X297" s="15">
        <f t="shared" si="40"/>
        <v>86.571428571428569</v>
      </c>
    </row>
    <row r="298" spans="1:24" x14ac:dyDescent="0.25">
      <c r="A298" s="16">
        <v>44148</v>
      </c>
      <c r="B298" s="15">
        <f t="shared" si="24"/>
        <v>2895376</v>
      </c>
      <c r="C298" s="14">
        <v>22306</v>
      </c>
      <c r="D298" s="14">
        <v>2602</v>
      </c>
      <c r="E298" s="15">
        <v>0</v>
      </c>
      <c r="F298" s="14">
        <v>243</v>
      </c>
      <c r="G298" s="14">
        <v>2462</v>
      </c>
      <c r="H298" s="15">
        <f t="shared" si="35"/>
        <v>223342</v>
      </c>
      <c r="I298" s="14">
        <v>22588</v>
      </c>
      <c r="J298" s="14">
        <v>64876</v>
      </c>
      <c r="K298" s="14">
        <v>87464</v>
      </c>
      <c r="L298" s="14">
        <v>3069</v>
      </c>
      <c r="M298" s="14">
        <v>33107</v>
      </c>
      <c r="N298" s="14">
        <v>79</v>
      </c>
      <c r="O298" s="15">
        <f t="shared" si="39"/>
        <v>54357</v>
      </c>
      <c r="P298" s="15">
        <f t="shared" si="39"/>
        <v>2990</v>
      </c>
      <c r="Q298" s="15">
        <f t="shared" si="36"/>
        <v>3.3895412649568968E-2</v>
      </c>
      <c r="R298" s="15">
        <f t="shared" si="37"/>
        <v>2.8270038333806026E-3</v>
      </c>
      <c r="S298" s="15">
        <f t="shared" si="38"/>
        <v>5.3984743120650026E-2</v>
      </c>
      <c r="T298" s="15">
        <f t="shared" si="26"/>
        <v>79526.142857142855</v>
      </c>
      <c r="U298" s="15">
        <f t="shared" si="29"/>
        <v>48296.714285714283</v>
      </c>
      <c r="V298" s="15">
        <f t="shared" si="30"/>
        <v>31229.428571428572</v>
      </c>
      <c r="W298" s="15">
        <f t="shared" si="31"/>
        <v>2607.2857142857142</v>
      </c>
      <c r="X298" s="15">
        <f t="shared" si="40"/>
        <v>88.285714285714292</v>
      </c>
    </row>
    <row r="299" spans="1:24" x14ac:dyDescent="0.25">
      <c r="A299" s="16">
        <v>44149</v>
      </c>
      <c r="B299" s="15">
        <f t="shared" si="24"/>
        <v>2910194</v>
      </c>
      <c r="C299" s="14">
        <v>14818</v>
      </c>
      <c r="D299" s="14">
        <v>1711</v>
      </c>
      <c r="E299" s="15">
        <v>0</v>
      </c>
      <c r="F299" s="14">
        <v>219</v>
      </c>
      <c r="G299" s="14">
        <v>2083</v>
      </c>
      <c r="H299" s="15">
        <f t="shared" si="35"/>
        <v>225425</v>
      </c>
      <c r="I299" s="14">
        <v>14980</v>
      </c>
      <c r="J299" s="14">
        <v>25491</v>
      </c>
      <c r="K299" s="14">
        <v>40471</v>
      </c>
      <c r="L299" s="14">
        <v>2017</v>
      </c>
      <c r="M299" s="14">
        <v>9178</v>
      </c>
      <c r="N299" s="14">
        <v>38</v>
      </c>
      <c r="O299" s="15">
        <f t="shared" si="39"/>
        <v>31293</v>
      </c>
      <c r="P299" s="15">
        <f t="shared" si="39"/>
        <v>1979</v>
      </c>
      <c r="Q299" s="15">
        <f t="shared" si="36"/>
        <v>3.4525644337933308E-2</v>
      </c>
      <c r="R299" s="15">
        <f t="shared" si="37"/>
        <v>2.9020876750393038E-3</v>
      </c>
      <c r="S299" s="15">
        <f t="shared" si="38"/>
        <v>5.4732833567446494E-2</v>
      </c>
      <c r="T299" s="15">
        <f t="shared" si="26"/>
        <v>80176.428571428565</v>
      </c>
      <c r="U299" s="15">
        <f t="shared" si="29"/>
        <v>48918.142857142855</v>
      </c>
      <c r="V299" s="15">
        <f t="shared" si="30"/>
        <v>31258.285714285714</v>
      </c>
      <c r="W299" s="15">
        <f t="shared" si="31"/>
        <v>2677.4285714285716</v>
      </c>
      <c r="X299" s="15">
        <f t="shared" si="40"/>
        <v>90.714285714285708</v>
      </c>
    </row>
    <row r="300" spans="1:24" x14ac:dyDescent="0.25">
      <c r="A300" s="16">
        <v>44150</v>
      </c>
      <c r="B300" s="15">
        <f t="shared" si="24"/>
        <v>2920661</v>
      </c>
      <c r="C300" s="14">
        <v>10467</v>
      </c>
      <c r="D300" s="14">
        <v>1191</v>
      </c>
      <c r="E300" s="15">
        <v>0</v>
      </c>
      <c r="F300" s="14">
        <v>288</v>
      </c>
      <c r="G300" s="14">
        <v>2373</v>
      </c>
      <c r="H300" s="15">
        <f t="shared" si="35"/>
        <v>227798</v>
      </c>
      <c r="I300" s="14">
        <v>10477</v>
      </c>
      <c r="J300" s="14">
        <v>24962</v>
      </c>
      <c r="K300" s="14">
        <v>35439</v>
      </c>
      <c r="L300" s="14">
        <v>1346</v>
      </c>
      <c r="M300" s="14">
        <v>12937</v>
      </c>
      <c r="N300" s="14">
        <v>57</v>
      </c>
      <c r="O300" s="15">
        <f t="shared" si="39"/>
        <v>22502</v>
      </c>
      <c r="P300" s="15">
        <f t="shared" si="39"/>
        <v>1289</v>
      </c>
      <c r="Q300" s="15">
        <f t="shared" si="36"/>
        <v>3.4866669033838726E-2</v>
      </c>
      <c r="R300" s="15">
        <f t="shared" si="37"/>
        <v>3.0270378859130879E-3</v>
      </c>
      <c r="S300" s="15">
        <f t="shared" si="38"/>
        <v>5.5125292678817314E-2</v>
      </c>
      <c r="T300" s="15">
        <f t="shared" si="26"/>
        <v>80465.71428571429</v>
      </c>
      <c r="U300" s="15">
        <f t="shared" si="29"/>
        <v>49176.285714285717</v>
      </c>
      <c r="V300" s="15">
        <f t="shared" si="30"/>
        <v>31289.428571428572</v>
      </c>
      <c r="W300" s="15">
        <f t="shared" si="31"/>
        <v>2710.8571428571427</v>
      </c>
      <c r="X300" s="15">
        <f t="shared" si="40"/>
        <v>94.714285714285708</v>
      </c>
    </row>
    <row r="301" spans="1:24" x14ac:dyDescent="0.25">
      <c r="A301" s="16">
        <v>44151</v>
      </c>
      <c r="B301" s="15">
        <f t="shared" si="24"/>
        <v>2948956</v>
      </c>
      <c r="C301" s="14">
        <v>28295</v>
      </c>
      <c r="D301" s="14">
        <v>3525</v>
      </c>
      <c r="E301" s="15">
        <v>0</v>
      </c>
      <c r="F301" s="14">
        <v>287</v>
      </c>
      <c r="G301" s="14">
        <v>3391</v>
      </c>
      <c r="H301" s="15">
        <f t="shared" si="35"/>
        <v>231189</v>
      </c>
      <c r="I301" s="14">
        <v>28152</v>
      </c>
      <c r="J301" s="14">
        <v>93459</v>
      </c>
      <c r="K301" s="14">
        <v>121611</v>
      </c>
      <c r="L301" s="14">
        <v>4072</v>
      </c>
      <c r="M301" s="14">
        <v>49579</v>
      </c>
      <c r="N301" s="14">
        <v>224</v>
      </c>
      <c r="O301" s="15">
        <f t="shared" si="39"/>
        <v>72032</v>
      </c>
      <c r="P301" s="15">
        <f t="shared" si="39"/>
        <v>3848</v>
      </c>
      <c r="Q301" s="15">
        <f t="shared" si="36"/>
        <v>3.4984788844108702E-2</v>
      </c>
      <c r="R301" s="15">
        <f t="shared" si="37"/>
        <v>3.3959086093075064E-3</v>
      </c>
      <c r="S301" s="15">
        <f t="shared" si="38"/>
        <v>5.4689552129200993E-2</v>
      </c>
      <c r="T301" s="15">
        <f t="shared" si="26"/>
        <v>82129.571428571435</v>
      </c>
      <c r="U301" s="15">
        <f t="shared" si="29"/>
        <v>50579</v>
      </c>
      <c r="V301" s="15">
        <f t="shared" si="30"/>
        <v>31550.571428571428</v>
      </c>
      <c r="W301" s="15">
        <f t="shared" si="31"/>
        <v>2766.1428571428573</v>
      </c>
      <c r="X301" s="15">
        <f t="shared" si="40"/>
        <v>107.14285714285714</v>
      </c>
    </row>
    <row r="302" spans="1:24" x14ac:dyDescent="0.25">
      <c r="A302" s="16">
        <v>44152</v>
      </c>
      <c r="B302" s="15">
        <f t="shared" si="24"/>
        <v>2977701</v>
      </c>
      <c r="C302" s="14">
        <v>28745</v>
      </c>
      <c r="D302" s="14">
        <v>3135</v>
      </c>
      <c r="E302" s="15">
        <v>0</v>
      </c>
      <c r="F302" s="14">
        <v>253</v>
      </c>
      <c r="G302" s="14">
        <v>3449</v>
      </c>
      <c r="H302" s="15">
        <f t="shared" si="35"/>
        <v>234638</v>
      </c>
      <c r="I302" s="14">
        <v>28779</v>
      </c>
      <c r="J302" s="14">
        <v>88086</v>
      </c>
      <c r="K302" s="14">
        <v>116865</v>
      </c>
      <c r="L302" s="14">
        <v>3596</v>
      </c>
      <c r="M302" s="14">
        <v>45301</v>
      </c>
      <c r="N302" s="14">
        <v>189</v>
      </c>
      <c r="O302" s="15">
        <f t="shared" si="39"/>
        <v>71564</v>
      </c>
      <c r="P302" s="15">
        <f t="shared" si="39"/>
        <v>3407</v>
      </c>
      <c r="Q302" s="15">
        <f t="shared" si="36"/>
        <v>3.4987925214672311E-2</v>
      </c>
      <c r="R302" s="15">
        <f t="shared" si="37"/>
        <v>3.5149938566368575E-3</v>
      </c>
      <c r="S302" s="15">
        <f t="shared" si="38"/>
        <v>5.4147727428400773E-2</v>
      </c>
      <c r="T302" s="15">
        <f t="shared" si="26"/>
        <v>83882</v>
      </c>
      <c r="U302" s="15">
        <f t="shared" si="29"/>
        <v>52140.428571428572</v>
      </c>
      <c r="V302" s="15">
        <f t="shared" si="30"/>
        <v>31741.571428571428</v>
      </c>
      <c r="W302" s="15">
        <f t="shared" si="31"/>
        <v>2823.2857142857142</v>
      </c>
      <c r="X302" s="15">
        <f t="shared" si="40"/>
        <v>111.57142857142857</v>
      </c>
    </row>
    <row r="303" spans="1:24" x14ac:dyDescent="0.25">
      <c r="A303" s="16">
        <v>44153</v>
      </c>
      <c r="B303" s="15">
        <f t="shared" si="24"/>
        <v>3008675</v>
      </c>
      <c r="C303" s="14">
        <v>30974</v>
      </c>
      <c r="D303" s="14">
        <v>2920</v>
      </c>
      <c r="E303" s="15">
        <v>0</v>
      </c>
      <c r="F303" s="14">
        <v>318</v>
      </c>
      <c r="G303" s="14">
        <v>2753</v>
      </c>
      <c r="H303" s="15">
        <f t="shared" si="35"/>
        <v>237391</v>
      </c>
      <c r="I303" s="14">
        <v>31052</v>
      </c>
      <c r="J303" s="14">
        <v>71525</v>
      </c>
      <c r="K303" s="14">
        <v>102577</v>
      </c>
      <c r="L303" s="14">
        <v>3443</v>
      </c>
      <c r="M303" s="14">
        <v>34056</v>
      </c>
      <c r="N303" s="14">
        <v>153</v>
      </c>
      <c r="O303" s="15">
        <f t="shared" si="39"/>
        <v>68521</v>
      </c>
      <c r="P303" s="15">
        <f t="shared" si="39"/>
        <v>3290</v>
      </c>
      <c r="Q303" s="15">
        <f t="shared" si="36"/>
        <v>3.4229106251796121E-2</v>
      </c>
      <c r="R303" s="15">
        <f t="shared" si="37"/>
        <v>3.7053229388058989E-3</v>
      </c>
      <c r="S303" s="15">
        <f t="shared" si="38"/>
        <v>5.2717133396082465E-2</v>
      </c>
      <c r="T303" s="15">
        <f t="shared" si="26"/>
        <v>87490.28571428571</v>
      </c>
      <c r="U303" s="15">
        <f t="shared" si="29"/>
        <v>54487.571428571428</v>
      </c>
      <c r="V303" s="15">
        <f t="shared" si="30"/>
        <v>33002.714285714283</v>
      </c>
      <c r="W303" s="15">
        <f t="shared" si="31"/>
        <v>2872.4285714285716</v>
      </c>
      <c r="X303" s="15">
        <f t="shared" si="40"/>
        <v>122.28571428571429</v>
      </c>
    </row>
    <row r="304" spans="1:24" x14ac:dyDescent="0.25">
      <c r="A304" s="16">
        <v>44154</v>
      </c>
      <c r="B304" s="15">
        <f t="shared" si="24"/>
        <v>3039613</v>
      </c>
      <c r="C304" s="14">
        <v>30938</v>
      </c>
      <c r="D304" s="14">
        <v>2998</v>
      </c>
      <c r="E304" s="15">
        <v>0</v>
      </c>
      <c r="F304" s="14">
        <v>241</v>
      </c>
      <c r="G304" s="14">
        <v>2905</v>
      </c>
      <c r="H304" s="15">
        <f t="shared" si="35"/>
        <v>240296</v>
      </c>
      <c r="I304" s="14">
        <v>31029</v>
      </c>
      <c r="J304" s="14">
        <v>86695</v>
      </c>
      <c r="K304" s="14">
        <v>117724</v>
      </c>
      <c r="L304" s="14">
        <v>3615</v>
      </c>
      <c r="M304" s="14">
        <v>44808</v>
      </c>
      <c r="N304" s="14">
        <v>161</v>
      </c>
      <c r="O304" s="15">
        <f t="shared" si="39"/>
        <v>72916</v>
      </c>
      <c r="P304" s="15">
        <f t="shared" si="39"/>
        <v>3454</v>
      </c>
      <c r="Q304" s="15">
        <f t="shared" si="36"/>
        <v>3.4007821252396923E-2</v>
      </c>
      <c r="R304" s="15">
        <f t="shared" si="37"/>
        <v>3.9350820645860088E-3</v>
      </c>
      <c r="S304" s="15">
        <f t="shared" si="38"/>
        <v>5.1520276714523701E-2</v>
      </c>
      <c r="T304" s="15">
        <f t="shared" si="26"/>
        <v>88878.71428571429</v>
      </c>
      <c r="U304" s="15">
        <f t="shared" si="29"/>
        <v>56169.285714285717</v>
      </c>
      <c r="V304" s="15">
        <f t="shared" si="30"/>
        <v>32709.428571428572</v>
      </c>
      <c r="W304" s="15">
        <f t="shared" si="31"/>
        <v>2893.8571428571427</v>
      </c>
      <c r="X304" s="15">
        <f t="shared" si="40"/>
        <v>128.71428571428572</v>
      </c>
    </row>
    <row r="305" spans="1:24" x14ac:dyDescent="0.25">
      <c r="A305" s="16">
        <v>44155</v>
      </c>
      <c r="B305" s="15">
        <f t="shared" si="24"/>
        <v>3066389</v>
      </c>
      <c r="C305" s="14">
        <v>26776</v>
      </c>
      <c r="D305" s="14">
        <v>2849</v>
      </c>
      <c r="E305" s="15">
        <v>0</v>
      </c>
      <c r="F305" s="14">
        <v>182</v>
      </c>
      <c r="G305" s="14">
        <v>2570</v>
      </c>
      <c r="H305" s="15">
        <f t="shared" si="35"/>
        <v>242866</v>
      </c>
      <c r="I305" s="14">
        <v>26889</v>
      </c>
      <c r="J305" s="14">
        <v>78240</v>
      </c>
      <c r="K305" s="14">
        <v>105129</v>
      </c>
      <c r="L305" s="14">
        <v>3417</v>
      </c>
      <c r="M305" s="14">
        <v>37825</v>
      </c>
      <c r="N305" s="14">
        <v>95</v>
      </c>
      <c r="O305" s="15">
        <f t="shared" ref="O305:P320" si="41">K305-M305</f>
        <v>67304</v>
      </c>
      <c r="P305" s="15">
        <f t="shared" si="41"/>
        <v>3322</v>
      </c>
      <c r="Q305" s="15">
        <f t="shared" si="36"/>
        <v>3.3612788676744561E-2</v>
      </c>
      <c r="R305" s="15">
        <f t="shared" si="37"/>
        <v>3.9241026343266976E-3</v>
      </c>
      <c r="S305" s="15">
        <f t="shared" si="38"/>
        <v>5.069534043118986E-2</v>
      </c>
      <c r="T305" s="15">
        <f t="shared" si="26"/>
        <v>91402.28571428571</v>
      </c>
      <c r="U305" s="15">
        <f t="shared" si="29"/>
        <v>58018.857142857145</v>
      </c>
      <c r="V305" s="15">
        <f t="shared" si="30"/>
        <v>33383.428571428572</v>
      </c>
      <c r="W305" s="15">
        <f t="shared" si="31"/>
        <v>2941.2857142857142</v>
      </c>
      <c r="X305" s="15">
        <f t="shared" si="40"/>
        <v>131</v>
      </c>
    </row>
    <row r="306" spans="1:24" x14ac:dyDescent="0.25">
      <c r="A306" s="16">
        <v>44156</v>
      </c>
      <c r="B306" s="15">
        <f t="shared" si="24"/>
        <v>3085261</v>
      </c>
      <c r="C306" s="14">
        <v>18872</v>
      </c>
      <c r="D306" s="14">
        <v>1764</v>
      </c>
      <c r="E306" s="15">
        <v>0</v>
      </c>
      <c r="F306" s="14">
        <v>177</v>
      </c>
      <c r="G306" s="14">
        <v>2126</v>
      </c>
      <c r="H306" s="15">
        <f t="shared" si="35"/>
        <v>244992</v>
      </c>
      <c r="I306" s="14">
        <v>19093</v>
      </c>
      <c r="J306" s="14">
        <v>32951</v>
      </c>
      <c r="K306" s="14">
        <v>52044</v>
      </c>
      <c r="L306" s="14">
        <v>2104</v>
      </c>
      <c r="M306" s="14">
        <v>11384</v>
      </c>
      <c r="N306" s="14">
        <v>29</v>
      </c>
      <c r="O306" s="15">
        <f t="shared" si="41"/>
        <v>40660</v>
      </c>
      <c r="P306" s="15">
        <f t="shared" si="41"/>
        <v>2075</v>
      </c>
      <c r="Q306" s="15">
        <f t="shared" si="36"/>
        <v>3.3149162789055386E-2</v>
      </c>
      <c r="R306" s="15">
        <f t="shared" si="37"/>
        <v>3.8492517698927465E-3</v>
      </c>
      <c r="S306" s="15">
        <f t="shared" si="38"/>
        <v>4.978351331772158E-2</v>
      </c>
      <c r="T306" s="15">
        <f t="shared" si="26"/>
        <v>93055.571428571435</v>
      </c>
      <c r="U306" s="15">
        <f t="shared" si="29"/>
        <v>59357</v>
      </c>
      <c r="V306" s="15">
        <f t="shared" si="30"/>
        <v>33698.571428571428</v>
      </c>
      <c r="W306" s="15">
        <f t="shared" si="31"/>
        <v>2955</v>
      </c>
      <c r="X306" s="15">
        <f t="shared" si="40"/>
        <v>129.71428571428572</v>
      </c>
    </row>
    <row r="307" spans="1:24" x14ac:dyDescent="0.25">
      <c r="A307" s="16">
        <v>44157</v>
      </c>
      <c r="B307" s="15">
        <f t="shared" si="24"/>
        <v>3097299</v>
      </c>
      <c r="C307" s="14">
        <v>12038</v>
      </c>
      <c r="D307" s="14">
        <v>1194</v>
      </c>
      <c r="E307" s="15">
        <v>0</v>
      </c>
      <c r="F307" s="14">
        <v>196</v>
      </c>
      <c r="G307" s="14">
        <v>2298</v>
      </c>
      <c r="H307" s="15">
        <f t="shared" si="35"/>
        <v>247290</v>
      </c>
      <c r="I307" s="14">
        <v>12030</v>
      </c>
      <c r="J307" s="14">
        <v>28135</v>
      </c>
      <c r="K307" s="14">
        <v>40165</v>
      </c>
      <c r="L307" s="14">
        <v>1383</v>
      </c>
      <c r="M307" s="14">
        <v>12590</v>
      </c>
      <c r="N307" s="14">
        <v>15</v>
      </c>
      <c r="O307" s="15">
        <f>K307-M307</f>
        <v>27575</v>
      </c>
      <c r="P307" s="15">
        <f t="shared" si="41"/>
        <v>1368</v>
      </c>
      <c r="Q307" s="15">
        <f t="shared" si="36"/>
        <v>3.2966781737957522E-2</v>
      </c>
      <c r="R307" s="15">
        <f t="shared" si="37"/>
        <v>3.6766110646463705E-3</v>
      </c>
      <c r="S307" s="15">
        <f t="shared" si="38"/>
        <v>4.9370856833074954E-2</v>
      </c>
      <c r="T307" s="15">
        <f t="shared" si="26"/>
        <v>93730.71428571429</v>
      </c>
      <c r="U307" s="15">
        <f t="shared" si="29"/>
        <v>60081.714285714283</v>
      </c>
      <c r="V307" s="15">
        <f t="shared" si="30"/>
        <v>33649</v>
      </c>
      <c r="W307" s="15">
        <f t="shared" si="31"/>
        <v>2966.2857142857142</v>
      </c>
      <c r="X307" s="15">
        <f t="shared" si="40"/>
        <v>123.71428571428571</v>
      </c>
    </row>
    <row r="308" spans="1:24" x14ac:dyDescent="0.25">
      <c r="A308" s="16">
        <v>44158</v>
      </c>
      <c r="B308" s="15">
        <f t="shared" si="24"/>
        <v>3127520</v>
      </c>
      <c r="C308" s="14">
        <v>30221</v>
      </c>
      <c r="D308" s="14">
        <v>3588</v>
      </c>
      <c r="E308" s="15">
        <v>0</v>
      </c>
      <c r="F308" s="14">
        <v>296</v>
      </c>
      <c r="G308" s="14">
        <v>3208</v>
      </c>
      <c r="H308" s="15">
        <f t="shared" si="35"/>
        <v>250498</v>
      </c>
      <c r="I308" s="14">
        <v>29976</v>
      </c>
      <c r="J308" s="14">
        <v>100610</v>
      </c>
      <c r="K308" s="14">
        <v>130586</v>
      </c>
      <c r="L308" s="14">
        <v>4176</v>
      </c>
      <c r="M308" s="14">
        <v>43622</v>
      </c>
      <c r="N308" s="14">
        <v>143</v>
      </c>
      <c r="O308" s="15">
        <f>K308-M308</f>
        <v>86964</v>
      </c>
      <c r="P308" s="15">
        <f t="shared" si="41"/>
        <v>4033</v>
      </c>
      <c r="Q308" s="15">
        <f t="shared" si="36"/>
        <v>3.267828414199582E-2</v>
      </c>
      <c r="R308" s="15">
        <f t="shared" si="37"/>
        <v>3.4191980347233718E-3</v>
      </c>
      <c r="S308" s="15">
        <f t="shared" si="38"/>
        <v>4.8102887688746834E-2</v>
      </c>
      <c r="T308" s="15">
        <f t="shared" si="26"/>
        <v>95012.857142857145</v>
      </c>
      <c r="U308" s="15">
        <f t="shared" si="29"/>
        <v>62214.857142857145</v>
      </c>
      <c r="V308" s="15">
        <f t="shared" si="30"/>
        <v>32798</v>
      </c>
      <c r="W308" s="15">
        <f t="shared" si="31"/>
        <v>2992.7142857142858</v>
      </c>
      <c r="X308" s="15">
        <f t="shared" si="40"/>
        <v>112.14285714285714</v>
      </c>
    </row>
    <row r="309" spans="1:24" x14ac:dyDescent="0.25">
      <c r="A309" s="16">
        <v>44159</v>
      </c>
      <c r="B309" s="15">
        <f t="shared" si="24"/>
        <v>3155213</v>
      </c>
      <c r="C309" s="14">
        <v>27693</v>
      </c>
      <c r="D309" s="14">
        <v>3790</v>
      </c>
      <c r="E309" s="15">
        <v>0</v>
      </c>
      <c r="F309" s="14">
        <v>296</v>
      </c>
      <c r="G309" s="14">
        <v>3357</v>
      </c>
      <c r="H309" s="15">
        <f t="shared" si="35"/>
        <v>253855</v>
      </c>
      <c r="I309" s="14">
        <v>27439</v>
      </c>
      <c r="J309" s="14">
        <v>83917</v>
      </c>
      <c r="K309" s="14">
        <v>111356</v>
      </c>
      <c r="L309" s="14">
        <v>4410</v>
      </c>
      <c r="M309" s="14">
        <v>33722</v>
      </c>
      <c r="N309" s="14">
        <v>117</v>
      </c>
      <c r="O309" s="15">
        <f>K309-M309</f>
        <v>77634</v>
      </c>
      <c r="P309" s="15">
        <f t="shared" si="41"/>
        <v>4293</v>
      </c>
      <c r="Q309" s="15">
        <f t="shared" si="36"/>
        <v>3.4185338874224695E-2</v>
      </c>
      <c r="R309" s="15">
        <f t="shared" si="37"/>
        <v>3.2705371845858163E-3</v>
      </c>
      <c r="S309" s="15">
        <f t="shared" si="38"/>
        <v>4.9448110622455126E-2</v>
      </c>
      <c r="T309" s="15">
        <f t="shared" si="26"/>
        <v>94225.857142857145</v>
      </c>
      <c r="U309" s="15">
        <f t="shared" si="29"/>
        <v>63082</v>
      </c>
      <c r="V309" s="15">
        <f t="shared" si="30"/>
        <v>31143.857142857141</v>
      </c>
      <c r="W309" s="15">
        <f t="shared" si="31"/>
        <v>3119.2857142857142</v>
      </c>
      <c r="X309" s="15">
        <f t="shared" si="40"/>
        <v>101.85714285714286</v>
      </c>
    </row>
    <row r="310" spans="1:24" x14ac:dyDescent="0.25">
      <c r="A310" s="16">
        <v>44160</v>
      </c>
      <c r="B310" s="15">
        <f t="shared" si="24"/>
        <v>3175115</v>
      </c>
      <c r="C310" s="14">
        <v>19902</v>
      </c>
      <c r="D310" s="14">
        <v>2943</v>
      </c>
      <c r="E310" s="15">
        <v>0</v>
      </c>
      <c r="F310" s="14">
        <v>351</v>
      </c>
      <c r="G310" s="14">
        <v>3895</v>
      </c>
      <c r="H310" s="15">
        <f t="shared" si="35"/>
        <v>257750</v>
      </c>
      <c r="I310" s="14">
        <v>19562</v>
      </c>
      <c r="J310" s="14">
        <v>40979</v>
      </c>
      <c r="K310" s="14">
        <v>60541</v>
      </c>
      <c r="L310" s="14">
        <v>3427</v>
      </c>
      <c r="M310" s="14">
        <v>14497</v>
      </c>
      <c r="N310" s="14">
        <v>57</v>
      </c>
      <c r="O310" s="15">
        <f>K310-M310</f>
        <v>46044</v>
      </c>
      <c r="P310" s="15">
        <f t="shared" si="41"/>
        <v>3370</v>
      </c>
      <c r="Q310" s="15">
        <f t="shared" si="36"/>
        <v>3.6486409897254449E-2</v>
      </c>
      <c r="R310" s="15">
        <f t="shared" si="37"/>
        <v>3.1091268241554464E-3</v>
      </c>
      <c r="S310" s="15">
        <f t="shared" si="38"/>
        <v>5.2290997072276822E-2</v>
      </c>
      <c r="T310" s="15">
        <f t="shared" si="26"/>
        <v>88220.71428571429</v>
      </c>
      <c r="U310" s="15">
        <f t="shared" si="29"/>
        <v>59871</v>
      </c>
      <c r="V310" s="15">
        <f t="shared" si="30"/>
        <v>28349.714285714286</v>
      </c>
      <c r="W310" s="15">
        <f t="shared" si="31"/>
        <v>3130.7142857142858</v>
      </c>
      <c r="X310" s="15">
        <f t="shared" si="40"/>
        <v>88.142857142857139</v>
      </c>
    </row>
    <row r="311" spans="1:24" x14ac:dyDescent="0.25">
      <c r="A311" s="16">
        <v>44161</v>
      </c>
      <c r="B311" s="15">
        <f t="shared" si="24"/>
        <v>3177353</v>
      </c>
      <c r="C311" s="14">
        <v>2238</v>
      </c>
      <c r="D311" s="14">
        <v>445</v>
      </c>
      <c r="E311" s="15">
        <v>0</v>
      </c>
      <c r="F311" s="14">
        <v>108</v>
      </c>
      <c r="G311" s="14">
        <v>1039</v>
      </c>
      <c r="H311" s="15">
        <f t="shared" si="35"/>
        <v>258789</v>
      </c>
      <c r="I311" s="14">
        <v>2110</v>
      </c>
      <c r="J311" s="14">
        <v>5190</v>
      </c>
      <c r="K311" s="14">
        <v>7300</v>
      </c>
      <c r="L311" s="14">
        <v>525</v>
      </c>
      <c r="M311" s="14">
        <v>986</v>
      </c>
      <c r="N311" s="14">
        <v>5</v>
      </c>
      <c r="O311" s="15">
        <f t="shared" ref="O311:P326" si="42">K311-M311</f>
        <v>6314</v>
      </c>
      <c r="P311" s="15">
        <f t="shared" si="41"/>
        <v>520</v>
      </c>
      <c r="Q311" s="15">
        <f t="shared" si="36"/>
        <v>3.8337990341555564E-2</v>
      </c>
      <c r="R311" s="15">
        <f t="shared" si="37"/>
        <v>2.9813873475353432E-3</v>
      </c>
      <c r="S311" s="15">
        <f t="shared" si="38"/>
        <v>5.3847572305990153E-2</v>
      </c>
      <c r="T311" s="15">
        <f t="shared" si="26"/>
        <v>72445.857142857145</v>
      </c>
      <c r="U311" s="15">
        <f t="shared" si="29"/>
        <v>50356.428571428572</v>
      </c>
      <c r="V311" s="15">
        <f t="shared" si="30"/>
        <v>22089.428571428572</v>
      </c>
      <c r="W311" s="15">
        <f t="shared" si="31"/>
        <v>2711.5714285714284</v>
      </c>
      <c r="X311" s="15">
        <f t="shared" si="40"/>
        <v>65.857142857142861</v>
      </c>
    </row>
    <row r="312" spans="1:24" x14ac:dyDescent="0.25">
      <c r="A312" s="16">
        <v>44162</v>
      </c>
      <c r="B312" s="15">
        <f t="shared" si="24"/>
        <v>3196536</v>
      </c>
      <c r="C312" s="14">
        <v>19183</v>
      </c>
      <c r="D312" s="14">
        <v>3379</v>
      </c>
      <c r="E312" s="15">
        <v>0</v>
      </c>
      <c r="F312" s="14">
        <v>442</v>
      </c>
      <c r="G312" s="14">
        <v>3024</v>
      </c>
      <c r="H312" s="15">
        <f t="shared" si="35"/>
        <v>261813</v>
      </c>
      <c r="I312" s="14">
        <v>18506</v>
      </c>
      <c r="J312" s="14">
        <v>46405</v>
      </c>
      <c r="K312" s="14">
        <v>64911</v>
      </c>
      <c r="L312" s="14">
        <v>3916</v>
      </c>
      <c r="M312" s="14">
        <v>11936</v>
      </c>
      <c r="N312" s="14">
        <v>43</v>
      </c>
      <c r="O312" s="15">
        <f t="shared" si="42"/>
        <v>52975</v>
      </c>
      <c r="P312" s="15">
        <f t="shared" si="41"/>
        <v>3873</v>
      </c>
      <c r="Q312" s="15">
        <f t="shared" si="36"/>
        <v>4.2709085184717166E-2</v>
      </c>
      <c r="R312" s="15">
        <f t="shared" si="37"/>
        <v>3.1770198155930307E-3</v>
      </c>
      <c r="S312" s="15">
        <f t="shared" si="38"/>
        <v>5.7758615591159371E-2</v>
      </c>
      <c r="T312" s="15">
        <f t="shared" si="26"/>
        <v>66700.428571428565</v>
      </c>
      <c r="U312" s="15">
        <f t="shared" si="29"/>
        <v>48309.428571428572</v>
      </c>
      <c r="V312" s="15">
        <f t="shared" si="30"/>
        <v>18391</v>
      </c>
      <c r="W312" s="15">
        <f t="shared" si="31"/>
        <v>2790.2857142857142</v>
      </c>
      <c r="X312" s="15">
        <f t="shared" si="40"/>
        <v>58.428571428571431</v>
      </c>
    </row>
    <row r="313" spans="1:24" x14ac:dyDescent="0.25">
      <c r="A313" s="16">
        <v>44163</v>
      </c>
      <c r="B313" s="15">
        <f t="shared" si="24"/>
        <v>3213376</v>
      </c>
      <c r="C313" s="14">
        <v>16840</v>
      </c>
      <c r="D313" s="14">
        <v>2907</v>
      </c>
      <c r="E313" s="15">
        <v>0</v>
      </c>
      <c r="F313" s="14">
        <v>196</v>
      </c>
      <c r="G313" s="14">
        <v>1175</v>
      </c>
      <c r="H313" s="15">
        <f t="shared" si="35"/>
        <v>262988</v>
      </c>
      <c r="I313" s="14">
        <v>16407</v>
      </c>
      <c r="J313" s="14">
        <v>30719</v>
      </c>
      <c r="K313" s="14">
        <v>47126</v>
      </c>
      <c r="L313" s="14">
        <v>3366</v>
      </c>
      <c r="M313" s="14">
        <v>9152</v>
      </c>
      <c r="N313" s="14">
        <v>42</v>
      </c>
      <c r="O313" s="15">
        <f t="shared" si="42"/>
        <v>37974</v>
      </c>
      <c r="P313" s="15">
        <f t="shared" si="41"/>
        <v>3324</v>
      </c>
      <c r="Q313" s="15">
        <f t="shared" si="36"/>
        <v>4.5895429505286967E-2</v>
      </c>
      <c r="R313" s="15">
        <f t="shared" si="37"/>
        <v>3.3358365282004664E-3</v>
      </c>
      <c r="S313" s="15">
        <f t="shared" si="38"/>
        <v>6.1944080124001433E-2</v>
      </c>
      <c r="T313" s="15">
        <f t="shared" si="26"/>
        <v>65997.857142857145</v>
      </c>
      <c r="U313" s="15">
        <f t="shared" si="29"/>
        <v>47925.714285714283</v>
      </c>
      <c r="V313" s="15">
        <f t="shared" si="30"/>
        <v>18072.142857142859</v>
      </c>
      <c r="W313" s="15">
        <f t="shared" si="31"/>
        <v>2968.7142857142858</v>
      </c>
      <c r="X313" s="15">
        <f t="shared" si="40"/>
        <v>60.285714285714285</v>
      </c>
    </row>
    <row r="314" spans="1:24" x14ac:dyDescent="0.25">
      <c r="A314" s="16">
        <v>44164</v>
      </c>
      <c r="B314" s="15">
        <f t="shared" si="24"/>
        <v>3224900</v>
      </c>
      <c r="C314" s="14">
        <v>11524</v>
      </c>
      <c r="D314" s="14">
        <v>1762</v>
      </c>
      <c r="E314" s="15">
        <v>0</v>
      </c>
      <c r="F314" s="14">
        <v>310</v>
      </c>
      <c r="G314" s="14">
        <v>2552</v>
      </c>
      <c r="H314" s="15">
        <f t="shared" si="35"/>
        <v>265540</v>
      </c>
      <c r="I314" s="14">
        <v>11229</v>
      </c>
      <c r="J314" s="14">
        <v>26921</v>
      </c>
      <c r="K314" s="14">
        <v>38150</v>
      </c>
      <c r="L314" s="14">
        <v>1998</v>
      </c>
      <c r="M314" s="14">
        <v>11839</v>
      </c>
      <c r="N314" s="14">
        <v>37</v>
      </c>
      <c r="O314" s="15">
        <f t="shared" si="42"/>
        <v>26311</v>
      </c>
      <c r="P314" s="15">
        <f t="shared" si="41"/>
        <v>1961</v>
      </c>
      <c r="Q314" s="15">
        <f t="shared" si="36"/>
        <v>4.7433528273583062E-2</v>
      </c>
      <c r="R314" s="15">
        <f t="shared" si="37"/>
        <v>3.5307028007061404E-3</v>
      </c>
      <c r="S314" s="15">
        <f t="shared" si="38"/>
        <v>6.3952653373866006E-2</v>
      </c>
      <c r="T314" s="15">
        <f t="shared" si="26"/>
        <v>65710</v>
      </c>
      <c r="U314" s="15">
        <f t="shared" si="29"/>
        <v>47745.142857142855</v>
      </c>
      <c r="V314" s="15">
        <f t="shared" si="30"/>
        <v>17964.857142857141</v>
      </c>
      <c r="W314" s="15">
        <f t="shared" si="31"/>
        <v>3053.4285714285716</v>
      </c>
      <c r="X314" s="15">
        <f t="shared" si="40"/>
        <v>63.428571428571431</v>
      </c>
    </row>
    <row r="315" spans="1:24" x14ac:dyDescent="0.25">
      <c r="A315" s="16">
        <v>44165</v>
      </c>
      <c r="B315" s="15">
        <f t="shared" si="24"/>
        <v>3255242</v>
      </c>
      <c r="C315" s="14">
        <v>30342</v>
      </c>
      <c r="D315" s="14">
        <v>5503</v>
      </c>
      <c r="E315" s="15">
        <v>0</v>
      </c>
      <c r="F315" s="14">
        <v>478</v>
      </c>
      <c r="G315" s="14">
        <v>3349</v>
      </c>
      <c r="H315" s="15">
        <f t="shared" si="35"/>
        <v>268889</v>
      </c>
      <c r="I315" s="14">
        <v>29071</v>
      </c>
      <c r="J315" s="14">
        <v>98253</v>
      </c>
      <c r="K315" s="14">
        <v>127324</v>
      </c>
      <c r="L315" s="14">
        <v>6149</v>
      </c>
      <c r="M315" s="14">
        <v>37559</v>
      </c>
      <c r="N315" s="14">
        <v>231</v>
      </c>
      <c r="O315" s="15">
        <f t="shared" si="42"/>
        <v>89765</v>
      </c>
      <c r="P315" s="15">
        <f t="shared" si="41"/>
        <v>5918</v>
      </c>
      <c r="Q315" s="15">
        <f t="shared" si="36"/>
        <v>5.209236536255113E-2</v>
      </c>
      <c r="R315" s="15">
        <f t="shared" si="37"/>
        <v>4.4447786383270257E-3</v>
      </c>
      <c r="S315" s="15">
        <f t="shared" si="38"/>
        <v>6.9014322719625418E-2</v>
      </c>
      <c r="T315" s="15">
        <f t="shared" si="26"/>
        <v>65244</v>
      </c>
      <c r="U315" s="15">
        <f t="shared" si="29"/>
        <v>48145.285714285717</v>
      </c>
      <c r="V315" s="15">
        <f t="shared" si="30"/>
        <v>17098.714285714286</v>
      </c>
      <c r="W315" s="15">
        <f t="shared" si="31"/>
        <v>3322.7142857142858</v>
      </c>
      <c r="X315" s="15">
        <f t="shared" si="40"/>
        <v>76</v>
      </c>
    </row>
    <row r="316" spans="1:24" x14ac:dyDescent="0.25">
      <c r="A316" s="16">
        <v>44166</v>
      </c>
      <c r="B316" s="15">
        <f t="shared" si="24"/>
        <v>3285902</v>
      </c>
      <c r="C316" s="14">
        <v>30660</v>
      </c>
      <c r="D316" s="14">
        <v>5866</v>
      </c>
      <c r="E316" s="15">
        <v>0</v>
      </c>
      <c r="F316" s="14">
        <v>434</v>
      </c>
      <c r="G316" s="14">
        <v>2943</v>
      </c>
      <c r="H316" s="15">
        <f t="shared" si="35"/>
        <v>271832</v>
      </c>
      <c r="I316" s="14">
        <v>29522</v>
      </c>
      <c r="J316" s="14">
        <v>83626</v>
      </c>
      <c r="K316" s="14">
        <v>113148</v>
      </c>
      <c r="L316" s="14">
        <v>6569</v>
      </c>
      <c r="M316" s="14">
        <v>29896</v>
      </c>
      <c r="N316" s="14">
        <v>166</v>
      </c>
      <c r="O316" s="15">
        <f t="shared" si="42"/>
        <v>83252</v>
      </c>
      <c r="P316" s="15">
        <f t="shared" si="41"/>
        <v>6403</v>
      </c>
      <c r="Q316" s="15">
        <f t="shared" si="36"/>
        <v>5.6597600872410031E-2</v>
      </c>
      <c r="R316" s="15">
        <f t="shared" si="37"/>
        <v>5.0144564795235836E-3</v>
      </c>
      <c r="S316" s="15">
        <f t="shared" si="38"/>
        <v>7.4040888992659828E-2</v>
      </c>
      <c r="T316" s="15">
        <f t="shared" si="26"/>
        <v>65500</v>
      </c>
      <c r="U316" s="15">
        <f t="shared" si="29"/>
        <v>48947.857142857145</v>
      </c>
      <c r="V316" s="15">
        <f t="shared" si="30"/>
        <v>16552.142857142859</v>
      </c>
      <c r="W316" s="15">
        <f t="shared" si="31"/>
        <v>3624.1428571428573</v>
      </c>
      <c r="X316" s="15">
        <f t="shared" si="40"/>
        <v>83</v>
      </c>
    </row>
    <row r="317" spans="1:24" x14ac:dyDescent="0.25">
      <c r="A317" s="16">
        <v>44167</v>
      </c>
      <c r="B317" s="15">
        <f t="shared" si="24"/>
        <v>3315886</v>
      </c>
      <c r="C317" s="14">
        <v>29984</v>
      </c>
      <c r="D317" s="14">
        <v>6089</v>
      </c>
      <c r="E317" s="15">
        <v>0</v>
      </c>
      <c r="F317" s="14">
        <v>362</v>
      </c>
      <c r="G317" s="14">
        <v>2004</v>
      </c>
      <c r="H317" s="15">
        <f t="shared" si="35"/>
        <v>273836</v>
      </c>
      <c r="I317" s="14">
        <v>28776</v>
      </c>
      <c r="J317" s="14">
        <v>72539</v>
      </c>
      <c r="K317" s="14">
        <v>101315</v>
      </c>
      <c r="L317" s="14">
        <v>6790</v>
      </c>
      <c r="M317" s="14">
        <v>23485</v>
      </c>
      <c r="N317" s="14">
        <v>112</v>
      </c>
      <c r="O317" s="15">
        <f t="shared" si="42"/>
        <v>77830</v>
      </c>
      <c r="P317" s="15">
        <f t="shared" si="41"/>
        <v>6678</v>
      </c>
      <c r="Q317" s="15">
        <f t="shared" si="36"/>
        <v>5.8711248733160547E-2</v>
      </c>
      <c r="R317" s="15">
        <f t="shared" si="37"/>
        <v>5.0939905328666515E-3</v>
      </c>
      <c r="S317" s="15">
        <f t="shared" si="38"/>
        <v>7.6590255354266987E-2</v>
      </c>
      <c r="T317" s="15">
        <f t="shared" si="26"/>
        <v>71324.857142857145</v>
      </c>
      <c r="U317" s="15">
        <f t="shared" si="29"/>
        <v>53488.714285714283</v>
      </c>
      <c r="V317" s="15">
        <f t="shared" si="30"/>
        <v>17836.142857142859</v>
      </c>
      <c r="W317" s="15">
        <f t="shared" si="31"/>
        <v>4096.7142857142853</v>
      </c>
      <c r="X317" s="15">
        <f t="shared" si="40"/>
        <v>90.857142857142861</v>
      </c>
    </row>
    <row r="318" spans="1:24" x14ac:dyDescent="0.25">
      <c r="A318" s="16">
        <v>44168</v>
      </c>
      <c r="B318" s="15">
        <f t="shared" si="24"/>
        <v>3345100</v>
      </c>
      <c r="C318" s="14">
        <v>29214</v>
      </c>
      <c r="D318" s="14">
        <v>5815</v>
      </c>
      <c r="E318" s="15">
        <v>0</v>
      </c>
      <c r="F318" s="14">
        <v>471</v>
      </c>
      <c r="G318" s="14">
        <v>3471</v>
      </c>
      <c r="H318" s="15">
        <f t="shared" si="35"/>
        <v>277307</v>
      </c>
      <c r="I318" s="14">
        <v>28207</v>
      </c>
      <c r="J318" s="14">
        <v>80266</v>
      </c>
      <c r="K318" s="14">
        <v>108473</v>
      </c>
      <c r="L318" s="14">
        <v>6527</v>
      </c>
      <c r="M318" s="14">
        <v>27343</v>
      </c>
      <c r="N318" s="14">
        <v>115</v>
      </c>
      <c r="O318" s="15">
        <f t="shared" si="42"/>
        <v>81130</v>
      </c>
      <c r="P318" s="15">
        <f t="shared" si="41"/>
        <v>6412</v>
      </c>
      <c r="Q318" s="15">
        <f t="shared" si="36"/>
        <v>5.8814516518527031E-2</v>
      </c>
      <c r="R318" s="15">
        <f t="shared" si="37"/>
        <v>4.9335361417895641E-3</v>
      </c>
      <c r="S318" s="15">
        <f t="shared" si="38"/>
        <v>7.6950473803359926E-2</v>
      </c>
      <c r="T318" s="15">
        <f t="shared" si="26"/>
        <v>85778.142857142855</v>
      </c>
      <c r="U318" s="15">
        <f t="shared" si="29"/>
        <v>64176.714285714283</v>
      </c>
      <c r="V318" s="15">
        <f t="shared" si="30"/>
        <v>21601.428571428572</v>
      </c>
      <c r="W318" s="15">
        <f t="shared" si="31"/>
        <v>4938.4285714285716</v>
      </c>
      <c r="X318" s="15">
        <f t="shared" si="40"/>
        <v>106.57142857142857</v>
      </c>
    </row>
    <row r="319" spans="1:24" x14ac:dyDescent="0.25">
      <c r="A319" s="16">
        <v>44169</v>
      </c>
      <c r="B319" s="15">
        <f t="shared" si="24"/>
        <v>3373416</v>
      </c>
      <c r="C319" s="14">
        <v>28316</v>
      </c>
      <c r="D319" s="14">
        <v>5304</v>
      </c>
      <c r="E319" s="15">
        <v>0</v>
      </c>
      <c r="F319" s="14">
        <v>291</v>
      </c>
      <c r="G319" s="14">
        <v>2223</v>
      </c>
      <c r="H319" s="15">
        <f t="shared" si="35"/>
        <v>279530</v>
      </c>
      <c r="I319" s="14">
        <v>27396</v>
      </c>
      <c r="J319" s="14">
        <v>69361</v>
      </c>
      <c r="K319" s="14">
        <v>96757</v>
      </c>
      <c r="L319" s="14">
        <v>6138</v>
      </c>
      <c r="M319" s="14">
        <v>22005</v>
      </c>
      <c r="N319" s="14">
        <v>93</v>
      </c>
      <c r="O319" s="15">
        <f t="shared" si="42"/>
        <v>74752</v>
      </c>
      <c r="P319" s="15">
        <f t="shared" si="41"/>
        <v>6045</v>
      </c>
      <c r="Q319" s="15">
        <f t="shared" si="36"/>
        <v>5.9366464597900022E-2</v>
      </c>
      <c r="R319" s="15">
        <f t="shared" si="37"/>
        <v>4.9355464753625703E-3</v>
      </c>
      <c r="S319" s="15">
        <f t="shared" si="38"/>
        <v>7.8004050835007027E-2</v>
      </c>
      <c r="T319" s="15">
        <f t="shared" si="26"/>
        <v>90327.571428571435</v>
      </c>
      <c r="U319" s="15">
        <f t="shared" si="29"/>
        <v>67287.71428571429</v>
      </c>
      <c r="V319" s="15">
        <f t="shared" si="30"/>
        <v>23039.857142857141</v>
      </c>
      <c r="W319" s="15">
        <f t="shared" si="31"/>
        <v>5248.7142857142853</v>
      </c>
      <c r="X319" s="15">
        <f t="shared" si="40"/>
        <v>113.71428571428571</v>
      </c>
    </row>
    <row r="320" spans="1:24" x14ac:dyDescent="0.25">
      <c r="A320" s="16">
        <v>44170</v>
      </c>
      <c r="B320" s="15">
        <f t="shared" si="24"/>
        <v>3386002</v>
      </c>
      <c r="C320" s="14">
        <v>12586</v>
      </c>
      <c r="D320" s="14">
        <v>2186</v>
      </c>
      <c r="E320" s="15">
        <v>0</v>
      </c>
      <c r="F320" s="14">
        <v>286</v>
      </c>
      <c r="G320" s="14">
        <v>1874</v>
      </c>
      <c r="H320" s="15">
        <f t="shared" si="35"/>
        <v>281404</v>
      </c>
      <c r="I320" s="14">
        <v>12204</v>
      </c>
      <c r="J320" s="14">
        <v>24527</v>
      </c>
      <c r="K320" s="14">
        <v>36731</v>
      </c>
      <c r="L320" s="14">
        <v>2483</v>
      </c>
      <c r="M320" s="14">
        <v>6886</v>
      </c>
      <c r="N320" s="14">
        <v>32</v>
      </c>
      <c r="O320" s="15">
        <f t="shared" si="42"/>
        <v>29845</v>
      </c>
      <c r="P320" s="15">
        <f t="shared" si="41"/>
        <v>2451</v>
      </c>
      <c r="Q320" s="15">
        <f t="shared" si="36"/>
        <v>5.8938925675914702E-2</v>
      </c>
      <c r="R320" s="15">
        <f t="shared" si="37"/>
        <v>4.9429920824083564E-3</v>
      </c>
      <c r="S320" s="15">
        <f t="shared" si="38"/>
        <v>7.7487928967238079E-2</v>
      </c>
      <c r="T320" s="15">
        <f t="shared" si="26"/>
        <v>88842.571428571435</v>
      </c>
      <c r="U320" s="15">
        <f t="shared" si="29"/>
        <v>66126.428571428565</v>
      </c>
      <c r="V320" s="15">
        <f t="shared" si="30"/>
        <v>22716.142857142859</v>
      </c>
      <c r="W320" s="15">
        <f t="shared" si="31"/>
        <v>5124</v>
      </c>
      <c r="X320" s="15">
        <f t="shared" si="40"/>
        <v>112.28571428571429</v>
      </c>
    </row>
    <row r="321" spans="1:24" x14ac:dyDescent="0.25">
      <c r="A321" s="16">
        <v>44171</v>
      </c>
      <c r="B321" s="15">
        <f t="shared" si="24"/>
        <v>3397669</v>
      </c>
      <c r="C321" s="14">
        <v>11667</v>
      </c>
      <c r="D321" s="14">
        <v>2099</v>
      </c>
      <c r="E321" s="15">
        <v>0</v>
      </c>
      <c r="F321" s="14">
        <v>295</v>
      </c>
      <c r="G321" s="14">
        <v>1916</v>
      </c>
      <c r="H321" s="15">
        <f t="shared" si="35"/>
        <v>283320</v>
      </c>
      <c r="I321" s="14">
        <v>11211</v>
      </c>
      <c r="J321" s="14">
        <v>23242</v>
      </c>
      <c r="K321" s="14">
        <v>34453</v>
      </c>
      <c r="L321" s="14">
        <v>2361</v>
      </c>
      <c r="M321" s="14">
        <v>8340</v>
      </c>
      <c r="N321" s="14">
        <v>22</v>
      </c>
      <c r="O321" s="15">
        <f t="shared" si="42"/>
        <v>26113</v>
      </c>
      <c r="P321" s="15">
        <f t="shared" si="42"/>
        <v>2339</v>
      </c>
      <c r="Q321" s="15">
        <f t="shared" si="36"/>
        <v>5.9878583179257233E-2</v>
      </c>
      <c r="R321" s="15">
        <f t="shared" si="37"/>
        <v>4.9577529997299275E-3</v>
      </c>
      <c r="S321" s="15">
        <f t="shared" si="38"/>
        <v>7.8338055748270435E-2</v>
      </c>
      <c r="T321" s="15">
        <f t="shared" si="26"/>
        <v>88314.428571428565</v>
      </c>
      <c r="U321" s="15">
        <f t="shared" si="29"/>
        <v>66098.142857142855</v>
      </c>
      <c r="V321" s="15">
        <f t="shared" si="30"/>
        <v>22216.285714285714</v>
      </c>
      <c r="W321" s="15">
        <f t="shared" si="31"/>
        <v>5178</v>
      </c>
      <c r="X321" s="15">
        <f t="shared" si="40"/>
        <v>110.14285714285714</v>
      </c>
    </row>
    <row r="322" spans="1:24" x14ac:dyDescent="0.25">
      <c r="A322" s="16">
        <v>44172</v>
      </c>
      <c r="B322" s="15">
        <f t="shared" si="24"/>
        <v>3427425</v>
      </c>
      <c r="C322" s="14">
        <v>29756</v>
      </c>
      <c r="D322" s="14">
        <v>6212</v>
      </c>
      <c r="E322" s="15">
        <v>0</v>
      </c>
      <c r="F322" s="14">
        <v>489</v>
      </c>
      <c r="G322" s="14">
        <v>2934</v>
      </c>
      <c r="H322" s="15">
        <f t="shared" si="35"/>
        <v>286254</v>
      </c>
      <c r="I322" s="14">
        <v>28015</v>
      </c>
      <c r="J322" s="14">
        <v>94900</v>
      </c>
      <c r="K322" s="14">
        <v>122915</v>
      </c>
      <c r="L322" s="14">
        <v>7059</v>
      </c>
      <c r="M322" s="14">
        <v>35299</v>
      </c>
      <c r="N322" s="14">
        <v>171</v>
      </c>
      <c r="O322" s="15">
        <f t="shared" si="42"/>
        <v>87616</v>
      </c>
      <c r="P322" s="15">
        <f t="shared" si="42"/>
        <v>6888</v>
      </c>
      <c r="Q322" s="15">
        <f t="shared" si="36"/>
        <v>6.1791290860747618E-2</v>
      </c>
      <c r="R322" s="15">
        <f t="shared" si="37"/>
        <v>4.6393568846490136E-3</v>
      </c>
      <c r="S322" s="15">
        <f t="shared" si="38"/>
        <v>8.0809835453317644E-2</v>
      </c>
      <c r="T322" s="15">
        <f t="shared" si="26"/>
        <v>87684.571428571435</v>
      </c>
      <c r="U322" s="15">
        <f t="shared" si="29"/>
        <v>65791.142857142855</v>
      </c>
      <c r="V322" s="15">
        <f t="shared" si="30"/>
        <v>21893.428571428572</v>
      </c>
      <c r="W322" s="15">
        <f t="shared" si="31"/>
        <v>5316.5714285714284</v>
      </c>
      <c r="X322" s="15">
        <f t="shared" si="40"/>
        <v>101.57142857142857</v>
      </c>
    </row>
    <row r="323" spans="1:24" x14ac:dyDescent="0.25">
      <c r="A323" s="16">
        <v>44173</v>
      </c>
      <c r="B323" s="15">
        <f t="shared" si="24"/>
        <v>3454612</v>
      </c>
      <c r="C323" s="14">
        <v>27187</v>
      </c>
      <c r="D323" s="14">
        <v>5401</v>
      </c>
      <c r="E323" s="15">
        <v>0</v>
      </c>
      <c r="F323" s="14">
        <v>416</v>
      </c>
      <c r="G323" s="14">
        <v>3224</v>
      </c>
      <c r="H323" s="15">
        <f t="shared" si="35"/>
        <v>289478</v>
      </c>
      <c r="I323" s="14">
        <v>25795</v>
      </c>
      <c r="J323" s="14">
        <v>81434</v>
      </c>
      <c r="K323" s="14">
        <v>107229</v>
      </c>
      <c r="L323" s="14">
        <v>6168</v>
      </c>
      <c r="M323" s="14">
        <v>27844</v>
      </c>
      <c r="N323" s="14">
        <v>142</v>
      </c>
      <c r="O323" s="15">
        <f t="shared" si="42"/>
        <v>79385</v>
      </c>
      <c r="P323" s="15">
        <f t="shared" si="42"/>
        <v>6026</v>
      </c>
      <c r="Q323" s="15">
        <f t="shared" si="36"/>
        <v>6.1733289683864885E-2</v>
      </c>
      <c r="R323" s="15">
        <f t="shared" si="37"/>
        <v>4.5435906932447985E-3</v>
      </c>
      <c r="S323" s="15">
        <f t="shared" si="38"/>
        <v>8.0668577597438854E-2</v>
      </c>
      <c r="T323" s="15">
        <f t="shared" si="26"/>
        <v>86839</v>
      </c>
      <c r="U323" s="15">
        <f t="shared" si="29"/>
        <v>65238.714285714283</v>
      </c>
      <c r="V323" s="15">
        <f t="shared" si="30"/>
        <v>21600.285714285714</v>
      </c>
      <c r="W323" s="15">
        <f t="shared" si="31"/>
        <v>5262.7142857142853</v>
      </c>
      <c r="X323" s="15">
        <f t="shared" si="40"/>
        <v>98.142857142857139</v>
      </c>
    </row>
    <row r="324" spans="1:24" x14ac:dyDescent="0.25">
      <c r="A324" s="16">
        <v>44174</v>
      </c>
      <c r="B324" s="15">
        <f t="shared" ref="B324:B346" si="43">C324+B323</f>
        <v>3481780</v>
      </c>
      <c r="C324" s="14">
        <v>27168</v>
      </c>
      <c r="D324" s="14">
        <v>5421</v>
      </c>
      <c r="E324" s="15">
        <v>0</v>
      </c>
      <c r="F324" s="14">
        <v>470</v>
      </c>
      <c r="G324" s="14">
        <v>3635</v>
      </c>
      <c r="H324" s="15">
        <f t="shared" si="35"/>
        <v>293113</v>
      </c>
      <c r="I324" s="14">
        <v>25889</v>
      </c>
      <c r="J324" s="14">
        <v>70963</v>
      </c>
      <c r="K324" s="14">
        <v>96852</v>
      </c>
      <c r="L324" s="14">
        <v>6208</v>
      </c>
      <c r="M324" s="14">
        <v>22866</v>
      </c>
      <c r="N324" s="14">
        <v>113</v>
      </c>
      <c r="O324" s="15">
        <f t="shared" si="42"/>
        <v>73986</v>
      </c>
      <c r="P324" s="15">
        <f t="shared" si="42"/>
        <v>6095</v>
      </c>
      <c r="Q324" s="15">
        <f t="shared" si="36"/>
        <v>6.122536915198621E-2</v>
      </c>
      <c r="R324" s="15">
        <f t="shared" si="37"/>
        <v>4.5689088409714244E-3</v>
      </c>
      <c r="S324" s="15">
        <f t="shared" si="38"/>
        <v>8.0065897130692301E-2</v>
      </c>
      <c r="T324" s="15">
        <f t="shared" si="26"/>
        <v>86201.428571428565</v>
      </c>
      <c r="U324" s="15">
        <f t="shared" si="29"/>
        <v>64689.571428571428</v>
      </c>
      <c r="V324" s="15">
        <f t="shared" si="30"/>
        <v>21511.857142857141</v>
      </c>
      <c r="W324" s="15">
        <f t="shared" si="31"/>
        <v>5179.4285714285716</v>
      </c>
      <c r="X324" s="15">
        <f t="shared" si="40"/>
        <v>98.285714285714292</v>
      </c>
    </row>
    <row r="325" spans="1:24" x14ac:dyDescent="0.25">
      <c r="A325" s="16">
        <v>44175</v>
      </c>
      <c r="B325" s="15">
        <f t="shared" si="43"/>
        <v>3508673</v>
      </c>
      <c r="C325" s="14">
        <v>26893</v>
      </c>
      <c r="D325" s="14">
        <v>5462</v>
      </c>
      <c r="E325" s="15">
        <v>0</v>
      </c>
      <c r="F325" s="14">
        <v>454</v>
      </c>
      <c r="G325" s="14">
        <v>3530</v>
      </c>
      <c r="H325" s="15">
        <f t="shared" si="35"/>
        <v>296643</v>
      </c>
      <c r="I325" s="14">
        <v>25501</v>
      </c>
      <c r="J325" s="14">
        <v>81930</v>
      </c>
      <c r="K325" s="14">
        <v>107431</v>
      </c>
      <c r="L325" s="14">
        <v>6406</v>
      </c>
      <c r="M325" s="14">
        <v>26092</v>
      </c>
      <c r="N325" s="14">
        <v>114</v>
      </c>
      <c r="O325" s="15">
        <f t="shared" si="42"/>
        <v>81339</v>
      </c>
      <c r="P325" s="15">
        <f t="shared" si="42"/>
        <v>6292</v>
      </c>
      <c r="Q325" s="15">
        <f t="shared" si="36"/>
        <v>6.1130405333616661E-2</v>
      </c>
      <c r="R325" s="15">
        <f t="shared" si="37"/>
        <v>4.600487504352717E-3</v>
      </c>
      <c r="S325" s="15">
        <f t="shared" si="38"/>
        <v>7.9764080558719391E-2</v>
      </c>
      <c r="T325" s="15">
        <f t="shared" si="26"/>
        <v>86052.571428571435</v>
      </c>
      <c r="U325" s="15">
        <f t="shared" si="29"/>
        <v>64719.428571428572</v>
      </c>
      <c r="V325" s="15">
        <f t="shared" si="30"/>
        <v>21333.142857142859</v>
      </c>
      <c r="W325" s="15">
        <f t="shared" si="31"/>
        <v>5162.2857142857147</v>
      </c>
      <c r="X325" s="15">
        <f t="shared" si="40"/>
        <v>98.142857142857139</v>
      </c>
    </row>
    <row r="326" spans="1:24" x14ac:dyDescent="0.25">
      <c r="A326" s="16">
        <v>44176</v>
      </c>
      <c r="B326" s="15">
        <f t="shared" si="43"/>
        <v>3534503</v>
      </c>
      <c r="C326" s="14">
        <v>25830</v>
      </c>
      <c r="D326" s="14">
        <v>4940</v>
      </c>
      <c r="E326" s="15">
        <v>0</v>
      </c>
      <c r="F326" s="14">
        <v>307</v>
      </c>
      <c r="G326" s="14">
        <v>3172</v>
      </c>
      <c r="H326" s="15">
        <f t="shared" si="35"/>
        <v>299815</v>
      </c>
      <c r="I326" s="14">
        <v>24570</v>
      </c>
      <c r="J326" s="14">
        <v>70832</v>
      </c>
      <c r="K326" s="14">
        <v>95402</v>
      </c>
      <c r="L326" s="14">
        <v>5945</v>
      </c>
      <c r="M326" s="14">
        <v>22324</v>
      </c>
      <c r="N326" s="14">
        <v>88</v>
      </c>
      <c r="O326" s="15">
        <f t="shared" si="42"/>
        <v>73078</v>
      </c>
      <c r="P326" s="15">
        <f t="shared" si="42"/>
        <v>5857</v>
      </c>
      <c r="Q326" s="15">
        <f t="shared" si="36"/>
        <v>6.0947100977849063E-2</v>
      </c>
      <c r="R326" s="15">
        <f t="shared" si="37"/>
        <v>4.5572699146681278E-3</v>
      </c>
      <c r="S326" s="15">
        <f t="shared" si="38"/>
        <v>7.9643390449351079E-2</v>
      </c>
      <c r="T326" s="15">
        <f t="shared" si="26"/>
        <v>85859</v>
      </c>
      <c r="U326" s="15">
        <f t="shared" si="29"/>
        <v>64480.285714285717</v>
      </c>
      <c r="V326" s="15">
        <f t="shared" si="30"/>
        <v>21378.714285714286</v>
      </c>
      <c r="W326" s="15">
        <f t="shared" si="31"/>
        <v>5135.4285714285716</v>
      </c>
      <c r="X326" s="15">
        <f t="shared" si="40"/>
        <v>97.428571428571431</v>
      </c>
    </row>
    <row r="327" spans="1:24" x14ac:dyDescent="0.25">
      <c r="A327" s="16">
        <v>44177</v>
      </c>
      <c r="B327" s="15">
        <f t="shared" si="43"/>
        <v>3550058</v>
      </c>
      <c r="C327" s="14">
        <v>15555</v>
      </c>
      <c r="D327" s="14">
        <v>2864</v>
      </c>
      <c r="E327" s="15">
        <v>0</v>
      </c>
      <c r="F327" s="14">
        <v>220</v>
      </c>
      <c r="G327" s="14">
        <v>1655</v>
      </c>
      <c r="H327" s="15">
        <f t="shared" si="35"/>
        <v>301470</v>
      </c>
      <c r="I327" s="14">
        <v>14878</v>
      </c>
      <c r="J327" s="14">
        <v>30123</v>
      </c>
      <c r="K327" s="14">
        <v>45001</v>
      </c>
      <c r="L327" s="14">
        <v>3427</v>
      </c>
      <c r="M327" s="14">
        <v>7199</v>
      </c>
      <c r="N327" s="14">
        <v>25</v>
      </c>
      <c r="O327" s="15">
        <f t="shared" ref="O327:P342" si="44">K327-M327</f>
        <v>37802</v>
      </c>
      <c r="P327" s="15">
        <f t="shared" si="44"/>
        <v>3402</v>
      </c>
      <c r="Q327" s="15">
        <f t="shared" si="36"/>
        <v>6.1669207905029354E-2</v>
      </c>
      <c r="R327" s="15">
        <f t="shared" si="37"/>
        <v>4.501080259262223E-3</v>
      </c>
      <c r="S327" s="15">
        <f t="shared" si="38"/>
        <v>8.0334146856541971E-2</v>
      </c>
      <c r="T327" s="15">
        <f t="shared" si="26"/>
        <v>87040.428571428565</v>
      </c>
      <c r="U327" s="15">
        <f t="shared" si="29"/>
        <v>65617</v>
      </c>
      <c r="V327" s="15">
        <f t="shared" si="30"/>
        <v>21423.428571428572</v>
      </c>
      <c r="W327" s="15">
        <f t="shared" si="31"/>
        <v>5271.2857142857147</v>
      </c>
      <c r="X327" s="15">
        <f t="shared" si="40"/>
        <v>96.428571428571431</v>
      </c>
    </row>
    <row r="328" spans="1:24" x14ac:dyDescent="0.25">
      <c r="A328" s="16">
        <v>44178</v>
      </c>
      <c r="B328" s="15">
        <f t="shared" si="43"/>
        <v>3562392</v>
      </c>
      <c r="C328" s="14">
        <v>12334</v>
      </c>
      <c r="D328" s="14">
        <v>2202</v>
      </c>
      <c r="E328" s="15">
        <v>0</v>
      </c>
      <c r="F328" s="14">
        <v>363</v>
      </c>
      <c r="G328" s="14">
        <v>2400</v>
      </c>
      <c r="H328" s="15">
        <f t="shared" si="35"/>
        <v>303870</v>
      </c>
      <c r="I328" s="14">
        <v>11807</v>
      </c>
      <c r="J328" s="14">
        <v>27073</v>
      </c>
      <c r="K328" s="14">
        <v>38880</v>
      </c>
      <c r="L328" s="14">
        <v>2583</v>
      </c>
      <c r="M328" s="14">
        <v>7922</v>
      </c>
      <c r="N328" s="14">
        <v>28</v>
      </c>
      <c r="O328" s="15">
        <f t="shared" si="44"/>
        <v>30958</v>
      </c>
      <c r="P328" s="15">
        <f t="shared" si="44"/>
        <v>2555</v>
      </c>
      <c r="Q328" s="15">
        <f t="shared" si="36"/>
        <v>6.1586091150543414E-2</v>
      </c>
      <c r="R328" s="15">
        <f t="shared" si="37"/>
        <v>4.5537827825552005E-3</v>
      </c>
      <c r="S328" s="15">
        <f t="shared" si="38"/>
        <v>7.9960962073749794E-2</v>
      </c>
      <c r="T328" s="15">
        <f t="shared" si="26"/>
        <v>87672.857142857145</v>
      </c>
      <c r="U328" s="15">
        <f t="shared" si="29"/>
        <v>66309.142857142855</v>
      </c>
      <c r="V328" s="15">
        <f t="shared" si="30"/>
        <v>21363.714285714286</v>
      </c>
      <c r="W328" s="15">
        <f t="shared" si="31"/>
        <v>5302.1428571428569</v>
      </c>
      <c r="X328" s="15">
        <f t="shared" si="40"/>
        <v>97.285714285714292</v>
      </c>
    </row>
    <row r="329" spans="1:24" x14ac:dyDescent="0.25">
      <c r="A329" s="16">
        <v>44179</v>
      </c>
      <c r="B329" s="15">
        <f t="shared" si="43"/>
        <v>3591007</v>
      </c>
      <c r="C329" s="14">
        <v>28615</v>
      </c>
      <c r="D329" s="14">
        <v>6271</v>
      </c>
      <c r="E329" s="15">
        <v>0</v>
      </c>
      <c r="F329" s="14">
        <v>515</v>
      </c>
      <c r="G329" s="14">
        <v>4749</v>
      </c>
      <c r="H329" s="15">
        <f t="shared" si="35"/>
        <v>308619</v>
      </c>
      <c r="I329" s="14">
        <v>26560</v>
      </c>
      <c r="J329" s="14">
        <v>93824</v>
      </c>
      <c r="K329" s="14">
        <v>120384</v>
      </c>
      <c r="L329" s="14">
        <v>7299</v>
      </c>
      <c r="M329" s="14">
        <v>29306</v>
      </c>
      <c r="N329" s="14">
        <v>136</v>
      </c>
      <c r="O329" s="15">
        <f t="shared" si="44"/>
        <v>91078</v>
      </c>
      <c r="P329" s="15">
        <f t="shared" si="44"/>
        <v>7163</v>
      </c>
      <c r="Q329" s="15">
        <f t="shared" si="36"/>
        <v>6.2233813661791391E-2</v>
      </c>
      <c r="R329" s="15">
        <f t="shared" si="37"/>
        <v>4.5000801097852365E-3</v>
      </c>
      <c r="S329" s="15">
        <f t="shared" si="38"/>
        <v>7.9957059701556366E-2</v>
      </c>
      <c r="T329" s="15">
        <f t="shared" ref="T329:T340" si="45">AVERAGE(K323:K329)</f>
        <v>87311.28571428571</v>
      </c>
      <c r="U329" s="15">
        <f t="shared" si="29"/>
        <v>66803.71428571429</v>
      </c>
      <c r="V329" s="15">
        <f t="shared" si="30"/>
        <v>20507.571428571428</v>
      </c>
      <c r="W329" s="15">
        <f t="shared" si="31"/>
        <v>5341.4285714285716</v>
      </c>
      <c r="X329" s="15">
        <f t="shared" si="40"/>
        <v>92.285714285714292</v>
      </c>
    </row>
    <row r="330" spans="1:24" x14ac:dyDescent="0.25">
      <c r="A330" s="16">
        <v>44180</v>
      </c>
      <c r="B330" s="15">
        <f t="shared" si="43"/>
        <v>3621069</v>
      </c>
      <c r="C330" s="14">
        <v>30062</v>
      </c>
      <c r="D330" s="14">
        <v>5995</v>
      </c>
      <c r="E330" s="15">
        <v>0</v>
      </c>
      <c r="F330" s="14">
        <v>354</v>
      </c>
      <c r="G330" s="14">
        <v>3091</v>
      </c>
      <c r="H330" s="15">
        <f t="shared" si="35"/>
        <v>311710</v>
      </c>
      <c r="I330" s="14">
        <v>28214</v>
      </c>
      <c r="J330" s="14">
        <v>86070</v>
      </c>
      <c r="K330" s="14">
        <v>114284</v>
      </c>
      <c r="L330" s="14">
        <v>6987</v>
      </c>
      <c r="M330" s="14">
        <v>25342</v>
      </c>
      <c r="N330" s="14">
        <v>143</v>
      </c>
      <c r="O330" s="15">
        <f t="shared" si="44"/>
        <v>88942</v>
      </c>
      <c r="P330" s="15">
        <f t="shared" si="44"/>
        <v>6844</v>
      </c>
      <c r="Q330" s="15">
        <f t="shared" si="36"/>
        <v>6.2848371328655492E-2</v>
      </c>
      <c r="R330" s="15">
        <f t="shared" si="37"/>
        <v>4.5869933570127121E-3</v>
      </c>
      <c r="S330" s="15">
        <f t="shared" si="38"/>
        <v>8.0069910285990906E-2</v>
      </c>
      <c r="T330" s="15">
        <f t="shared" si="45"/>
        <v>88319.142857142855</v>
      </c>
      <c r="U330" s="15">
        <f t="shared" si="29"/>
        <v>68169</v>
      </c>
      <c r="V330" s="15">
        <f t="shared" si="30"/>
        <v>20150.142857142859</v>
      </c>
      <c r="W330" s="15">
        <f t="shared" si="31"/>
        <v>5458.2857142857147</v>
      </c>
      <c r="X330" s="15">
        <f t="shared" si="40"/>
        <v>92.428571428571431</v>
      </c>
    </row>
    <row r="331" spans="1:24" x14ac:dyDescent="0.25">
      <c r="A331" s="16">
        <v>44181</v>
      </c>
      <c r="B331" s="15">
        <f t="shared" si="43"/>
        <v>3650213</v>
      </c>
      <c r="C331" s="14">
        <v>29144</v>
      </c>
      <c r="D331" s="14">
        <v>5650</v>
      </c>
      <c r="E331" s="15">
        <v>0</v>
      </c>
      <c r="F331" s="14">
        <v>443</v>
      </c>
      <c r="G331" s="14">
        <v>4041</v>
      </c>
      <c r="H331" s="15">
        <f t="shared" si="35"/>
        <v>315751</v>
      </c>
      <c r="I331" s="14">
        <v>27606</v>
      </c>
      <c r="J331" s="14">
        <v>79902</v>
      </c>
      <c r="K331" s="14">
        <v>107508</v>
      </c>
      <c r="L331" s="14">
        <v>6582</v>
      </c>
      <c r="M331" s="14">
        <v>22431</v>
      </c>
      <c r="N331" s="14">
        <v>89</v>
      </c>
      <c r="O331" s="15">
        <f t="shared" si="44"/>
        <v>85077</v>
      </c>
      <c r="P331" s="15">
        <f t="shared" si="44"/>
        <v>6493</v>
      </c>
      <c r="Q331" s="15">
        <f t="shared" si="36"/>
        <v>6.2378158342476425E-2</v>
      </c>
      <c r="R331" s="15">
        <f t="shared" si="37"/>
        <v>4.4305057745917965E-3</v>
      </c>
      <c r="S331" s="15">
        <f t="shared" si="38"/>
        <v>7.9066261975857824E-2</v>
      </c>
      <c r="T331" s="15">
        <f t="shared" si="45"/>
        <v>89841.428571428565</v>
      </c>
      <c r="U331" s="15">
        <f t="shared" si="29"/>
        <v>69753.428571428565</v>
      </c>
      <c r="V331" s="15">
        <f t="shared" si="30"/>
        <v>20088</v>
      </c>
      <c r="W331" s="15">
        <f t="shared" si="31"/>
        <v>5515.1428571428569</v>
      </c>
      <c r="X331" s="15">
        <f t="shared" si="40"/>
        <v>89</v>
      </c>
    </row>
    <row r="332" spans="1:24" x14ac:dyDescent="0.25">
      <c r="A332" s="16">
        <v>44182</v>
      </c>
      <c r="B332" s="15">
        <f t="shared" si="43"/>
        <v>3663228</v>
      </c>
      <c r="C332" s="14">
        <v>13015</v>
      </c>
      <c r="D332" s="14">
        <v>1575</v>
      </c>
      <c r="E332" s="15">
        <v>0</v>
      </c>
      <c r="F332" s="14">
        <v>205</v>
      </c>
      <c r="G332" s="14">
        <v>1764</v>
      </c>
      <c r="H332" s="15">
        <f t="shared" si="35"/>
        <v>317515</v>
      </c>
      <c r="I332" s="14">
        <v>12477</v>
      </c>
      <c r="J332" s="14">
        <v>30776</v>
      </c>
      <c r="K332" s="14">
        <v>43253</v>
      </c>
      <c r="L332" s="14">
        <v>1828</v>
      </c>
      <c r="M332" s="14">
        <v>10237</v>
      </c>
      <c r="N332" s="14">
        <v>16</v>
      </c>
      <c r="O332" s="15">
        <f t="shared" si="44"/>
        <v>33016</v>
      </c>
      <c r="P332" s="15">
        <f t="shared" si="44"/>
        <v>1812</v>
      </c>
      <c r="Q332" s="15">
        <f t="shared" si="36"/>
        <v>6.1360481094788137E-2</v>
      </c>
      <c r="R332" s="15">
        <f t="shared" si="37"/>
        <v>4.2080457835381247E-3</v>
      </c>
      <c r="S332" s="15">
        <f t="shared" si="38"/>
        <v>7.756772913347168E-2</v>
      </c>
      <c r="T332" s="15">
        <f t="shared" si="45"/>
        <v>80673.142857142855</v>
      </c>
      <c r="U332" s="15">
        <f t="shared" si="29"/>
        <v>62850.142857142855</v>
      </c>
      <c r="V332" s="15">
        <f t="shared" si="30"/>
        <v>17823</v>
      </c>
      <c r="W332" s="15">
        <f t="shared" si="31"/>
        <v>4875.1428571428569</v>
      </c>
      <c r="X332" s="15">
        <f t="shared" si="40"/>
        <v>75</v>
      </c>
    </row>
    <row r="333" spans="1:24" x14ac:dyDescent="0.25">
      <c r="A333" s="16">
        <v>44183</v>
      </c>
      <c r="B333" s="15">
        <f t="shared" si="43"/>
        <v>3690437</v>
      </c>
      <c r="C333" s="14">
        <v>27209</v>
      </c>
      <c r="D333" s="14">
        <v>5690</v>
      </c>
      <c r="E333" s="15">
        <v>0</v>
      </c>
      <c r="F333" s="14">
        <v>652</v>
      </c>
      <c r="G333" s="14">
        <v>5480</v>
      </c>
      <c r="H333" s="15">
        <f t="shared" si="35"/>
        <v>322995</v>
      </c>
      <c r="I333" s="14">
        <v>25436</v>
      </c>
      <c r="J333" s="14">
        <v>79938</v>
      </c>
      <c r="K333" s="14">
        <v>105374</v>
      </c>
      <c r="L333" s="14">
        <v>6635</v>
      </c>
      <c r="M333" s="14">
        <v>22253</v>
      </c>
      <c r="N333" s="14">
        <v>97</v>
      </c>
      <c r="O333" s="15">
        <f t="shared" si="44"/>
        <v>83121</v>
      </c>
      <c r="P333" s="15">
        <f t="shared" si="44"/>
        <v>6538</v>
      </c>
      <c r="Q333" s="15">
        <f t="shared" si="36"/>
        <v>6.1496404980824246E-2</v>
      </c>
      <c r="R333" s="15">
        <f t="shared" si="37"/>
        <v>4.2826208998315825E-3</v>
      </c>
      <c r="S333" s="15">
        <f t="shared" si="38"/>
        <v>7.7349920221158511E-2</v>
      </c>
      <c r="T333" s="15">
        <f t="shared" si="45"/>
        <v>82097.71428571429</v>
      </c>
      <c r="U333" s="15">
        <f t="shared" si="29"/>
        <v>64284.857142857145</v>
      </c>
      <c r="V333" s="15">
        <f t="shared" si="30"/>
        <v>17812.857142857141</v>
      </c>
      <c r="W333" s="15">
        <f t="shared" si="31"/>
        <v>4972.4285714285716</v>
      </c>
      <c r="X333" s="15">
        <f t="shared" si="40"/>
        <v>76.285714285714292</v>
      </c>
    </row>
    <row r="334" spans="1:24" x14ac:dyDescent="0.25">
      <c r="A334" s="16">
        <v>44184</v>
      </c>
      <c r="B334" s="15">
        <f t="shared" si="43"/>
        <v>3710658</v>
      </c>
      <c r="C334" s="14">
        <v>20221</v>
      </c>
      <c r="D334" s="14">
        <v>3650</v>
      </c>
      <c r="E334" s="15">
        <v>0</v>
      </c>
      <c r="F334" s="14">
        <v>303</v>
      </c>
      <c r="G334" s="14">
        <v>1883</v>
      </c>
      <c r="H334" s="15">
        <f t="shared" si="35"/>
        <v>324878</v>
      </c>
      <c r="I334" s="14">
        <v>19172</v>
      </c>
      <c r="J334" s="14">
        <v>35853</v>
      </c>
      <c r="K334" s="14">
        <v>55025</v>
      </c>
      <c r="L334" s="14">
        <v>4376</v>
      </c>
      <c r="M334" s="14">
        <v>5881</v>
      </c>
      <c r="N334" s="14">
        <v>32</v>
      </c>
      <c r="O334" s="15">
        <f t="shared" si="44"/>
        <v>49144</v>
      </c>
      <c r="P334" s="15">
        <f t="shared" si="44"/>
        <v>4344</v>
      </c>
      <c r="Q334" s="15">
        <f t="shared" si="36"/>
        <v>6.2065167570821672E-2</v>
      </c>
      <c r="R334" s="15">
        <f t="shared" si="37"/>
        <v>4.3851116947119283E-3</v>
      </c>
      <c r="S334" s="15">
        <f t="shared" si="38"/>
        <v>7.7490159016421867E-2</v>
      </c>
      <c r="T334" s="15">
        <f t="shared" si="45"/>
        <v>83529.71428571429</v>
      </c>
      <c r="U334" s="15">
        <f t="shared" si="29"/>
        <v>65905.142857142855</v>
      </c>
      <c r="V334" s="15">
        <f t="shared" si="30"/>
        <v>17624.571428571428</v>
      </c>
      <c r="W334" s="15">
        <f t="shared" si="31"/>
        <v>5107</v>
      </c>
      <c r="X334" s="15">
        <f t="shared" si="40"/>
        <v>77.285714285714292</v>
      </c>
    </row>
    <row r="335" spans="1:24" x14ac:dyDescent="0.25">
      <c r="A335" s="16">
        <v>44185</v>
      </c>
      <c r="B335" s="15">
        <f t="shared" si="43"/>
        <v>3724503</v>
      </c>
      <c r="C335" s="14">
        <v>13845</v>
      </c>
      <c r="D335" s="14">
        <v>2332</v>
      </c>
      <c r="E335" s="15">
        <v>0</v>
      </c>
      <c r="F335" s="14">
        <v>429</v>
      </c>
      <c r="G335" s="14">
        <v>2958</v>
      </c>
      <c r="H335" s="15">
        <f t="shared" si="35"/>
        <v>327836</v>
      </c>
      <c r="I335" s="14">
        <v>13189</v>
      </c>
      <c r="J335" s="14">
        <v>27817</v>
      </c>
      <c r="K335" s="14">
        <v>41006</v>
      </c>
      <c r="L335" s="14">
        <v>2717</v>
      </c>
      <c r="M335" s="14">
        <v>3866</v>
      </c>
      <c r="N335" s="14">
        <v>25</v>
      </c>
      <c r="O335" s="15">
        <f t="shared" si="44"/>
        <v>37140</v>
      </c>
      <c r="P335" s="15">
        <f t="shared" si="44"/>
        <v>2692</v>
      </c>
      <c r="Q335" s="15">
        <f t="shared" si="36"/>
        <v>6.2068659961760905E-2</v>
      </c>
      <c r="R335" s="15">
        <f t="shared" si="37"/>
        <v>4.5090348318750206E-3</v>
      </c>
      <c r="S335" s="15">
        <f t="shared" si="38"/>
        <v>7.6758541917102657E-2</v>
      </c>
      <c r="T335" s="15">
        <f t="shared" si="45"/>
        <v>83833.428571428565</v>
      </c>
      <c r="U335" s="15">
        <f t="shared" si="29"/>
        <v>66788.28571428571</v>
      </c>
      <c r="V335" s="15">
        <f t="shared" si="30"/>
        <v>17045.142857142859</v>
      </c>
      <c r="W335" s="15">
        <f t="shared" si="31"/>
        <v>5126.5714285714284</v>
      </c>
      <c r="X335" s="15">
        <f t="shared" si="40"/>
        <v>76.857142857142861</v>
      </c>
    </row>
    <row r="336" spans="1:24" x14ac:dyDescent="0.25">
      <c r="A336" s="16">
        <v>44186</v>
      </c>
      <c r="B336" s="15">
        <f t="shared" si="43"/>
        <v>3759035</v>
      </c>
      <c r="C336" s="14">
        <v>34532</v>
      </c>
      <c r="D336" s="14">
        <v>6478</v>
      </c>
      <c r="E336" s="15">
        <v>0</v>
      </c>
      <c r="F336" s="14">
        <v>454</v>
      </c>
      <c r="G336" s="14">
        <v>4640</v>
      </c>
      <c r="H336" s="15">
        <f t="shared" si="35"/>
        <v>332476</v>
      </c>
      <c r="I336" s="14">
        <v>32353</v>
      </c>
      <c r="J336" s="14">
        <v>107525</v>
      </c>
      <c r="K336" s="14">
        <v>139878</v>
      </c>
      <c r="L336" s="14">
        <v>7650</v>
      </c>
      <c r="M336" s="14">
        <v>22854</v>
      </c>
      <c r="N336" s="14">
        <v>127</v>
      </c>
      <c r="O336" s="15">
        <f t="shared" si="44"/>
        <v>117024</v>
      </c>
      <c r="P336" s="15">
        <f t="shared" si="44"/>
        <v>7523</v>
      </c>
      <c r="Q336" s="15">
        <f t="shared" si="36"/>
        <v>6.0651990341861174E-2</v>
      </c>
      <c r="R336" s="15">
        <f t="shared" si="37"/>
        <v>4.6870569889424438E-3</v>
      </c>
      <c r="S336" s="15">
        <f t="shared" si="38"/>
        <v>7.3452166723408388E-2</v>
      </c>
      <c r="T336" s="15">
        <f t="shared" si="45"/>
        <v>86618.28571428571</v>
      </c>
      <c r="U336" s="15">
        <f t="shared" si="29"/>
        <v>70494.857142857145</v>
      </c>
      <c r="V336" s="15">
        <f t="shared" si="30"/>
        <v>16123.428571428571</v>
      </c>
      <c r="W336" s="15">
        <f t="shared" si="31"/>
        <v>5178</v>
      </c>
      <c r="X336" s="15">
        <f t="shared" si="40"/>
        <v>75.571428571428569</v>
      </c>
    </row>
    <row r="337" spans="1:24" x14ac:dyDescent="0.25">
      <c r="A337" s="16">
        <v>44187</v>
      </c>
      <c r="B337" s="15">
        <f t="shared" si="43"/>
        <v>3790085</v>
      </c>
      <c r="C337" s="14">
        <v>31050</v>
      </c>
      <c r="D337" s="14">
        <v>5942</v>
      </c>
      <c r="E337" s="15">
        <v>0</v>
      </c>
      <c r="F337" s="14">
        <v>430</v>
      </c>
      <c r="G337" s="14">
        <v>3847</v>
      </c>
      <c r="H337" s="15">
        <f t="shared" si="35"/>
        <v>336323</v>
      </c>
      <c r="I337" s="14">
        <v>29084</v>
      </c>
      <c r="J337" s="14">
        <v>86914</v>
      </c>
      <c r="K337" s="14">
        <v>115998</v>
      </c>
      <c r="L337" s="14">
        <v>7054</v>
      </c>
      <c r="M337" s="14">
        <v>16439</v>
      </c>
      <c r="N337" s="14">
        <v>72</v>
      </c>
      <c r="O337" s="15">
        <f>K337-M337</f>
        <v>99559</v>
      </c>
      <c r="P337" s="15">
        <f t="shared" si="44"/>
        <v>6982</v>
      </c>
      <c r="Q337" s="15">
        <f t="shared" si="36"/>
        <v>6.0591209159893557E-2</v>
      </c>
      <c r="R337" s="15">
        <f t="shared" si="37"/>
        <v>4.4054982156770325E-3</v>
      </c>
      <c r="S337" s="15">
        <f t="shared" si="38"/>
        <v>7.217887601397395E-2</v>
      </c>
      <c r="T337" s="15">
        <f t="shared" si="45"/>
        <v>86863.142857142855</v>
      </c>
      <c r="U337" s="15">
        <f t="shared" si="29"/>
        <v>72011.571428571435</v>
      </c>
      <c r="V337" s="15">
        <f t="shared" si="30"/>
        <v>14851.571428571429</v>
      </c>
      <c r="W337" s="15">
        <f t="shared" si="31"/>
        <v>5197.7142857142853</v>
      </c>
      <c r="X337" s="15">
        <f t="shared" si="40"/>
        <v>65.428571428571431</v>
      </c>
    </row>
    <row r="338" spans="1:24" x14ac:dyDescent="0.25">
      <c r="A338" s="16">
        <v>44188</v>
      </c>
      <c r="B338" s="15">
        <f t="shared" si="43"/>
        <v>3811697</v>
      </c>
      <c r="C338" s="14">
        <v>21612</v>
      </c>
      <c r="D338" s="14">
        <v>4467</v>
      </c>
      <c r="E338" s="15">
        <v>0</v>
      </c>
      <c r="F338" s="14">
        <v>612</v>
      </c>
      <c r="G338" s="14">
        <v>6539</v>
      </c>
      <c r="H338" s="15">
        <f t="shared" si="35"/>
        <v>342862</v>
      </c>
      <c r="I338" s="14">
        <v>20205</v>
      </c>
      <c r="J338" s="14">
        <v>50912</v>
      </c>
      <c r="K338" s="14">
        <v>71117</v>
      </c>
      <c r="L338" s="14">
        <v>5246</v>
      </c>
      <c r="M338" s="14">
        <v>10176</v>
      </c>
      <c r="N338" s="14">
        <v>50</v>
      </c>
      <c r="O338" s="15">
        <f>K338-M338</f>
        <v>60941</v>
      </c>
      <c r="P338" s="15">
        <f t="shared" si="44"/>
        <v>5196</v>
      </c>
      <c r="Q338" s="15">
        <f t="shared" si="36"/>
        <v>6.2111323167457065E-2</v>
      </c>
      <c r="R338" s="15">
        <f t="shared" si="37"/>
        <v>4.5689485966021849E-3</v>
      </c>
      <c r="S338" s="15">
        <f t="shared" si="38"/>
        <v>7.310629342945546E-2</v>
      </c>
      <c r="T338" s="15">
        <f t="shared" si="45"/>
        <v>81664.428571428565</v>
      </c>
      <c r="U338" s="15">
        <f t="shared" si="29"/>
        <v>68563.571428571435</v>
      </c>
      <c r="V338" s="15">
        <f t="shared" si="30"/>
        <v>13100.857142857143</v>
      </c>
      <c r="W338" s="15">
        <f t="shared" si="31"/>
        <v>5012.4285714285716</v>
      </c>
      <c r="X338" s="15">
        <f t="shared" si="40"/>
        <v>59.857142857142854</v>
      </c>
    </row>
    <row r="339" spans="1:24" x14ac:dyDescent="0.25">
      <c r="A339" s="16">
        <v>44189</v>
      </c>
      <c r="B339" s="15">
        <f t="shared" si="43"/>
        <v>3822557</v>
      </c>
      <c r="C339" s="14">
        <v>10860</v>
      </c>
      <c r="D339" s="14">
        <v>2647</v>
      </c>
      <c r="E339" s="15">
        <v>0</v>
      </c>
      <c r="F339" s="14">
        <v>463</v>
      </c>
      <c r="G339" s="14">
        <v>5987</v>
      </c>
      <c r="H339" s="15">
        <f t="shared" si="35"/>
        <v>348849</v>
      </c>
      <c r="I339" s="14">
        <v>9893</v>
      </c>
      <c r="J339" s="14">
        <v>20348</v>
      </c>
      <c r="K339" s="14">
        <v>30241</v>
      </c>
      <c r="L339" s="14">
        <v>3031</v>
      </c>
      <c r="M339" s="14">
        <v>1913</v>
      </c>
      <c r="N339" s="14">
        <v>13</v>
      </c>
      <c r="O339" s="15">
        <f t="shared" ref="O339:P435" si="46">K339-M339</f>
        <v>28328</v>
      </c>
      <c r="P339" s="15">
        <f t="shared" si="44"/>
        <v>3018</v>
      </c>
      <c r="Q339" s="15">
        <f t="shared" si="36"/>
        <v>6.5711488098754295E-2</v>
      </c>
      <c r="R339" s="15">
        <f t="shared" si="37"/>
        <v>4.989086373557842E-3</v>
      </c>
      <c r="S339" s="15">
        <f t="shared" si="38"/>
        <v>7.6364998306179599E-2</v>
      </c>
      <c r="T339" s="15">
        <f t="shared" si="45"/>
        <v>79805.571428571435</v>
      </c>
      <c r="U339" s="15">
        <f t="shared" si="29"/>
        <v>67893.857142857145</v>
      </c>
      <c r="V339" s="15">
        <f t="shared" si="30"/>
        <v>11911.714285714286</v>
      </c>
      <c r="W339" s="15">
        <f t="shared" si="31"/>
        <v>5184.7142857142853</v>
      </c>
      <c r="X339" s="15">
        <f t="shared" si="40"/>
        <v>59.428571428571431</v>
      </c>
    </row>
    <row r="340" spans="1:24" x14ac:dyDescent="0.25">
      <c r="A340" s="16">
        <v>44190</v>
      </c>
      <c r="B340" s="15">
        <f t="shared" si="43"/>
        <v>3824103</v>
      </c>
      <c r="C340" s="14">
        <v>1546</v>
      </c>
      <c r="D340" s="14">
        <v>476</v>
      </c>
      <c r="E340" s="15">
        <v>0</v>
      </c>
      <c r="F340" s="14">
        <v>43</v>
      </c>
      <c r="G340" s="14">
        <v>384</v>
      </c>
      <c r="H340" s="15">
        <f t="shared" si="35"/>
        <v>349233</v>
      </c>
      <c r="I340" s="14">
        <v>1360</v>
      </c>
      <c r="J340" s="14">
        <v>4424</v>
      </c>
      <c r="K340" s="14">
        <v>5784</v>
      </c>
      <c r="L340" s="14">
        <v>593</v>
      </c>
      <c r="M340" s="14">
        <v>355</v>
      </c>
      <c r="N340" s="14">
        <v>6</v>
      </c>
      <c r="O340" s="15">
        <f t="shared" si="46"/>
        <v>5429</v>
      </c>
      <c r="P340" s="15">
        <f t="shared" si="44"/>
        <v>587</v>
      </c>
      <c r="Q340" s="15">
        <f t="shared" si="36"/>
        <v>6.6805504423275069E-2</v>
      </c>
      <c r="R340" s="15">
        <f t="shared" si="37"/>
        <v>5.2859280463209944E-3</v>
      </c>
      <c r="S340" s="15">
        <f t="shared" si="38"/>
        <v>7.6319595537836585E-2</v>
      </c>
      <c r="T340" s="15">
        <f t="shared" si="45"/>
        <v>65578.428571428565</v>
      </c>
      <c r="U340" s="15">
        <f t="shared" si="29"/>
        <v>56795</v>
      </c>
      <c r="V340" s="15">
        <f t="shared" si="30"/>
        <v>8783.4285714285706</v>
      </c>
      <c r="W340" s="15">
        <f t="shared" si="31"/>
        <v>4334.5714285714284</v>
      </c>
      <c r="X340" s="15">
        <f t="shared" si="40"/>
        <v>46.428571428571431</v>
      </c>
    </row>
    <row r="341" spans="1:24" x14ac:dyDescent="0.25">
      <c r="A341" s="16">
        <v>44191</v>
      </c>
      <c r="B341" s="15">
        <f t="shared" si="43"/>
        <v>3840854</v>
      </c>
      <c r="C341" s="14">
        <v>16751</v>
      </c>
      <c r="D341" s="14">
        <v>4190</v>
      </c>
      <c r="E341" s="15">
        <v>0</v>
      </c>
      <c r="F341" s="14">
        <v>477</v>
      </c>
      <c r="G341" s="14">
        <v>3170</v>
      </c>
      <c r="H341" s="15">
        <f t="shared" si="35"/>
        <v>352403</v>
      </c>
      <c r="I341" s="14">
        <v>15169</v>
      </c>
      <c r="J341" s="14">
        <v>34839</v>
      </c>
      <c r="K341" s="14">
        <v>50008</v>
      </c>
      <c r="L341" s="14">
        <v>4940</v>
      </c>
      <c r="M341" s="14">
        <v>2565</v>
      </c>
      <c r="N341" s="14">
        <v>22</v>
      </c>
      <c r="O341" s="15">
        <f t="shared" si="46"/>
        <v>47443</v>
      </c>
      <c r="P341" s="15">
        <f t="shared" si="44"/>
        <v>4918</v>
      </c>
      <c r="Q341" s="15">
        <f>((SUM(L335:L341))/(SUM(K335:K341)))</f>
        <v>6.8785900553264973E-2</v>
      </c>
      <c r="R341" s="15">
        <f>((SUM(N335:N341))/(SUM(M335:M341)))</f>
        <v>5.4153486453032591E-3</v>
      </c>
      <c r="S341" s="15">
        <f>((SUM(P335:P341))/(SUM(O335:O341)))</f>
        <v>7.8097528444112121E-2</v>
      </c>
      <c r="T341" s="15">
        <f>AVERAGE(K335:K341)</f>
        <v>64861.714285714283</v>
      </c>
      <c r="U341" s="15">
        <f>AVERAGE(O335:O341)</f>
        <v>56552</v>
      </c>
      <c r="V341" s="15">
        <f>AVERAGE(M335:M341)</f>
        <v>8309.7142857142862</v>
      </c>
      <c r="W341" s="15">
        <f>AVERAGE(P335:P341)</f>
        <v>4416.5714285714284</v>
      </c>
      <c r="X341" s="15">
        <f>AVERAGE(N335:N341)</f>
        <v>45</v>
      </c>
    </row>
    <row r="342" spans="1:24" x14ac:dyDescent="0.25">
      <c r="A342" s="1">
        <v>44192</v>
      </c>
      <c r="B342">
        <f t="shared" si="43"/>
        <v>3852289</v>
      </c>
      <c r="C342" s="14">
        <v>11435</v>
      </c>
      <c r="D342" s="14">
        <v>2667</v>
      </c>
      <c r="E342">
        <v>0</v>
      </c>
      <c r="F342" s="14">
        <v>512</v>
      </c>
      <c r="G342" s="14">
        <v>2910</v>
      </c>
      <c r="H342">
        <f t="shared" si="35"/>
        <v>355313</v>
      </c>
      <c r="I342" s="14">
        <v>10439</v>
      </c>
      <c r="J342" s="14">
        <v>25902</v>
      </c>
      <c r="K342" s="14">
        <v>36341</v>
      </c>
      <c r="L342" s="14">
        <v>3057</v>
      </c>
      <c r="M342" s="14">
        <v>2490</v>
      </c>
      <c r="N342" s="14">
        <v>10</v>
      </c>
      <c r="O342">
        <f t="shared" si="46"/>
        <v>33851</v>
      </c>
      <c r="P342">
        <f t="shared" si="44"/>
        <v>3047</v>
      </c>
      <c r="Q342">
        <f>((SUM(L336:L342))/(SUM(K336:K342)))</f>
        <v>7.025660540271092E-2</v>
      </c>
      <c r="R342">
        <f>((SUM(N336:N342))/(SUM(M336:M342)))</f>
        <v>5.2824341456543175E-3</v>
      </c>
      <c r="S342">
        <f>((SUM(P336:P342))/(SUM(O336:O342)))</f>
        <v>7.9656116665605292E-2</v>
      </c>
      <c r="T342">
        <f>AVERAGE(K336:K342)</f>
        <v>64195.285714285717</v>
      </c>
      <c r="U342">
        <f>AVERAGE(O336:O342)</f>
        <v>56082.142857142855</v>
      </c>
      <c r="V342">
        <f>AVERAGE(M336:M342)</f>
        <v>8113.1428571428569</v>
      </c>
      <c r="W342">
        <f>AVERAGE(P336:P342)</f>
        <v>4467.2857142857147</v>
      </c>
      <c r="X342">
        <f>AVERAGE(N336:N342)</f>
        <v>42.857142857142854</v>
      </c>
    </row>
    <row r="343" spans="1:24" x14ac:dyDescent="0.25">
      <c r="A343" s="1">
        <v>44193</v>
      </c>
      <c r="B343">
        <f t="shared" si="43"/>
        <v>3884199</v>
      </c>
      <c r="C343" s="14">
        <v>31910</v>
      </c>
      <c r="D343" s="14">
        <v>8390</v>
      </c>
      <c r="E343">
        <v>0</v>
      </c>
      <c r="F343" s="14">
        <v>663</v>
      </c>
      <c r="G343" s="14">
        <v>4394</v>
      </c>
      <c r="H343">
        <f t="shared" si="35"/>
        <v>359707</v>
      </c>
      <c r="I343" s="14">
        <v>28448</v>
      </c>
      <c r="J343" s="14">
        <v>91759</v>
      </c>
      <c r="K343" s="14">
        <v>120207</v>
      </c>
      <c r="L343" s="14">
        <v>9527</v>
      </c>
      <c r="M343" s="14">
        <v>10990</v>
      </c>
      <c r="N343" s="14">
        <v>96</v>
      </c>
      <c r="O343">
        <f t="shared" si="46"/>
        <v>109217</v>
      </c>
      <c r="P343">
        <f t="shared" si="46"/>
        <v>9431</v>
      </c>
      <c r="Q343">
        <f>((SUM(L337:L343))/(SUM(K337:K343)))</f>
        <v>7.7841078343759307E-2</v>
      </c>
      <c r="R343">
        <f>((SUM(N337:N343))/(SUM(M337:M343)))</f>
        <v>5.9873575498575497E-3</v>
      </c>
      <c r="S343">
        <f>((SUM(P337:P343))/(SUM(O337:O343)))</f>
        <v>8.6231183466400532E-2</v>
      </c>
      <c r="T343">
        <f>AVERAGE(K337:K343)</f>
        <v>61385.142857142855</v>
      </c>
      <c r="U343">
        <f>AVERAGE(O337:O343)</f>
        <v>54966.857142857145</v>
      </c>
      <c r="V343">
        <f>AVERAGE(M337:M343)</f>
        <v>6418.2857142857147</v>
      </c>
      <c r="W343">
        <f>AVERAGE(P337:P343)</f>
        <v>4739.8571428571431</v>
      </c>
      <c r="X343">
        <f>AVERAGE(N337:N343)</f>
        <v>38.428571428571431</v>
      </c>
    </row>
    <row r="344" spans="1:24" x14ac:dyDescent="0.25">
      <c r="A344" s="1">
        <v>44194</v>
      </c>
      <c r="B344">
        <f t="shared" si="43"/>
        <v>3913351</v>
      </c>
      <c r="C344" s="14">
        <v>29152</v>
      </c>
      <c r="D344" s="14">
        <v>7180</v>
      </c>
      <c r="E344">
        <v>0</v>
      </c>
      <c r="F344" s="14">
        <v>587</v>
      </c>
      <c r="G344" s="14">
        <v>3860</v>
      </c>
      <c r="H344">
        <f t="shared" si="35"/>
        <v>363567</v>
      </c>
      <c r="I344" s="14">
        <v>26428</v>
      </c>
      <c r="J344" s="14">
        <v>76159</v>
      </c>
      <c r="K344" s="14">
        <v>102587</v>
      </c>
      <c r="L344" s="14">
        <v>8182</v>
      </c>
      <c r="M344" s="14">
        <v>6707</v>
      </c>
      <c r="N344" s="14">
        <v>50</v>
      </c>
      <c r="O344">
        <f t="shared" si="46"/>
        <v>95880</v>
      </c>
      <c r="P344">
        <f t="shared" si="46"/>
        <v>8132</v>
      </c>
      <c r="Q344">
        <f>((SUM(L338:L344))/(SUM(K338:K344)))</f>
        <v>8.3058481569117312E-2</v>
      </c>
      <c r="R344">
        <f>((SUM(N338:N344))/(SUM(M338:M344)))</f>
        <v>7.0178429366973523E-3</v>
      </c>
      <c r="S344">
        <f>((SUM(P338:P344))/(SUM(O338:O344)))</f>
        <v>9.0081319586763201E-2</v>
      </c>
      <c r="T344">
        <f>AVERAGE(K338:K344)</f>
        <v>59469.285714285717</v>
      </c>
      <c r="U344">
        <f>AVERAGE(O338:O344)</f>
        <v>54441.285714285717</v>
      </c>
      <c r="V344">
        <f>AVERAGE(M338:M344)</f>
        <v>5028</v>
      </c>
      <c r="W344">
        <f>AVERAGE(P338:P344)</f>
        <v>4904.1428571428569</v>
      </c>
      <c r="X344">
        <f>AVERAGE(N338:N344)</f>
        <v>35.285714285714285</v>
      </c>
    </row>
    <row r="345" spans="1:24" x14ac:dyDescent="0.25">
      <c r="A345" s="1">
        <v>44195</v>
      </c>
      <c r="B345">
        <f t="shared" si="43"/>
        <v>3937152</v>
      </c>
      <c r="C345" s="14">
        <v>23801</v>
      </c>
      <c r="D345" s="14">
        <v>5715</v>
      </c>
      <c r="E345">
        <v>0</v>
      </c>
      <c r="F345" s="14">
        <v>699</v>
      </c>
      <c r="G345" s="14">
        <v>5597</v>
      </c>
      <c r="H345">
        <f>G345+H344</f>
        <v>369164</v>
      </c>
      <c r="I345" s="14">
        <v>21776</v>
      </c>
      <c r="J345" s="14">
        <v>53323</v>
      </c>
      <c r="K345" s="14">
        <v>75099</v>
      </c>
      <c r="L345" s="14">
        <v>6459</v>
      </c>
      <c r="M345" s="14">
        <v>7438</v>
      </c>
      <c r="N345" s="14">
        <v>67</v>
      </c>
      <c r="O345">
        <f t="shared" si="46"/>
        <v>67661</v>
      </c>
      <c r="P345">
        <f t="shared" si="46"/>
        <v>6392</v>
      </c>
      <c r="Q345">
        <f>((SUM(L339:L345))/(SUM(K339:K345)))</f>
        <v>8.5157768751769711E-2</v>
      </c>
      <c r="R345">
        <f>((SUM(N339:N345))/(SUM(M339:M345)))</f>
        <v>8.1335880214430962E-3</v>
      </c>
      <c r="S345">
        <f>((SUM(P339:P345))/(SUM(O339:O345)))</f>
        <v>9.1604372255414387E-2</v>
      </c>
      <c r="T345">
        <f>AVERAGE(K339:K345)</f>
        <v>60038.142857142855</v>
      </c>
      <c r="U345">
        <f>AVERAGE(O339:O345)</f>
        <v>55401.285714285717</v>
      </c>
      <c r="V345">
        <f>AVERAGE(M339:M345)</f>
        <v>4636.8571428571431</v>
      </c>
      <c r="W345">
        <f>AVERAGE(P339:P345)</f>
        <v>5075</v>
      </c>
      <c r="X345">
        <f>AVERAGE(N339:N345)</f>
        <v>37.714285714285715</v>
      </c>
    </row>
    <row r="346" spans="1:24" x14ac:dyDescent="0.25">
      <c r="A346" s="1">
        <v>44196</v>
      </c>
      <c r="B346">
        <f t="shared" si="43"/>
        <v>3952470</v>
      </c>
      <c r="C346" s="14">
        <v>15318</v>
      </c>
      <c r="D346" s="14">
        <v>4169</v>
      </c>
      <c r="E346">
        <v>0</v>
      </c>
      <c r="F346" s="14">
        <v>625</v>
      </c>
      <c r="G346" s="14">
        <v>5761</v>
      </c>
      <c r="H346">
        <f>G346+H345</f>
        <v>374925</v>
      </c>
      <c r="I346" s="14">
        <v>13744</v>
      </c>
      <c r="J346" s="14">
        <v>27961</v>
      </c>
      <c r="K346" s="14">
        <v>41705</v>
      </c>
      <c r="L346" s="14">
        <v>4591</v>
      </c>
      <c r="M346" s="14">
        <v>1488</v>
      </c>
      <c r="N346" s="14">
        <v>19</v>
      </c>
      <c r="O346">
        <f t="shared" si="46"/>
        <v>40217</v>
      </c>
      <c r="P346">
        <f t="shared" si="46"/>
        <v>4572</v>
      </c>
      <c r="Q346">
        <f t="shared" ref="Q346:Q403" si="47">((SUM(L340:L346))/(SUM(K340:K346)))</f>
        <v>8.650988694349028E-2</v>
      </c>
      <c r="R346">
        <f t="shared" ref="R346:R435" si="48">((SUM(N340:N346))/(SUM(M340:M346)))</f>
        <v>8.4288077919645373E-3</v>
      </c>
      <c r="S346">
        <f t="shared" ref="S346:S435" si="49">((SUM(P340:P346))/(SUM(O340:O346)))</f>
        <v>9.2767539492316697E-2</v>
      </c>
      <c r="T346">
        <f t="shared" ref="T346:T435" si="50">AVERAGE(K340:K346)</f>
        <v>61675.857142857145</v>
      </c>
      <c r="U346">
        <f t="shared" ref="U346:U383" si="51">AVERAGE(O340:O346)</f>
        <v>57099.714285714283</v>
      </c>
      <c r="V346">
        <f t="shared" ref="V346:V435" si="52">AVERAGE(M340:M346)</f>
        <v>4576.1428571428569</v>
      </c>
      <c r="W346">
        <f t="shared" ref="W346:W435" si="53">AVERAGE(P340:P346)</f>
        <v>5297</v>
      </c>
      <c r="X346">
        <f t="shared" ref="X346:X425" si="54">AVERAGE(N340:N346)</f>
        <v>38.571428571428569</v>
      </c>
    </row>
    <row r="347" spans="1:24" x14ac:dyDescent="0.25">
      <c r="A347" s="1">
        <v>44197</v>
      </c>
      <c r="B347">
        <f t="shared" ref="B347:B435" si="55">C347+B346</f>
        <v>3957766</v>
      </c>
      <c r="C347" s="14">
        <v>5296</v>
      </c>
      <c r="D347" s="14">
        <v>1352</v>
      </c>
      <c r="E347">
        <v>0</v>
      </c>
      <c r="F347" s="14">
        <v>446</v>
      </c>
      <c r="G347" s="14">
        <v>2419</v>
      </c>
      <c r="H347">
        <f>G347+H346</f>
        <v>377344</v>
      </c>
      <c r="I347" s="14">
        <v>4771</v>
      </c>
      <c r="J347" s="14">
        <v>11419</v>
      </c>
      <c r="K347" s="14">
        <v>16190</v>
      </c>
      <c r="L347" s="14">
        <v>1575</v>
      </c>
      <c r="M347" s="14">
        <v>866</v>
      </c>
      <c r="N347" s="14">
        <v>6</v>
      </c>
      <c r="O347" s="14">
        <f t="shared" si="46"/>
        <v>15324</v>
      </c>
      <c r="P347" s="14">
        <f t="shared" si="46"/>
        <v>1569</v>
      </c>
      <c r="Q347">
        <f t="shared" si="47"/>
        <v>8.6694847976984513E-2</v>
      </c>
      <c r="R347">
        <f t="shared" si="48"/>
        <v>8.2964601769911512E-3</v>
      </c>
      <c r="S347">
        <f t="shared" si="49"/>
        <v>9.2923951337058983E-2</v>
      </c>
      <c r="T347">
        <f t="shared" si="50"/>
        <v>63162.428571428572</v>
      </c>
      <c r="U347">
        <f t="shared" si="51"/>
        <v>58513.285714285717</v>
      </c>
      <c r="V347">
        <f t="shared" si="52"/>
        <v>4649.1428571428569</v>
      </c>
      <c r="W347">
        <f t="shared" si="53"/>
        <v>5437.2857142857147</v>
      </c>
      <c r="X347">
        <f t="shared" si="54"/>
        <v>38.571428571428569</v>
      </c>
    </row>
    <row r="348" spans="1:24" x14ac:dyDescent="0.25">
      <c r="A348" s="1">
        <v>44198</v>
      </c>
      <c r="B348" s="14">
        <f t="shared" si="55"/>
        <v>3976312</v>
      </c>
      <c r="C348" s="14">
        <v>18546</v>
      </c>
      <c r="D348" s="14">
        <v>4683</v>
      </c>
      <c r="E348">
        <v>0</v>
      </c>
      <c r="F348" s="14">
        <v>498</v>
      </c>
      <c r="G348" s="14">
        <v>3161</v>
      </c>
      <c r="H348" s="14">
        <f t="shared" ref="H348:H428" si="56">G348+H347</f>
        <v>380505</v>
      </c>
      <c r="I348" s="14">
        <v>16645</v>
      </c>
      <c r="J348" s="14">
        <v>44927</v>
      </c>
      <c r="K348" s="14">
        <v>61572</v>
      </c>
      <c r="L348" s="14">
        <v>5308</v>
      </c>
      <c r="M348" s="14">
        <v>7788</v>
      </c>
      <c r="N348" s="14">
        <v>72</v>
      </c>
      <c r="O348" s="14">
        <f t="shared" si="46"/>
        <v>53784</v>
      </c>
      <c r="P348" s="14">
        <f t="shared" si="46"/>
        <v>5236</v>
      </c>
      <c r="Q348" s="14">
        <f t="shared" si="47"/>
        <v>8.5296263398141073E-2</v>
      </c>
      <c r="R348" s="14">
        <f t="shared" si="48"/>
        <v>8.4730055339317396E-3</v>
      </c>
      <c r="S348" s="14">
        <f t="shared" si="49"/>
        <v>9.2271850822486262E-2</v>
      </c>
      <c r="T348" s="14">
        <f t="shared" si="50"/>
        <v>64814.428571428572</v>
      </c>
      <c r="U348" s="14">
        <f t="shared" si="51"/>
        <v>59419.142857142855</v>
      </c>
      <c r="V348" s="14">
        <f t="shared" si="52"/>
        <v>5395.2857142857147</v>
      </c>
      <c r="W348" s="14">
        <f t="shared" si="53"/>
        <v>5482.7142857142853</v>
      </c>
      <c r="X348" s="14">
        <f t="shared" si="54"/>
        <v>45.714285714285715</v>
      </c>
    </row>
    <row r="349" spans="1:24" x14ac:dyDescent="0.25">
      <c r="A349" s="1">
        <v>44199</v>
      </c>
      <c r="B349" s="14">
        <f t="shared" si="55"/>
        <v>3988893</v>
      </c>
      <c r="C349" s="14">
        <v>12581</v>
      </c>
      <c r="D349" s="14">
        <v>2985</v>
      </c>
      <c r="E349">
        <v>0</v>
      </c>
      <c r="F349" s="14">
        <v>509</v>
      </c>
      <c r="G349" s="14">
        <v>3205</v>
      </c>
      <c r="H349" s="14">
        <f t="shared" si="56"/>
        <v>383710</v>
      </c>
      <c r="I349" s="14">
        <v>11320</v>
      </c>
      <c r="J349" s="14">
        <v>29378</v>
      </c>
      <c r="K349" s="14">
        <v>40698</v>
      </c>
      <c r="L349" s="14">
        <v>3357</v>
      </c>
      <c r="M349" s="14">
        <v>4065</v>
      </c>
      <c r="N349" s="14">
        <v>37</v>
      </c>
      <c r="O349" s="14">
        <f t="shared" si="46"/>
        <v>36633</v>
      </c>
      <c r="P349" s="14">
        <f t="shared" si="46"/>
        <v>3320</v>
      </c>
      <c r="Q349" s="14">
        <f t="shared" si="47"/>
        <v>8.5139873116504894E-2</v>
      </c>
      <c r="R349" s="14">
        <f t="shared" si="48"/>
        <v>8.820090488536424E-3</v>
      </c>
      <c r="S349" s="14">
        <f t="shared" si="49"/>
        <v>9.2310778666208126E-2</v>
      </c>
      <c r="T349" s="14">
        <f t="shared" si="50"/>
        <v>65436.857142857145</v>
      </c>
      <c r="U349" s="14">
        <f t="shared" si="51"/>
        <v>59816.571428571428</v>
      </c>
      <c r="V349" s="14">
        <f t="shared" si="52"/>
        <v>5620.2857142857147</v>
      </c>
      <c r="W349" s="14">
        <f t="shared" si="53"/>
        <v>5521.7142857142853</v>
      </c>
      <c r="X349" s="14">
        <f t="shared" si="54"/>
        <v>49.571428571428569</v>
      </c>
    </row>
    <row r="350" spans="1:24" x14ac:dyDescent="0.25">
      <c r="A350" s="1">
        <v>44200</v>
      </c>
      <c r="B350" s="14">
        <f t="shared" si="55"/>
        <v>4023148</v>
      </c>
      <c r="C350" s="14">
        <v>34255</v>
      </c>
      <c r="D350" s="14">
        <v>9047</v>
      </c>
      <c r="E350">
        <v>0</v>
      </c>
      <c r="F350" s="14">
        <v>848</v>
      </c>
      <c r="G350" s="14">
        <v>4879</v>
      </c>
      <c r="H350" s="14">
        <f t="shared" si="56"/>
        <v>388589</v>
      </c>
      <c r="I350" s="14">
        <v>30429</v>
      </c>
      <c r="J350" s="14">
        <v>113137</v>
      </c>
      <c r="K350" s="14">
        <v>143566</v>
      </c>
      <c r="L350" s="14">
        <v>10107</v>
      </c>
      <c r="M350" s="14">
        <v>25112</v>
      </c>
      <c r="N350" s="14">
        <v>214</v>
      </c>
      <c r="O350" s="14">
        <f t="shared" si="46"/>
        <v>118454</v>
      </c>
      <c r="P350" s="14">
        <f t="shared" si="46"/>
        <v>9893</v>
      </c>
      <c r="Q350" s="14">
        <f t="shared" si="47"/>
        <v>8.2213548752952226E-2</v>
      </c>
      <c r="R350" s="14">
        <f t="shared" si="48"/>
        <v>8.6974412688912168E-3</v>
      </c>
      <c r="S350" s="14">
        <f t="shared" si="49"/>
        <v>9.1397887151159124E-2</v>
      </c>
      <c r="T350" s="14">
        <f t="shared" si="50"/>
        <v>68773.857142857145</v>
      </c>
      <c r="U350" s="14">
        <f t="shared" si="51"/>
        <v>61136.142857142855</v>
      </c>
      <c r="V350" s="14">
        <f t="shared" si="52"/>
        <v>7637.7142857142853</v>
      </c>
      <c r="W350" s="14">
        <f t="shared" si="53"/>
        <v>5587.7142857142853</v>
      </c>
      <c r="X350" s="14">
        <f t="shared" si="54"/>
        <v>66.428571428571431</v>
      </c>
    </row>
    <row r="351" spans="1:24" x14ac:dyDescent="0.25">
      <c r="A351" s="1">
        <v>44201</v>
      </c>
      <c r="B351" s="14">
        <f t="shared" si="55"/>
        <v>4053375</v>
      </c>
      <c r="C351" s="14">
        <v>30227</v>
      </c>
      <c r="D351" s="14">
        <v>7713</v>
      </c>
      <c r="E351">
        <v>0</v>
      </c>
      <c r="F351" s="14">
        <v>731</v>
      </c>
      <c r="G351" s="14">
        <v>4679</v>
      </c>
      <c r="H351" s="14">
        <f t="shared" si="56"/>
        <v>393268</v>
      </c>
      <c r="I351" s="14">
        <v>27133</v>
      </c>
      <c r="J351" s="14">
        <v>85852</v>
      </c>
      <c r="K351" s="14">
        <v>112985</v>
      </c>
      <c r="L351" s="14">
        <v>8494</v>
      </c>
      <c r="M351" s="14">
        <v>15181</v>
      </c>
      <c r="N351" s="14">
        <v>119</v>
      </c>
      <c r="O351" s="14">
        <f t="shared" si="46"/>
        <v>97804</v>
      </c>
      <c r="P351" s="14">
        <f t="shared" si="46"/>
        <v>8375</v>
      </c>
      <c r="Q351" s="14">
        <f t="shared" si="47"/>
        <v>8.1109766883889267E-2</v>
      </c>
      <c r="R351" s="14">
        <f t="shared" si="48"/>
        <v>8.6215247505570091E-3</v>
      </c>
      <c r="S351" s="14">
        <f t="shared" si="49"/>
        <v>9.1554095706446265E-2</v>
      </c>
      <c r="T351" s="14">
        <f t="shared" si="50"/>
        <v>70259.28571428571</v>
      </c>
      <c r="U351" s="14">
        <f t="shared" si="51"/>
        <v>61411</v>
      </c>
      <c r="V351" s="14">
        <f t="shared" si="52"/>
        <v>8848.2857142857138</v>
      </c>
      <c r="W351" s="14">
        <f t="shared" si="53"/>
        <v>5622.4285714285716</v>
      </c>
      <c r="X351" s="14">
        <f t="shared" si="54"/>
        <v>76.285714285714292</v>
      </c>
    </row>
    <row r="352" spans="1:24" x14ac:dyDescent="0.25">
      <c r="A352" s="1">
        <v>44202</v>
      </c>
      <c r="B352" s="14">
        <f t="shared" si="55"/>
        <v>4081421</v>
      </c>
      <c r="C352" s="14">
        <v>28046</v>
      </c>
      <c r="D352" s="14">
        <v>7055</v>
      </c>
      <c r="E352">
        <v>0</v>
      </c>
      <c r="F352" s="14">
        <v>738</v>
      </c>
      <c r="G352" s="14">
        <v>4969</v>
      </c>
      <c r="H352" s="14">
        <f t="shared" si="56"/>
        <v>398237</v>
      </c>
      <c r="I352" s="14">
        <v>25271</v>
      </c>
      <c r="J352" s="14">
        <v>71945</v>
      </c>
      <c r="K352" s="14">
        <v>97216</v>
      </c>
      <c r="L352" s="14">
        <v>7894</v>
      </c>
      <c r="M352" s="14">
        <v>11959</v>
      </c>
      <c r="N352" s="14">
        <v>101</v>
      </c>
      <c r="O352" s="14">
        <f t="shared" si="46"/>
        <v>85257</v>
      </c>
      <c r="P352" s="14">
        <f t="shared" si="46"/>
        <v>7793</v>
      </c>
      <c r="Q352" s="14">
        <f t="shared" si="47"/>
        <v>8.0411416296319357E-2</v>
      </c>
      <c r="R352" s="14">
        <f t="shared" si="48"/>
        <v>8.5466227298033378E-3</v>
      </c>
      <c r="S352" s="14">
        <f t="shared" si="49"/>
        <v>9.1084825229678659E-2</v>
      </c>
      <c r="T352" s="14">
        <f t="shared" si="50"/>
        <v>73418.857142857145</v>
      </c>
      <c r="U352" s="14">
        <f t="shared" si="51"/>
        <v>63924.714285714283</v>
      </c>
      <c r="V352" s="14">
        <f t="shared" si="52"/>
        <v>9494.1428571428569</v>
      </c>
      <c r="W352" s="14">
        <f t="shared" si="53"/>
        <v>5822.5714285714284</v>
      </c>
      <c r="X352" s="14">
        <f t="shared" si="54"/>
        <v>81.142857142857139</v>
      </c>
    </row>
    <row r="353" spans="1:24" x14ac:dyDescent="0.25">
      <c r="A353" s="1">
        <v>44203</v>
      </c>
      <c r="B353" s="14">
        <f t="shared" si="55"/>
        <v>4107936</v>
      </c>
      <c r="C353" s="14">
        <v>26515</v>
      </c>
      <c r="D353" s="14">
        <v>6452</v>
      </c>
      <c r="E353">
        <v>0</v>
      </c>
      <c r="F353" s="14">
        <v>649</v>
      </c>
      <c r="G353" s="14">
        <v>4375</v>
      </c>
      <c r="H353" s="14">
        <f t="shared" si="56"/>
        <v>402612</v>
      </c>
      <c r="I353" s="14">
        <v>24000</v>
      </c>
      <c r="J353" s="14">
        <v>77533</v>
      </c>
      <c r="K353" s="14">
        <v>101533</v>
      </c>
      <c r="L353" s="14">
        <v>7249</v>
      </c>
      <c r="M353" s="14">
        <v>13752</v>
      </c>
      <c r="N353" s="14">
        <v>71</v>
      </c>
      <c r="O353" s="14">
        <f t="shared" si="46"/>
        <v>87781</v>
      </c>
      <c r="P353" s="14">
        <f t="shared" si="46"/>
        <v>7178</v>
      </c>
      <c r="Q353" s="14">
        <f t="shared" si="47"/>
        <v>7.6659230340211937E-2</v>
      </c>
      <c r="R353" s="14">
        <f t="shared" si="48"/>
        <v>7.8757161185422312E-3</v>
      </c>
      <c r="S353" s="14">
        <f t="shared" si="49"/>
        <v>8.7597492712665925E-2</v>
      </c>
      <c r="T353" s="14">
        <f t="shared" si="50"/>
        <v>81965.71428571429</v>
      </c>
      <c r="U353" s="14">
        <f t="shared" si="51"/>
        <v>70719.571428571435</v>
      </c>
      <c r="V353" s="14">
        <f t="shared" si="52"/>
        <v>11246.142857142857</v>
      </c>
      <c r="W353" s="14">
        <f t="shared" si="53"/>
        <v>6194.8571428571431</v>
      </c>
      <c r="X353" s="14">
        <f t="shared" si="54"/>
        <v>88.571428571428569</v>
      </c>
    </row>
    <row r="354" spans="1:24" x14ac:dyDescent="0.25">
      <c r="A354" s="1">
        <v>44204</v>
      </c>
      <c r="B354" s="14">
        <f t="shared" si="55"/>
        <v>4132031</v>
      </c>
      <c r="C354" s="14">
        <v>24095</v>
      </c>
      <c r="D354" s="14">
        <v>5740</v>
      </c>
      <c r="E354">
        <v>0</v>
      </c>
      <c r="F354" s="14">
        <v>634</v>
      </c>
      <c r="G354" s="14">
        <v>4443</v>
      </c>
      <c r="H354" s="14">
        <f t="shared" si="56"/>
        <v>407055</v>
      </c>
      <c r="I354" s="14">
        <v>21886</v>
      </c>
      <c r="J354" s="14">
        <v>68424</v>
      </c>
      <c r="K354" s="14">
        <v>90310</v>
      </c>
      <c r="L354" s="14">
        <v>6602</v>
      </c>
      <c r="M354" s="14">
        <v>12971</v>
      </c>
      <c r="N354" s="14">
        <v>72</v>
      </c>
      <c r="O354" s="14">
        <f t="shared" si="46"/>
        <v>77339</v>
      </c>
      <c r="P354" s="14">
        <f t="shared" si="46"/>
        <v>6530</v>
      </c>
      <c r="Q354" s="14">
        <f t="shared" si="47"/>
        <v>7.5648268197814408E-2</v>
      </c>
      <c r="R354" s="14">
        <f t="shared" si="48"/>
        <v>7.5527370414409656E-3</v>
      </c>
      <c r="S354" s="14">
        <f t="shared" si="49"/>
        <v>8.6751326626598596E-2</v>
      </c>
      <c r="T354" s="14">
        <f t="shared" si="50"/>
        <v>92554.28571428571</v>
      </c>
      <c r="U354" s="14">
        <f t="shared" si="51"/>
        <v>79578.857142857145</v>
      </c>
      <c r="V354" s="14">
        <f t="shared" si="52"/>
        <v>12975.428571428571</v>
      </c>
      <c r="W354" s="14">
        <f t="shared" si="53"/>
        <v>6903.5714285714284</v>
      </c>
      <c r="X354" s="14">
        <f t="shared" si="54"/>
        <v>98</v>
      </c>
    </row>
    <row r="355" spans="1:24" x14ac:dyDescent="0.25">
      <c r="A355" s="1">
        <v>44205</v>
      </c>
      <c r="B355" s="14">
        <f t="shared" si="55"/>
        <v>4148399</v>
      </c>
      <c r="C355" s="14">
        <v>16368</v>
      </c>
      <c r="D355" s="14">
        <v>3595</v>
      </c>
      <c r="E355">
        <v>0</v>
      </c>
      <c r="F355" s="14">
        <v>465</v>
      </c>
      <c r="G355" s="14">
        <v>2781</v>
      </c>
      <c r="H355" s="14">
        <f t="shared" si="56"/>
        <v>409836</v>
      </c>
      <c r="I355" s="14">
        <v>15127</v>
      </c>
      <c r="J355" s="14">
        <v>32402</v>
      </c>
      <c r="K355" s="14">
        <v>47529</v>
      </c>
      <c r="L355" s="14">
        <v>4141</v>
      </c>
      <c r="M355" s="14">
        <v>4679</v>
      </c>
      <c r="N355" s="14">
        <v>21</v>
      </c>
      <c r="O355" s="14">
        <f t="shared" si="46"/>
        <v>42850</v>
      </c>
      <c r="P355" s="14">
        <f t="shared" si="46"/>
        <v>4120</v>
      </c>
      <c r="Q355" s="14">
        <f t="shared" si="47"/>
        <v>7.5483128943245659E-2</v>
      </c>
      <c r="R355" s="14">
        <f t="shared" si="48"/>
        <v>7.2390246126836835E-3</v>
      </c>
      <c r="S355" s="14">
        <f t="shared" si="49"/>
        <v>8.6444687778099244E-2</v>
      </c>
      <c r="T355" s="14">
        <f t="shared" si="50"/>
        <v>90548.142857142855</v>
      </c>
      <c r="U355" s="14">
        <f t="shared" si="51"/>
        <v>78016.857142857145</v>
      </c>
      <c r="V355" s="14">
        <f t="shared" si="52"/>
        <v>12531.285714285714</v>
      </c>
      <c r="W355" s="14">
        <f t="shared" si="53"/>
        <v>6744.1428571428569</v>
      </c>
      <c r="X355" s="14">
        <f t="shared" si="54"/>
        <v>90.714285714285708</v>
      </c>
    </row>
    <row r="356" spans="1:24" x14ac:dyDescent="0.25">
      <c r="A356" s="1">
        <v>44206</v>
      </c>
      <c r="B356" s="14">
        <f t="shared" si="55"/>
        <v>4159881</v>
      </c>
      <c r="C356" s="14">
        <v>11482</v>
      </c>
      <c r="D356" s="14">
        <v>2376</v>
      </c>
      <c r="E356">
        <v>0</v>
      </c>
      <c r="F356" s="14">
        <v>407</v>
      </c>
      <c r="G356" s="14">
        <v>2326</v>
      </c>
      <c r="H356" s="14">
        <f t="shared" si="56"/>
        <v>412162</v>
      </c>
      <c r="I356" s="14">
        <v>10550</v>
      </c>
      <c r="J356" s="14">
        <v>26709</v>
      </c>
      <c r="K356" s="14">
        <v>37259</v>
      </c>
      <c r="L356" s="14">
        <v>2742</v>
      </c>
      <c r="M356" s="14">
        <v>4590</v>
      </c>
      <c r="N356" s="14">
        <v>32</v>
      </c>
      <c r="O356" s="14">
        <f t="shared" si="46"/>
        <v>32669</v>
      </c>
      <c r="P356" s="14">
        <f t="shared" si="46"/>
        <v>2710</v>
      </c>
      <c r="Q356" s="14">
        <f t="shared" si="47"/>
        <v>7.4919336673022446E-2</v>
      </c>
      <c r="R356" s="14">
        <f t="shared" si="48"/>
        <v>7.1392955895018357E-3</v>
      </c>
      <c r="S356" s="14">
        <f t="shared" si="49"/>
        <v>8.5951593089786296E-2</v>
      </c>
      <c r="T356" s="14">
        <f t="shared" si="50"/>
        <v>90056.857142857145</v>
      </c>
      <c r="U356" s="14">
        <f t="shared" si="51"/>
        <v>77450.571428571435</v>
      </c>
      <c r="V356" s="14">
        <f t="shared" si="52"/>
        <v>12606.285714285714</v>
      </c>
      <c r="W356" s="14">
        <f t="shared" si="53"/>
        <v>6657</v>
      </c>
      <c r="X356" s="14">
        <f t="shared" si="54"/>
        <v>90</v>
      </c>
    </row>
    <row r="357" spans="1:24" x14ac:dyDescent="0.25">
      <c r="A357" s="1">
        <v>44207</v>
      </c>
      <c r="B357" s="14">
        <f t="shared" si="55"/>
        <v>4187829</v>
      </c>
      <c r="C357" s="14">
        <v>27948</v>
      </c>
      <c r="D357" s="14">
        <v>6469</v>
      </c>
      <c r="E357">
        <v>0</v>
      </c>
      <c r="F357" s="14">
        <v>692</v>
      </c>
      <c r="G357" s="14">
        <v>4704</v>
      </c>
      <c r="H357" s="14">
        <f t="shared" si="56"/>
        <v>416866</v>
      </c>
      <c r="I357" s="14">
        <v>25133</v>
      </c>
      <c r="J357" s="14">
        <v>105535</v>
      </c>
      <c r="K357" s="14">
        <v>130668</v>
      </c>
      <c r="L357" s="14">
        <v>7371</v>
      </c>
      <c r="M357" s="14">
        <v>25627</v>
      </c>
      <c r="N357" s="14">
        <v>138</v>
      </c>
      <c r="O357" s="14">
        <f t="shared" si="46"/>
        <v>105041</v>
      </c>
      <c r="P357" s="14">
        <f t="shared" si="46"/>
        <v>7233</v>
      </c>
      <c r="Q357" s="14">
        <f t="shared" si="47"/>
        <v>7.2053441295546555E-2</v>
      </c>
      <c r="R357" s="14">
        <f t="shared" si="48"/>
        <v>6.2416205680550707E-3</v>
      </c>
      <c r="S357" s="14">
        <f t="shared" si="49"/>
        <v>8.3101178081518179E-2</v>
      </c>
      <c r="T357" s="14">
        <f t="shared" si="50"/>
        <v>88214.28571428571</v>
      </c>
      <c r="U357" s="14">
        <f t="shared" si="51"/>
        <v>75534.428571428565</v>
      </c>
      <c r="V357" s="14">
        <f t="shared" si="52"/>
        <v>12679.857142857143</v>
      </c>
      <c r="W357" s="14">
        <f t="shared" si="53"/>
        <v>6277</v>
      </c>
      <c r="X357" s="14">
        <f t="shared" si="54"/>
        <v>79.142857142857139</v>
      </c>
    </row>
    <row r="358" spans="1:24" x14ac:dyDescent="0.25">
      <c r="A358" s="1">
        <v>44208</v>
      </c>
      <c r="B358" s="14">
        <f t="shared" si="55"/>
        <v>4213425</v>
      </c>
      <c r="C358" s="14">
        <v>25596</v>
      </c>
      <c r="D358" s="14">
        <v>5537</v>
      </c>
      <c r="E358">
        <v>0</v>
      </c>
      <c r="F358" s="14">
        <v>604</v>
      </c>
      <c r="G358" s="14">
        <v>4082</v>
      </c>
      <c r="H358" s="14">
        <f t="shared" si="56"/>
        <v>420948</v>
      </c>
      <c r="I358" s="14">
        <v>23250</v>
      </c>
      <c r="J358" s="14">
        <v>81138</v>
      </c>
      <c r="K358" s="14">
        <v>104388</v>
      </c>
      <c r="L358" s="14">
        <v>6319</v>
      </c>
      <c r="M358" s="14">
        <v>18765</v>
      </c>
      <c r="N358" s="14">
        <v>105</v>
      </c>
      <c r="O358" s="14">
        <f t="shared" si="46"/>
        <v>85623</v>
      </c>
      <c r="P358" s="14">
        <f t="shared" si="46"/>
        <v>6214</v>
      </c>
      <c r="Q358" s="14">
        <f t="shared" si="47"/>
        <v>6.949875431719009E-2</v>
      </c>
      <c r="R358" s="14">
        <f t="shared" si="48"/>
        <v>5.8477632305643096E-3</v>
      </c>
      <c r="S358" s="14">
        <f t="shared" si="49"/>
        <v>8.0877342419080067E-2</v>
      </c>
      <c r="T358" s="14">
        <f t="shared" si="50"/>
        <v>86986.142857142855</v>
      </c>
      <c r="U358" s="14">
        <f t="shared" si="51"/>
        <v>73794.28571428571</v>
      </c>
      <c r="V358" s="14">
        <f t="shared" si="52"/>
        <v>13191.857142857143</v>
      </c>
      <c r="W358" s="14">
        <f t="shared" si="53"/>
        <v>5968.2857142857147</v>
      </c>
      <c r="X358" s="14">
        <f t="shared" si="54"/>
        <v>77.142857142857139</v>
      </c>
    </row>
    <row r="359" spans="1:24" x14ac:dyDescent="0.25">
      <c r="A359" s="1">
        <v>44209</v>
      </c>
      <c r="B359" s="14">
        <f t="shared" si="55"/>
        <v>4236990</v>
      </c>
      <c r="C359" s="14">
        <v>23565</v>
      </c>
      <c r="D359" s="14">
        <v>4888</v>
      </c>
      <c r="E359">
        <v>0</v>
      </c>
      <c r="F359" s="14">
        <v>571</v>
      </c>
      <c r="G359" s="14">
        <v>3821</v>
      </c>
      <c r="H359" s="14">
        <f t="shared" si="56"/>
        <v>424769</v>
      </c>
      <c r="I359" s="14">
        <v>21446</v>
      </c>
      <c r="J359" s="14">
        <v>70617</v>
      </c>
      <c r="K359" s="14">
        <v>92063</v>
      </c>
      <c r="L359" s="14">
        <v>5635</v>
      </c>
      <c r="M359" s="14">
        <v>15482</v>
      </c>
      <c r="N359" s="14">
        <v>91</v>
      </c>
      <c r="O359" s="14">
        <f t="shared" si="46"/>
        <v>76581</v>
      </c>
      <c r="P359" s="14">
        <f t="shared" si="46"/>
        <v>5544</v>
      </c>
      <c r="Q359" s="14">
        <f t="shared" si="47"/>
        <v>6.6350310559006212E-2</v>
      </c>
      <c r="R359" s="14">
        <f t="shared" si="48"/>
        <v>5.528550268082532E-3</v>
      </c>
      <c r="S359" s="14">
        <f t="shared" si="49"/>
        <v>7.7830764505280731E-2</v>
      </c>
      <c r="T359" s="14">
        <f t="shared" si="50"/>
        <v>86250</v>
      </c>
      <c r="U359" s="14">
        <f t="shared" si="51"/>
        <v>72554.857142857145</v>
      </c>
      <c r="V359" s="14">
        <f t="shared" si="52"/>
        <v>13695.142857142857</v>
      </c>
      <c r="W359" s="14">
        <f t="shared" si="53"/>
        <v>5647</v>
      </c>
      <c r="X359" s="14">
        <f t="shared" si="54"/>
        <v>75.714285714285708</v>
      </c>
    </row>
    <row r="360" spans="1:24" x14ac:dyDescent="0.25">
      <c r="A360" s="1">
        <v>44210</v>
      </c>
      <c r="B360" s="14">
        <f t="shared" si="55"/>
        <v>4260141</v>
      </c>
      <c r="C360" s="14">
        <v>23151</v>
      </c>
      <c r="D360" s="14">
        <v>4998</v>
      </c>
      <c r="E360">
        <v>0</v>
      </c>
      <c r="F360" s="14">
        <v>560</v>
      </c>
      <c r="G360" s="14">
        <v>4216</v>
      </c>
      <c r="H360" s="14">
        <f t="shared" si="56"/>
        <v>428985</v>
      </c>
      <c r="I360" s="14">
        <v>21103</v>
      </c>
      <c r="J360" s="14">
        <v>82942</v>
      </c>
      <c r="K360" s="14">
        <v>104045</v>
      </c>
      <c r="L360" s="14">
        <v>5814</v>
      </c>
      <c r="M360" s="14">
        <v>19097</v>
      </c>
      <c r="N360" s="14">
        <v>68</v>
      </c>
      <c r="O360" s="14">
        <f t="shared" si="46"/>
        <v>84948</v>
      </c>
      <c r="P360" s="14">
        <f t="shared" si="46"/>
        <v>5746</v>
      </c>
      <c r="Q360" s="14">
        <f t="shared" si="47"/>
        <v>6.3708429688814405E-2</v>
      </c>
      <c r="R360" s="14">
        <f t="shared" si="48"/>
        <v>5.2069439092588751E-3</v>
      </c>
      <c r="S360" s="14">
        <f t="shared" si="49"/>
        <v>7.5431986076653648E-2</v>
      </c>
      <c r="T360" s="14">
        <f t="shared" si="50"/>
        <v>86608.857142857145</v>
      </c>
      <c r="U360" s="14">
        <f t="shared" si="51"/>
        <v>72150.142857142855</v>
      </c>
      <c r="V360" s="14">
        <f t="shared" si="52"/>
        <v>14458.714285714286</v>
      </c>
      <c r="W360" s="14">
        <f t="shared" si="53"/>
        <v>5442.4285714285716</v>
      </c>
      <c r="X360" s="14">
        <f t="shared" si="54"/>
        <v>75.285714285714292</v>
      </c>
    </row>
    <row r="361" spans="1:24" x14ac:dyDescent="0.25">
      <c r="A361" s="1">
        <v>44211</v>
      </c>
      <c r="B361" s="14">
        <f t="shared" si="55"/>
        <v>4281914</v>
      </c>
      <c r="C361" s="14">
        <v>21773</v>
      </c>
      <c r="D361" s="14">
        <v>4399</v>
      </c>
      <c r="E361">
        <v>0</v>
      </c>
      <c r="F361" s="14">
        <v>465</v>
      </c>
      <c r="G361" s="14">
        <v>3784</v>
      </c>
      <c r="H361" s="14">
        <f t="shared" si="56"/>
        <v>432769</v>
      </c>
      <c r="I361" s="14">
        <v>20050</v>
      </c>
      <c r="J361" s="14">
        <v>69441</v>
      </c>
      <c r="K361" s="14">
        <v>89491</v>
      </c>
      <c r="L361" s="14">
        <v>5367</v>
      </c>
      <c r="M361" s="14">
        <v>20856</v>
      </c>
      <c r="N361" s="14">
        <v>73</v>
      </c>
      <c r="O361" s="14">
        <f t="shared" si="46"/>
        <v>68635</v>
      </c>
      <c r="P361" s="14">
        <f t="shared" si="46"/>
        <v>5294</v>
      </c>
      <c r="Q361" s="14">
        <f t="shared" si="47"/>
        <v>6.1754781209791838E-2</v>
      </c>
      <c r="R361" s="14">
        <f t="shared" si="48"/>
        <v>4.8397741438732855E-3</v>
      </c>
      <c r="S361" s="14">
        <f t="shared" si="49"/>
        <v>7.4264576999558782E-2</v>
      </c>
      <c r="T361" s="14">
        <f t="shared" si="50"/>
        <v>86491.857142857145</v>
      </c>
      <c r="U361" s="14">
        <f t="shared" si="51"/>
        <v>70906.71428571429</v>
      </c>
      <c r="V361" s="14">
        <f t="shared" si="52"/>
        <v>15585.142857142857</v>
      </c>
      <c r="W361" s="14">
        <f t="shared" si="53"/>
        <v>5265.8571428571431</v>
      </c>
      <c r="X361" s="14">
        <f t="shared" si="54"/>
        <v>75.428571428571431</v>
      </c>
    </row>
    <row r="362" spans="1:24" x14ac:dyDescent="0.25">
      <c r="A362" s="1">
        <v>44212</v>
      </c>
      <c r="B362" s="14">
        <f t="shared" si="55"/>
        <v>4296332</v>
      </c>
      <c r="C362" s="14">
        <v>14418</v>
      </c>
      <c r="D362" s="14">
        <v>2669</v>
      </c>
      <c r="E362">
        <v>0</v>
      </c>
      <c r="F362" s="14">
        <v>349</v>
      </c>
      <c r="G362" s="14">
        <v>2299</v>
      </c>
      <c r="H362" s="14">
        <f t="shared" si="56"/>
        <v>435068</v>
      </c>
      <c r="I362" s="14">
        <v>13379</v>
      </c>
      <c r="J362" s="14">
        <v>29817</v>
      </c>
      <c r="K362" s="14">
        <v>43196</v>
      </c>
      <c r="L362" s="14">
        <v>3152</v>
      </c>
      <c r="M362" s="14">
        <v>8902</v>
      </c>
      <c r="N362" s="14">
        <v>48</v>
      </c>
      <c r="O362" s="14">
        <f t="shared" si="46"/>
        <v>34294</v>
      </c>
      <c r="P362" s="14">
        <f t="shared" si="46"/>
        <v>3104</v>
      </c>
      <c r="Q362" s="14">
        <f t="shared" si="47"/>
        <v>6.0554640581590727E-2</v>
      </c>
      <c r="R362" s="14">
        <f t="shared" si="48"/>
        <v>4.897678235776878E-3</v>
      </c>
      <c r="S362" s="14">
        <f t="shared" si="49"/>
        <v>7.3484340629490913E-2</v>
      </c>
      <c r="T362" s="14">
        <f t="shared" si="50"/>
        <v>85872.857142857145</v>
      </c>
      <c r="U362" s="14">
        <f t="shared" si="51"/>
        <v>69684.428571428565</v>
      </c>
      <c r="V362" s="14">
        <f t="shared" si="52"/>
        <v>16188.428571428571</v>
      </c>
      <c r="W362" s="14">
        <f t="shared" si="53"/>
        <v>5120.7142857142853</v>
      </c>
      <c r="X362" s="14">
        <f t="shared" si="54"/>
        <v>79.285714285714292</v>
      </c>
    </row>
    <row r="363" spans="1:24" x14ac:dyDescent="0.25">
      <c r="A363" s="1">
        <v>44213</v>
      </c>
      <c r="B363" s="14">
        <f t="shared" si="55"/>
        <v>4307426</v>
      </c>
      <c r="C363" s="14">
        <v>11094</v>
      </c>
      <c r="D363" s="14">
        <v>1989</v>
      </c>
      <c r="E363">
        <v>0</v>
      </c>
      <c r="F363" s="14">
        <v>362</v>
      </c>
      <c r="G363" s="14">
        <v>2355</v>
      </c>
      <c r="H363" s="14">
        <f t="shared" si="56"/>
        <v>437423</v>
      </c>
      <c r="I363" s="14">
        <v>10324</v>
      </c>
      <c r="J363" s="14">
        <v>30494</v>
      </c>
      <c r="K363" s="14">
        <v>40818</v>
      </c>
      <c r="L363" s="14">
        <v>2416</v>
      </c>
      <c r="M363" s="14">
        <v>9169</v>
      </c>
      <c r="N363" s="14">
        <v>49</v>
      </c>
      <c r="O363" s="14">
        <f t="shared" si="46"/>
        <v>31649</v>
      </c>
      <c r="P363" s="14">
        <f t="shared" si="46"/>
        <v>2367</v>
      </c>
      <c r="Q363" s="14">
        <f t="shared" si="47"/>
        <v>5.9659086210802938E-2</v>
      </c>
      <c r="R363" s="14">
        <f t="shared" si="48"/>
        <v>4.8516514275051313E-3</v>
      </c>
      <c r="S363" s="14">
        <f t="shared" si="49"/>
        <v>7.2933679286563913E-2</v>
      </c>
      <c r="T363" s="14">
        <f t="shared" si="50"/>
        <v>86381.28571428571</v>
      </c>
      <c r="U363" s="14">
        <f t="shared" si="51"/>
        <v>69538.71428571429</v>
      </c>
      <c r="V363" s="14">
        <f t="shared" si="52"/>
        <v>16842.571428571428</v>
      </c>
      <c r="W363" s="14">
        <f t="shared" si="53"/>
        <v>5071.7142857142853</v>
      </c>
      <c r="X363" s="14">
        <f t="shared" si="54"/>
        <v>81.714285714285708</v>
      </c>
    </row>
    <row r="364" spans="1:24" x14ac:dyDescent="0.25">
      <c r="A364" s="1">
        <v>44214</v>
      </c>
      <c r="B364" s="14">
        <f t="shared" si="55"/>
        <v>4327528</v>
      </c>
      <c r="C364" s="14">
        <v>20102</v>
      </c>
      <c r="D364" s="14">
        <v>4320</v>
      </c>
      <c r="E364">
        <v>0</v>
      </c>
      <c r="F364" s="14">
        <v>576</v>
      </c>
      <c r="G364" s="14">
        <v>3730</v>
      </c>
      <c r="H364" s="14">
        <f t="shared" si="56"/>
        <v>441153</v>
      </c>
      <c r="I364" s="14">
        <v>18077</v>
      </c>
      <c r="J364" s="14">
        <v>76031</v>
      </c>
      <c r="K364" s="14">
        <v>94108</v>
      </c>
      <c r="L364" s="14">
        <v>5039</v>
      </c>
      <c r="M364" s="14">
        <v>20590</v>
      </c>
      <c r="N364" s="14">
        <v>112</v>
      </c>
      <c r="O364" s="14">
        <f t="shared" si="46"/>
        <v>73518</v>
      </c>
      <c r="P364" s="14">
        <f t="shared" si="46"/>
        <v>4927</v>
      </c>
      <c r="Q364" s="14">
        <f t="shared" si="47"/>
        <v>5.9393531875045105E-2</v>
      </c>
      <c r="R364" s="14">
        <f t="shared" si="48"/>
        <v>4.837809340693419E-3</v>
      </c>
      <c r="S364" s="14">
        <f t="shared" si="49"/>
        <v>7.2918497170772853E-2</v>
      </c>
      <c r="T364" s="14">
        <f t="shared" si="50"/>
        <v>81158.428571428565</v>
      </c>
      <c r="U364" s="14">
        <f t="shared" si="51"/>
        <v>65035.428571428572</v>
      </c>
      <c r="V364" s="14">
        <f t="shared" si="52"/>
        <v>16123</v>
      </c>
      <c r="W364" s="14">
        <f t="shared" si="53"/>
        <v>4742.2857142857147</v>
      </c>
      <c r="X364" s="14">
        <f t="shared" si="54"/>
        <v>78</v>
      </c>
    </row>
    <row r="365" spans="1:24" x14ac:dyDescent="0.25">
      <c r="A365" s="1">
        <v>44215</v>
      </c>
      <c r="B365" s="14">
        <f t="shared" si="55"/>
        <v>4354284</v>
      </c>
      <c r="C365" s="14">
        <v>26756</v>
      </c>
      <c r="D365" s="14">
        <v>5382</v>
      </c>
      <c r="E365">
        <v>0</v>
      </c>
      <c r="F365" s="14">
        <v>559</v>
      </c>
      <c r="G365" s="14">
        <v>3930</v>
      </c>
      <c r="H365" s="14">
        <f t="shared" si="56"/>
        <v>445083</v>
      </c>
      <c r="I365" s="14">
        <v>24398</v>
      </c>
      <c r="J365" s="14">
        <v>112875</v>
      </c>
      <c r="K365" s="14">
        <v>137273</v>
      </c>
      <c r="L365" s="14">
        <v>6237</v>
      </c>
      <c r="M365" s="14">
        <v>37634</v>
      </c>
      <c r="N365" s="14">
        <v>175</v>
      </c>
      <c r="O365" s="14">
        <f t="shared" si="46"/>
        <v>99639</v>
      </c>
      <c r="P365" s="14">
        <f t="shared" si="46"/>
        <v>6062</v>
      </c>
      <c r="Q365" s="14">
        <f t="shared" si="47"/>
        <v>5.6007214714289995E-2</v>
      </c>
      <c r="R365" s="14">
        <f t="shared" si="48"/>
        <v>4.6762316860244442E-3</v>
      </c>
      <c r="S365" s="14">
        <f t="shared" si="49"/>
        <v>7.0416652460022502E-2</v>
      </c>
      <c r="T365" s="14">
        <f t="shared" si="50"/>
        <v>85856.28571428571</v>
      </c>
      <c r="U365" s="14">
        <f t="shared" si="51"/>
        <v>67037.71428571429</v>
      </c>
      <c r="V365" s="14">
        <f t="shared" si="52"/>
        <v>18818.571428571428</v>
      </c>
      <c r="W365" s="14">
        <f t="shared" si="53"/>
        <v>4720.5714285714284</v>
      </c>
      <c r="X365" s="14">
        <f t="shared" si="54"/>
        <v>88</v>
      </c>
    </row>
    <row r="366" spans="1:24" x14ac:dyDescent="0.25">
      <c r="A366" s="1">
        <v>44216</v>
      </c>
      <c r="B366" s="14">
        <f t="shared" si="55"/>
        <v>4375755</v>
      </c>
      <c r="C366" s="14">
        <v>21471</v>
      </c>
      <c r="D366" s="14">
        <v>4434</v>
      </c>
      <c r="E366">
        <v>0</v>
      </c>
      <c r="F366" s="14">
        <v>516</v>
      </c>
      <c r="G366" s="14">
        <v>4003</v>
      </c>
      <c r="H366" s="14">
        <f t="shared" si="56"/>
        <v>449086</v>
      </c>
      <c r="I366" s="14">
        <v>19619</v>
      </c>
      <c r="J366" s="14">
        <v>82707</v>
      </c>
      <c r="K366" s="14">
        <v>102326</v>
      </c>
      <c r="L366" s="14">
        <v>5205</v>
      </c>
      <c r="M366" s="14">
        <v>24089</v>
      </c>
      <c r="N366" s="14">
        <v>115</v>
      </c>
      <c r="O366" s="14">
        <f t="shared" si="46"/>
        <v>78237</v>
      </c>
      <c r="P366" s="14">
        <f t="shared" si="46"/>
        <v>5090</v>
      </c>
      <c r="Q366" s="14">
        <f t="shared" si="47"/>
        <v>5.4363385613579888E-2</v>
      </c>
      <c r="R366" s="14">
        <f t="shared" si="48"/>
        <v>4.5604509145841798E-3</v>
      </c>
      <c r="S366" s="14">
        <f t="shared" si="49"/>
        <v>6.9204960502845497E-2</v>
      </c>
      <c r="T366" s="14">
        <f t="shared" si="50"/>
        <v>87322.428571428565</v>
      </c>
      <c r="U366" s="14">
        <f t="shared" si="51"/>
        <v>67274.28571428571</v>
      </c>
      <c r="V366" s="14">
        <f t="shared" si="52"/>
        <v>20048.142857142859</v>
      </c>
      <c r="W366" s="14">
        <f t="shared" si="53"/>
        <v>4655.7142857142853</v>
      </c>
      <c r="X366" s="14">
        <f t="shared" si="54"/>
        <v>91.428571428571431</v>
      </c>
    </row>
    <row r="367" spans="1:24" x14ac:dyDescent="0.25">
      <c r="A367" s="1">
        <v>44217</v>
      </c>
      <c r="B367" s="14">
        <f t="shared" si="55"/>
        <v>4397492</v>
      </c>
      <c r="C367" s="14">
        <v>21737</v>
      </c>
      <c r="D367" s="14">
        <v>4342</v>
      </c>
      <c r="E367">
        <v>0</v>
      </c>
      <c r="F367" s="14">
        <v>533</v>
      </c>
      <c r="G367" s="14">
        <v>4538</v>
      </c>
      <c r="H367" s="14">
        <f t="shared" si="56"/>
        <v>453624</v>
      </c>
      <c r="I367" s="14">
        <v>19904</v>
      </c>
      <c r="J367" s="14">
        <v>93646</v>
      </c>
      <c r="K367" s="14">
        <v>113550</v>
      </c>
      <c r="L367" s="14">
        <v>5098</v>
      </c>
      <c r="M367" s="14">
        <v>30743</v>
      </c>
      <c r="N367" s="14">
        <v>144</v>
      </c>
      <c r="O367" s="14">
        <f t="shared" si="46"/>
        <v>82807</v>
      </c>
      <c r="P367" s="14">
        <f t="shared" si="46"/>
        <v>4954</v>
      </c>
      <c r="Q367" s="14">
        <f t="shared" si="47"/>
        <v>5.237756177085582E-2</v>
      </c>
      <c r="R367" s="14">
        <f t="shared" si="48"/>
        <v>4.7110532098984751E-3</v>
      </c>
      <c r="S367" s="14">
        <f t="shared" si="49"/>
        <v>6.7831536822255262E-2</v>
      </c>
      <c r="T367" s="14">
        <f t="shared" si="50"/>
        <v>88680.28571428571</v>
      </c>
      <c r="U367" s="14">
        <f t="shared" si="51"/>
        <v>66968.428571428565</v>
      </c>
      <c r="V367" s="14">
        <f t="shared" si="52"/>
        <v>21711.857142857141</v>
      </c>
      <c r="W367" s="14">
        <f t="shared" si="53"/>
        <v>4542.5714285714284</v>
      </c>
      <c r="X367" s="14">
        <f t="shared" si="54"/>
        <v>102.28571428571429</v>
      </c>
    </row>
    <row r="368" spans="1:24" x14ac:dyDescent="0.25">
      <c r="A368" s="1">
        <v>44218</v>
      </c>
      <c r="B368" s="14">
        <f t="shared" si="55"/>
        <v>4417162</v>
      </c>
      <c r="C368" s="14">
        <v>19670</v>
      </c>
      <c r="D368" s="14">
        <v>3949</v>
      </c>
      <c r="E368">
        <v>0</v>
      </c>
      <c r="F368" s="14">
        <v>491</v>
      </c>
      <c r="G368" s="14">
        <v>4114</v>
      </c>
      <c r="H368" s="14">
        <f t="shared" si="56"/>
        <v>457738</v>
      </c>
      <c r="I368" s="14">
        <v>17990</v>
      </c>
      <c r="J368" s="14">
        <v>78950</v>
      </c>
      <c r="K368" s="14">
        <v>96940</v>
      </c>
      <c r="L368" s="14">
        <v>4723</v>
      </c>
      <c r="M368" s="14">
        <v>31162</v>
      </c>
      <c r="N368" s="14">
        <v>124</v>
      </c>
      <c r="O368" s="14">
        <f t="shared" si="46"/>
        <v>65778</v>
      </c>
      <c r="P368" s="14">
        <f t="shared" si="46"/>
        <v>4599</v>
      </c>
      <c r="Q368" s="14">
        <f t="shared" si="47"/>
        <v>5.073136255175411E-2</v>
      </c>
      <c r="R368" s="14">
        <f t="shared" si="48"/>
        <v>4.726136706739212E-3</v>
      </c>
      <c r="S368" s="14">
        <f t="shared" si="49"/>
        <v>6.6755808912221354E-2</v>
      </c>
      <c r="T368" s="14">
        <f t="shared" si="50"/>
        <v>89744.428571428565</v>
      </c>
      <c r="U368" s="14">
        <f t="shared" si="51"/>
        <v>66560.28571428571</v>
      </c>
      <c r="V368" s="14">
        <f t="shared" si="52"/>
        <v>23184.142857142859</v>
      </c>
      <c r="W368" s="14">
        <f t="shared" si="53"/>
        <v>4443.2857142857147</v>
      </c>
      <c r="X368" s="14">
        <f t="shared" si="54"/>
        <v>109.57142857142857</v>
      </c>
    </row>
    <row r="369" spans="1:24" ht="15" customHeight="1" x14ac:dyDescent="0.25">
      <c r="A369" s="1">
        <v>44219</v>
      </c>
      <c r="B369" s="14">
        <f t="shared" si="55"/>
        <v>4430340</v>
      </c>
      <c r="C369" s="14">
        <v>13178</v>
      </c>
      <c r="D369" s="14">
        <v>2438</v>
      </c>
      <c r="E369">
        <v>0</v>
      </c>
      <c r="F369" s="14">
        <v>337</v>
      </c>
      <c r="G369" s="14">
        <v>2479</v>
      </c>
      <c r="H369" s="14">
        <f t="shared" si="56"/>
        <v>460217</v>
      </c>
      <c r="I369" s="14">
        <v>12174</v>
      </c>
      <c r="J369" s="14">
        <v>39431</v>
      </c>
      <c r="K369" s="14">
        <v>51605</v>
      </c>
      <c r="L369" s="14">
        <v>2936</v>
      </c>
      <c r="M369" s="14">
        <v>14819</v>
      </c>
      <c r="N369" s="14">
        <v>42</v>
      </c>
      <c r="O369" s="14">
        <f t="shared" si="46"/>
        <v>36786</v>
      </c>
      <c r="P369" s="14">
        <f t="shared" si="46"/>
        <v>2894</v>
      </c>
      <c r="Q369" s="14">
        <f t="shared" si="47"/>
        <v>4.9721969149571173E-2</v>
      </c>
      <c r="R369" s="14">
        <f t="shared" si="48"/>
        <v>4.5242143562060806E-3</v>
      </c>
      <c r="S369" s="14">
        <f t="shared" si="49"/>
        <v>6.5952341304914022E-2</v>
      </c>
      <c r="T369" s="14">
        <f t="shared" si="50"/>
        <v>90945.71428571429</v>
      </c>
      <c r="U369" s="14">
        <f t="shared" si="51"/>
        <v>66916.28571428571</v>
      </c>
      <c r="V369" s="14">
        <f t="shared" si="52"/>
        <v>24029.428571428572</v>
      </c>
      <c r="W369" s="14">
        <f t="shared" si="53"/>
        <v>4413.2857142857147</v>
      </c>
      <c r="X369" s="14">
        <f t="shared" si="54"/>
        <v>108.71428571428571</v>
      </c>
    </row>
    <row r="370" spans="1:24" x14ac:dyDescent="0.25">
      <c r="A370" s="1">
        <v>44220</v>
      </c>
      <c r="B370" s="14">
        <f t="shared" si="55"/>
        <v>4440883</v>
      </c>
      <c r="C370" s="14">
        <v>10543</v>
      </c>
      <c r="D370" s="14">
        <v>1588</v>
      </c>
      <c r="E370">
        <v>0</v>
      </c>
      <c r="F370" s="14">
        <v>306</v>
      </c>
      <c r="G370" s="14">
        <v>2378</v>
      </c>
      <c r="H370" s="14">
        <f t="shared" si="56"/>
        <v>462595</v>
      </c>
      <c r="I370" s="14">
        <v>9856</v>
      </c>
      <c r="J370" s="14">
        <v>35904</v>
      </c>
      <c r="K370" s="14">
        <v>45760</v>
      </c>
      <c r="L370" s="14">
        <v>1900</v>
      </c>
      <c r="M370" s="14">
        <v>18138</v>
      </c>
      <c r="N370" s="14">
        <v>87</v>
      </c>
      <c r="O370" s="14">
        <f t="shared" si="46"/>
        <v>27622</v>
      </c>
      <c r="P370" s="14">
        <f t="shared" si="46"/>
        <v>1813</v>
      </c>
      <c r="Q370" s="14">
        <f t="shared" si="47"/>
        <v>4.8534670070858314E-2</v>
      </c>
      <c r="R370" s="14">
        <f t="shared" si="48"/>
        <v>4.5096655848737123E-3</v>
      </c>
      <c r="S370" s="14">
        <f t="shared" si="49"/>
        <v>6.53312861901819E-2</v>
      </c>
      <c r="T370" s="14">
        <f t="shared" si="50"/>
        <v>91651.71428571429</v>
      </c>
      <c r="U370" s="14">
        <f t="shared" si="51"/>
        <v>66341</v>
      </c>
      <c r="V370" s="14">
        <f t="shared" si="52"/>
        <v>25310.714285714286</v>
      </c>
      <c r="W370" s="14">
        <f t="shared" si="53"/>
        <v>4334.1428571428569</v>
      </c>
      <c r="X370" s="14">
        <f t="shared" si="54"/>
        <v>114.14285714285714</v>
      </c>
    </row>
    <row r="371" spans="1:24" x14ac:dyDescent="0.25">
      <c r="A371" s="1">
        <v>44221</v>
      </c>
      <c r="B371" s="14">
        <f t="shared" si="55"/>
        <v>4464310</v>
      </c>
      <c r="C371" s="14">
        <v>23427</v>
      </c>
      <c r="D371" s="14">
        <v>4349</v>
      </c>
      <c r="E371">
        <v>0</v>
      </c>
      <c r="F371" s="14">
        <v>512</v>
      </c>
      <c r="G371" s="14">
        <v>4476</v>
      </c>
      <c r="H371" s="14">
        <f t="shared" si="56"/>
        <v>467071</v>
      </c>
      <c r="I371" s="14">
        <v>21514</v>
      </c>
      <c r="J371" s="14">
        <v>109755</v>
      </c>
      <c r="K371" s="14">
        <v>131269</v>
      </c>
      <c r="L371" s="14">
        <v>5013</v>
      </c>
      <c r="M371" s="14">
        <v>41042</v>
      </c>
      <c r="N371" s="14">
        <v>169</v>
      </c>
      <c r="O371" s="14">
        <f t="shared" si="46"/>
        <v>90227</v>
      </c>
      <c r="P371" s="14">
        <f t="shared" si="46"/>
        <v>4844</v>
      </c>
      <c r="Q371" s="14">
        <f t="shared" si="47"/>
        <v>4.5839024167443863E-2</v>
      </c>
      <c r="R371" s="14">
        <f t="shared" si="48"/>
        <v>4.3313919656727063E-3</v>
      </c>
      <c r="S371" s="14">
        <f t="shared" si="49"/>
        <v>6.2889735104843941E-2</v>
      </c>
      <c r="T371" s="14">
        <f t="shared" si="50"/>
        <v>96960.428571428565</v>
      </c>
      <c r="U371" s="14">
        <f t="shared" si="51"/>
        <v>68728</v>
      </c>
      <c r="V371" s="14">
        <f t="shared" si="52"/>
        <v>28232.428571428572</v>
      </c>
      <c r="W371" s="14">
        <f t="shared" si="53"/>
        <v>4322.2857142857147</v>
      </c>
      <c r="X371" s="14">
        <f t="shared" si="54"/>
        <v>122.28571428571429</v>
      </c>
    </row>
    <row r="372" spans="1:24" x14ac:dyDescent="0.25">
      <c r="A372" s="1">
        <v>44222</v>
      </c>
      <c r="B372" s="14">
        <f t="shared" si="55"/>
        <v>4486418</v>
      </c>
      <c r="C372" s="14">
        <v>22108</v>
      </c>
      <c r="D372" s="14">
        <v>3767</v>
      </c>
      <c r="E372">
        <v>0</v>
      </c>
      <c r="F372" s="14">
        <v>359</v>
      </c>
      <c r="G372" s="14">
        <v>3443</v>
      </c>
      <c r="H372" s="14">
        <f t="shared" si="56"/>
        <v>470514</v>
      </c>
      <c r="I372" s="14">
        <v>20425</v>
      </c>
      <c r="J372" s="14">
        <v>107149</v>
      </c>
      <c r="K372" s="14">
        <v>127574</v>
      </c>
      <c r="L372" s="14">
        <v>4368</v>
      </c>
      <c r="M372" s="14">
        <v>44953</v>
      </c>
      <c r="N372" s="14">
        <v>170</v>
      </c>
      <c r="O372" s="14">
        <f t="shared" si="46"/>
        <v>82621</v>
      </c>
      <c r="P372" s="14">
        <f t="shared" si="46"/>
        <v>4198</v>
      </c>
      <c r="Q372" s="14">
        <f t="shared" si="47"/>
        <v>4.3709941646338547E-2</v>
      </c>
      <c r="R372" s="14">
        <f t="shared" si="48"/>
        <v>4.1523132922818692E-3</v>
      </c>
      <c r="S372" s="14">
        <f t="shared" si="49"/>
        <v>6.1179370709234224E-2</v>
      </c>
      <c r="T372" s="14">
        <f t="shared" si="50"/>
        <v>95574.857142857145</v>
      </c>
      <c r="U372" s="14">
        <f t="shared" si="51"/>
        <v>66296.857142857145</v>
      </c>
      <c r="V372" s="14">
        <f t="shared" si="52"/>
        <v>29278</v>
      </c>
      <c r="W372" s="14">
        <f t="shared" si="53"/>
        <v>4056</v>
      </c>
      <c r="X372" s="14">
        <f t="shared" si="54"/>
        <v>121.57142857142857</v>
      </c>
    </row>
    <row r="373" spans="1:24" x14ac:dyDescent="0.25">
      <c r="A373" s="1">
        <v>44223</v>
      </c>
      <c r="B373" s="14">
        <f t="shared" si="55"/>
        <v>4505372</v>
      </c>
      <c r="C373" s="14">
        <v>18954</v>
      </c>
      <c r="D373" s="14">
        <v>3090</v>
      </c>
      <c r="E373">
        <v>0</v>
      </c>
      <c r="F373" s="14">
        <v>382</v>
      </c>
      <c r="G373" s="14">
        <v>3519</v>
      </c>
      <c r="H373" s="14">
        <f t="shared" si="56"/>
        <v>474033</v>
      </c>
      <c r="I373" s="14">
        <v>17704</v>
      </c>
      <c r="J373" s="14">
        <v>85007</v>
      </c>
      <c r="K373" s="14">
        <v>102711</v>
      </c>
      <c r="L373" s="14">
        <v>3601</v>
      </c>
      <c r="M373" s="14">
        <v>34148</v>
      </c>
      <c r="N373" s="14">
        <v>145</v>
      </c>
      <c r="O373">
        <f t="shared" si="46"/>
        <v>68563</v>
      </c>
      <c r="P373">
        <f t="shared" si="46"/>
        <v>3456</v>
      </c>
      <c r="Q373" s="14">
        <f t="shared" si="47"/>
        <v>4.1288659100788903E-2</v>
      </c>
      <c r="R373" s="14">
        <f t="shared" si="48"/>
        <v>4.0975791260668354E-3</v>
      </c>
      <c r="S373" s="14">
        <f t="shared" si="49"/>
        <v>5.8885925299953346E-2</v>
      </c>
      <c r="T373" s="14">
        <f t="shared" si="50"/>
        <v>95629.857142857145</v>
      </c>
      <c r="U373" s="14">
        <f t="shared" si="51"/>
        <v>64914.857142857145</v>
      </c>
      <c r="V373" s="14">
        <f t="shared" si="52"/>
        <v>30715</v>
      </c>
      <c r="W373" s="14">
        <f t="shared" si="53"/>
        <v>3822.5714285714284</v>
      </c>
      <c r="X373" s="14">
        <f t="shared" si="54"/>
        <v>125.85714285714286</v>
      </c>
    </row>
    <row r="374" spans="1:24" x14ac:dyDescent="0.25">
      <c r="A374" s="1">
        <v>44224</v>
      </c>
      <c r="B374" s="14">
        <f t="shared" si="55"/>
        <v>4523501</v>
      </c>
      <c r="C374" s="14">
        <v>18129</v>
      </c>
      <c r="D374" s="14">
        <v>3102</v>
      </c>
      <c r="E374">
        <v>0</v>
      </c>
      <c r="F374" s="14">
        <v>376</v>
      </c>
      <c r="G374" s="14">
        <v>3487</v>
      </c>
      <c r="H374" s="14">
        <f t="shared" si="56"/>
        <v>477520</v>
      </c>
      <c r="I374" s="14">
        <v>16879</v>
      </c>
      <c r="J374" s="14">
        <v>101177</v>
      </c>
      <c r="K374" s="14">
        <v>118056</v>
      </c>
      <c r="L374" s="14">
        <v>3694</v>
      </c>
      <c r="M374" s="14">
        <v>40234</v>
      </c>
      <c r="N374" s="14">
        <v>143</v>
      </c>
      <c r="O374" s="14">
        <f t="shared" si="46"/>
        <v>77822</v>
      </c>
      <c r="P374" s="14">
        <f t="shared" si="46"/>
        <v>3551</v>
      </c>
      <c r="Q374" s="14">
        <f t="shared" si="47"/>
        <v>3.8929241818330206E-2</v>
      </c>
      <c r="R374" s="14">
        <f t="shared" si="48"/>
        <v>3.9198916684484355E-3</v>
      </c>
      <c r="S374" s="14">
        <f t="shared" si="49"/>
        <v>5.6417285428519932E-2</v>
      </c>
      <c r="T374" s="14">
        <f t="shared" si="50"/>
        <v>96273.571428571435</v>
      </c>
      <c r="U374" s="14">
        <f t="shared" si="51"/>
        <v>64202.714285714283</v>
      </c>
      <c r="V374" s="14">
        <f t="shared" si="52"/>
        <v>32070.857142857141</v>
      </c>
      <c r="W374" s="14">
        <f t="shared" si="53"/>
        <v>3622.1428571428573</v>
      </c>
      <c r="X374" s="14">
        <f t="shared" si="54"/>
        <v>125.71428571428571</v>
      </c>
    </row>
    <row r="375" spans="1:24" x14ac:dyDescent="0.25">
      <c r="A375" s="1">
        <v>44225</v>
      </c>
      <c r="B375" s="14">
        <f t="shared" si="55"/>
        <v>4539644</v>
      </c>
      <c r="C375" s="14">
        <v>16143</v>
      </c>
      <c r="D375" s="14">
        <v>2649</v>
      </c>
      <c r="E375">
        <v>0</v>
      </c>
      <c r="F375" s="14">
        <v>324</v>
      </c>
      <c r="G375" s="14">
        <v>3225</v>
      </c>
      <c r="H375" s="14">
        <f t="shared" si="56"/>
        <v>480745</v>
      </c>
      <c r="I375" s="14">
        <v>15099</v>
      </c>
      <c r="J375" s="14">
        <v>83214</v>
      </c>
      <c r="K375" s="14">
        <v>98313</v>
      </c>
      <c r="L375" s="14">
        <v>3085</v>
      </c>
      <c r="M375" s="14">
        <v>40370</v>
      </c>
      <c r="N375" s="14">
        <v>102</v>
      </c>
      <c r="O375" s="14">
        <f t="shared" si="46"/>
        <v>57943</v>
      </c>
      <c r="P375" s="14">
        <f t="shared" si="46"/>
        <v>2983</v>
      </c>
      <c r="Q375" s="14">
        <f t="shared" si="47"/>
        <v>3.6424458897537051E-2</v>
      </c>
      <c r="R375" s="14">
        <f t="shared" si="48"/>
        <v>3.6713107178311024E-3</v>
      </c>
      <c r="S375" s="14">
        <f t="shared" si="49"/>
        <v>5.3758741258741256E-2</v>
      </c>
      <c r="T375" s="14">
        <f t="shared" si="50"/>
        <v>96469.71428571429</v>
      </c>
      <c r="U375" s="14">
        <f t="shared" si="51"/>
        <v>63083.428571428572</v>
      </c>
      <c r="V375" s="14">
        <f t="shared" si="52"/>
        <v>33386.285714285717</v>
      </c>
      <c r="W375" s="14">
        <f t="shared" si="53"/>
        <v>3391.2857142857142</v>
      </c>
      <c r="X375" s="14">
        <f t="shared" si="54"/>
        <v>122.57142857142857</v>
      </c>
    </row>
    <row r="376" spans="1:24" x14ac:dyDescent="0.25">
      <c r="A376" s="1">
        <v>44226</v>
      </c>
      <c r="B376" s="14">
        <f t="shared" si="55"/>
        <v>4549693</v>
      </c>
      <c r="C376" s="14">
        <v>10049</v>
      </c>
      <c r="D376" s="14">
        <v>1694</v>
      </c>
      <c r="E376">
        <v>0</v>
      </c>
      <c r="F376" s="14">
        <v>252</v>
      </c>
      <c r="G376" s="14">
        <v>2400</v>
      </c>
      <c r="H376" s="14">
        <f t="shared" si="56"/>
        <v>483145</v>
      </c>
      <c r="I376" s="14">
        <v>9388</v>
      </c>
      <c r="J376" s="14">
        <v>35395</v>
      </c>
      <c r="K376" s="14">
        <v>44783</v>
      </c>
      <c r="L376" s="14">
        <v>2024</v>
      </c>
      <c r="M376" s="14">
        <v>15830</v>
      </c>
      <c r="N376" s="14">
        <v>55</v>
      </c>
      <c r="O376" s="14">
        <f t="shared" si="46"/>
        <v>28953</v>
      </c>
      <c r="P376" s="14">
        <f t="shared" si="46"/>
        <v>1969</v>
      </c>
      <c r="Q376" s="14">
        <f t="shared" si="47"/>
        <v>3.5431869384531148E-2</v>
      </c>
      <c r="R376" s="14">
        <f t="shared" si="48"/>
        <v>3.7108834117972863E-3</v>
      </c>
      <c r="S376" s="14">
        <f t="shared" si="49"/>
        <v>5.2596996894531657E-2</v>
      </c>
      <c r="T376" s="14">
        <f t="shared" si="50"/>
        <v>95495.142857142855</v>
      </c>
      <c r="U376" s="14">
        <f t="shared" si="51"/>
        <v>61964.428571428572</v>
      </c>
      <c r="V376" s="14">
        <f t="shared" si="52"/>
        <v>33530.714285714283</v>
      </c>
      <c r="W376" s="14">
        <f t="shared" si="53"/>
        <v>3259.1428571428573</v>
      </c>
      <c r="X376" s="14">
        <f t="shared" si="54"/>
        <v>124.42857142857143</v>
      </c>
    </row>
    <row r="377" spans="1:24" x14ac:dyDescent="0.25">
      <c r="A377" s="1">
        <v>44227</v>
      </c>
      <c r="B377" s="14">
        <f t="shared" si="55"/>
        <v>4558062</v>
      </c>
      <c r="C377" s="14">
        <v>8369</v>
      </c>
      <c r="D377" s="14">
        <v>1337</v>
      </c>
      <c r="E377">
        <v>0</v>
      </c>
      <c r="F377" s="14">
        <v>270</v>
      </c>
      <c r="G377" s="14">
        <v>2215</v>
      </c>
      <c r="H377" s="14">
        <f t="shared" si="56"/>
        <v>485360</v>
      </c>
      <c r="I377" s="14">
        <v>7763</v>
      </c>
      <c r="J377" s="14">
        <v>36576</v>
      </c>
      <c r="K377" s="14">
        <v>44339</v>
      </c>
      <c r="L377" s="14">
        <v>1555</v>
      </c>
      <c r="M377" s="14">
        <v>17918</v>
      </c>
      <c r="N377" s="14">
        <v>56</v>
      </c>
      <c r="O377" s="14">
        <f t="shared" si="46"/>
        <v>26421</v>
      </c>
      <c r="P377" s="14">
        <f t="shared" si="46"/>
        <v>1499</v>
      </c>
      <c r="Q377" s="14">
        <f t="shared" si="47"/>
        <v>3.4990143093794272E-2</v>
      </c>
      <c r="R377" s="14">
        <f t="shared" si="48"/>
        <v>3.5821659310433058E-3</v>
      </c>
      <c r="S377" s="14">
        <f t="shared" si="49"/>
        <v>5.2017107848803604E-2</v>
      </c>
      <c r="T377" s="14">
        <f t="shared" si="50"/>
        <v>95292.142857142855</v>
      </c>
      <c r="U377" s="14">
        <f t="shared" si="51"/>
        <v>61792.857142857145</v>
      </c>
      <c r="V377" s="14">
        <f t="shared" si="52"/>
        <v>33499.285714285717</v>
      </c>
      <c r="W377" s="14">
        <f t="shared" si="53"/>
        <v>3214.2857142857142</v>
      </c>
      <c r="X377" s="14">
        <f t="shared" si="54"/>
        <v>120</v>
      </c>
    </row>
    <row r="378" spans="1:24" x14ac:dyDescent="0.25">
      <c r="A378" s="1">
        <v>44228</v>
      </c>
      <c r="B378" s="14">
        <f t="shared" si="55"/>
        <v>4572679</v>
      </c>
      <c r="C378" s="14">
        <v>14617</v>
      </c>
      <c r="D378" s="14">
        <v>2708</v>
      </c>
      <c r="E378">
        <v>0</v>
      </c>
      <c r="F378" s="14">
        <v>323</v>
      </c>
      <c r="G378" s="14">
        <v>2937</v>
      </c>
      <c r="H378" s="14">
        <f t="shared" si="56"/>
        <v>488297</v>
      </c>
      <c r="I378" s="14">
        <v>13321</v>
      </c>
      <c r="J378" s="14">
        <v>95545</v>
      </c>
      <c r="K378" s="14">
        <v>108866</v>
      </c>
      <c r="L378" s="14">
        <v>3089</v>
      </c>
      <c r="M378" s="14">
        <v>37828</v>
      </c>
      <c r="N378" s="14">
        <v>152</v>
      </c>
      <c r="O378" s="14">
        <f t="shared" si="46"/>
        <v>71038</v>
      </c>
      <c r="P378" s="14">
        <f t="shared" si="46"/>
        <v>2937</v>
      </c>
      <c r="Q378" s="14">
        <f t="shared" si="47"/>
        <v>3.3221540017560135E-2</v>
      </c>
      <c r="R378" s="14">
        <f t="shared" si="48"/>
        <v>3.5584418953567305E-3</v>
      </c>
      <c r="S378" s="14">
        <f t="shared" si="49"/>
        <v>4.9818439572189926E-2</v>
      </c>
      <c r="T378" s="14">
        <f t="shared" si="50"/>
        <v>92091.71428571429</v>
      </c>
      <c r="U378" s="14">
        <f t="shared" si="51"/>
        <v>59051.571428571428</v>
      </c>
      <c r="V378" s="14">
        <f t="shared" si="52"/>
        <v>33040.142857142855</v>
      </c>
      <c r="W378" s="14">
        <f t="shared" si="53"/>
        <v>2941.8571428571427</v>
      </c>
      <c r="X378" s="14">
        <f t="shared" si="54"/>
        <v>117.57142857142857</v>
      </c>
    </row>
    <row r="379" spans="1:24" x14ac:dyDescent="0.25">
      <c r="A379" s="1">
        <v>44229</v>
      </c>
      <c r="B379" s="14">
        <f t="shared" si="55"/>
        <v>4584969</v>
      </c>
      <c r="C379" s="14">
        <v>12290</v>
      </c>
      <c r="D379" s="14">
        <v>2365</v>
      </c>
      <c r="E379">
        <v>0</v>
      </c>
      <c r="F379" s="14">
        <v>367</v>
      </c>
      <c r="G379" s="14">
        <v>2787</v>
      </c>
      <c r="H379" s="14">
        <f t="shared" si="56"/>
        <v>491084</v>
      </c>
      <c r="I379" s="14">
        <v>11114</v>
      </c>
      <c r="J379" s="14">
        <v>76811</v>
      </c>
      <c r="K379" s="14">
        <v>87925</v>
      </c>
      <c r="L379" s="14">
        <v>2630</v>
      </c>
      <c r="M379" s="14">
        <v>35303</v>
      </c>
      <c r="N379" s="14">
        <v>167</v>
      </c>
      <c r="O379" s="14">
        <f t="shared" si="46"/>
        <v>52622</v>
      </c>
      <c r="P379" s="14">
        <f t="shared" si="46"/>
        <v>2463</v>
      </c>
      <c r="Q379" s="14">
        <f t="shared" si="47"/>
        <v>3.252599616855071E-2</v>
      </c>
      <c r="R379" s="14">
        <f t="shared" si="48"/>
        <v>3.6998434334547061E-3</v>
      </c>
      <c r="S379" s="14">
        <f t="shared" si="49"/>
        <v>4.9191103969616186E-2</v>
      </c>
      <c r="T379" s="14">
        <f t="shared" si="50"/>
        <v>86427.571428571435</v>
      </c>
      <c r="U379" s="14">
        <f t="shared" si="51"/>
        <v>54766</v>
      </c>
      <c r="V379" s="14">
        <f t="shared" si="52"/>
        <v>31661.571428571428</v>
      </c>
      <c r="W379" s="14">
        <f t="shared" si="53"/>
        <v>2694</v>
      </c>
      <c r="X379" s="14">
        <f t="shared" si="54"/>
        <v>117.14285714285714</v>
      </c>
    </row>
    <row r="380" spans="1:24" x14ac:dyDescent="0.25">
      <c r="A380" s="1">
        <v>44230</v>
      </c>
      <c r="B380" s="14">
        <f t="shared" si="55"/>
        <v>4602932</v>
      </c>
      <c r="C380" s="14">
        <v>17963</v>
      </c>
      <c r="D380" s="14">
        <v>3265</v>
      </c>
      <c r="E380">
        <v>0</v>
      </c>
      <c r="F380" s="14">
        <v>400</v>
      </c>
      <c r="G380" s="14">
        <v>4097</v>
      </c>
      <c r="H380" s="14">
        <f t="shared" si="56"/>
        <v>495181</v>
      </c>
      <c r="I380" s="14">
        <v>16301</v>
      </c>
      <c r="J380" s="14">
        <v>107931</v>
      </c>
      <c r="K380" s="14">
        <v>124232</v>
      </c>
      <c r="L380" s="14">
        <v>3727</v>
      </c>
      <c r="M380" s="14">
        <v>47771</v>
      </c>
      <c r="N380" s="14">
        <v>220</v>
      </c>
      <c r="O380" s="14">
        <f t="shared" si="46"/>
        <v>76461</v>
      </c>
      <c r="P380" s="14">
        <f t="shared" si="46"/>
        <v>3507</v>
      </c>
      <c r="Q380" s="14">
        <f t="shared" si="47"/>
        <v>3.1609828351800595E-2</v>
      </c>
      <c r="R380" s="14">
        <f t="shared" si="48"/>
        <v>3.8043986499698198E-3</v>
      </c>
      <c r="S380" s="14">
        <f t="shared" si="49"/>
        <v>4.8328477227419106E-2</v>
      </c>
      <c r="T380" s="14">
        <f t="shared" si="50"/>
        <v>89502</v>
      </c>
      <c r="U380" s="14">
        <f t="shared" si="51"/>
        <v>55894.285714285717</v>
      </c>
      <c r="V380" s="14">
        <f t="shared" si="52"/>
        <v>33607.714285714283</v>
      </c>
      <c r="W380" s="14">
        <f t="shared" si="53"/>
        <v>2701.2857142857142</v>
      </c>
      <c r="X380" s="14">
        <f t="shared" si="54"/>
        <v>127.85714285714286</v>
      </c>
    </row>
    <row r="381" spans="1:24" x14ac:dyDescent="0.25">
      <c r="A381" s="1">
        <v>44231</v>
      </c>
      <c r="B381" s="14">
        <f t="shared" si="55"/>
        <v>4618483</v>
      </c>
      <c r="C381" s="14">
        <v>15551</v>
      </c>
      <c r="D381" s="14">
        <v>2908</v>
      </c>
      <c r="E381">
        <v>0</v>
      </c>
      <c r="F381" s="14">
        <v>352</v>
      </c>
      <c r="G381" s="14">
        <v>3519</v>
      </c>
      <c r="H381" s="14">
        <f t="shared" si="56"/>
        <v>498700</v>
      </c>
      <c r="I381" s="14">
        <v>14187</v>
      </c>
      <c r="J381" s="14">
        <v>110772</v>
      </c>
      <c r="K381" s="14">
        <v>124959</v>
      </c>
      <c r="L381" s="14">
        <v>3392</v>
      </c>
      <c r="M381" s="14">
        <v>50656</v>
      </c>
      <c r="N381" s="14">
        <v>207</v>
      </c>
      <c r="O381" s="14">
        <f t="shared" si="46"/>
        <v>74303</v>
      </c>
      <c r="P381" s="14">
        <f t="shared" si="46"/>
        <v>3185</v>
      </c>
      <c r="Q381" s="14">
        <f t="shared" si="47"/>
        <v>3.0788564247565191E-2</v>
      </c>
      <c r="R381" s="14">
        <f t="shared" si="48"/>
        <v>3.9035151988798256E-3</v>
      </c>
      <c r="S381" s="14">
        <f t="shared" si="49"/>
        <v>4.7823160305461639E-2</v>
      </c>
      <c r="T381" s="14">
        <f t="shared" si="50"/>
        <v>90488.142857142855</v>
      </c>
      <c r="U381" s="14">
        <f t="shared" si="51"/>
        <v>55391.571428571428</v>
      </c>
      <c r="V381" s="14">
        <f t="shared" si="52"/>
        <v>35096.571428571428</v>
      </c>
      <c r="W381" s="14">
        <f t="shared" si="53"/>
        <v>2649</v>
      </c>
      <c r="X381" s="14">
        <f t="shared" si="54"/>
        <v>137</v>
      </c>
    </row>
    <row r="382" spans="1:24" x14ac:dyDescent="0.25">
      <c r="A382" s="1">
        <v>44232</v>
      </c>
      <c r="B382" s="14">
        <f t="shared" si="55"/>
        <v>4632684</v>
      </c>
      <c r="C382" s="14">
        <v>14201</v>
      </c>
      <c r="D382" s="14">
        <v>2499</v>
      </c>
      <c r="E382">
        <v>0</v>
      </c>
      <c r="F382" s="14">
        <v>295</v>
      </c>
      <c r="G382" s="14">
        <v>3870</v>
      </c>
      <c r="H382" s="14">
        <f t="shared" si="56"/>
        <v>502570</v>
      </c>
      <c r="I382" s="14">
        <v>13065</v>
      </c>
      <c r="J382" s="14">
        <v>84821</v>
      </c>
      <c r="K382" s="14">
        <v>97886</v>
      </c>
      <c r="L382" s="14">
        <v>2955</v>
      </c>
      <c r="M382" s="14">
        <v>40118</v>
      </c>
      <c r="N382" s="14">
        <v>148</v>
      </c>
      <c r="O382" s="14">
        <f t="shared" si="46"/>
        <v>57768</v>
      </c>
      <c r="P382" s="14">
        <f t="shared" si="46"/>
        <v>2807</v>
      </c>
      <c r="Q382" s="14">
        <f t="shared" si="47"/>
        <v>3.0603958988293652E-2</v>
      </c>
      <c r="R382" s="14">
        <f t="shared" si="48"/>
        <v>4.094954038724819E-3</v>
      </c>
      <c r="S382" s="14">
        <f t="shared" si="49"/>
        <v>4.7390637981659899E-2</v>
      </c>
      <c r="T382" s="14">
        <f t="shared" si="50"/>
        <v>90427.142857142855</v>
      </c>
      <c r="U382" s="14">
        <f t="shared" si="51"/>
        <v>55366.571428571428</v>
      </c>
      <c r="V382" s="14">
        <f t="shared" si="52"/>
        <v>35060.571428571428</v>
      </c>
      <c r="W382" s="14">
        <f t="shared" si="53"/>
        <v>2623.8571428571427</v>
      </c>
      <c r="X382" s="14">
        <f t="shared" si="54"/>
        <v>143.57142857142858</v>
      </c>
    </row>
    <row r="383" spans="1:24" x14ac:dyDescent="0.25">
      <c r="A383" s="1">
        <v>44233</v>
      </c>
      <c r="B383" s="14">
        <f t="shared" si="55"/>
        <v>4641787</v>
      </c>
      <c r="C383" s="14">
        <v>9103</v>
      </c>
      <c r="D383" s="14">
        <v>1487</v>
      </c>
      <c r="E383">
        <v>0</v>
      </c>
      <c r="F383" s="14">
        <v>242</v>
      </c>
      <c r="G383" s="14">
        <v>2327</v>
      </c>
      <c r="H383" s="14">
        <f t="shared" si="56"/>
        <v>504897</v>
      </c>
      <c r="I383" s="14">
        <v>8451</v>
      </c>
      <c r="J383" s="14">
        <v>33825</v>
      </c>
      <c r="K383" s="14">
        <v>42276</v>
      </c>
      <c r="L383" s="14">
        <v>1766</v>
      </c>
      <c r="M383" s="14">
        <v>13030</v>
      </c>
      <c r="N383" s="14">
        <v>46</v>
      </c>
      <c r="O383" s="14">
        <f t="shared" si="46"/>
        <v>29246</v>
      </c>
      <c r="P383" s="14">
        <f t="shared" si="46"/>
        <v>1720</v>
      </c>
      <c r="Q383" s="14">
        <f t="shared" si="47"/>
        <v>3.0316439935731812E-2</v>
      </c>
      <c r="R383" s="14">
        <f t="shared" si="48"/>
        <v>4.10511738327618E-3</v>
      </c>
      <c r="S383" s="14">
        <f t="shared" si="49"/>
        <v>4.6712851835331914E-2</v>
      </c>
      <c r="T383" s="14">
        <f t="shared" si="50"/>
        <v>90069</v>
      </c>
      <c r="U383" s="14">
        <f t="shared" si="51"/>
        <v>55408.428571428572</v>
      </c>
      <c r="V383" s="14">
        <f t="shared" si="52"/>
        <v>34660.571428571428</v>
      </c>
      <c r="W383" s="14">
        <f t="shared" si="53"/>
        <v>2588.2857142857142</v>
      </c>
      <c r="X383" s="14">
        <f t="shared" si="54"/>
        <v>142.28571428571428</v>
      </c>
    </row>
    <row r="384" spans="1:24" x14ac:dyDescent="0.25">
      <c r="A384" s="1">
        <v>44234</v>
      </c>
      <c r="B384" s="14">
        <f t="shared" si="55"/>
        <v>4647039</v>
      </c>
      <c r="C384" s="14">
        <v>5252</v>
      </c>
      <c r="D384" s="14">
        <v>820</v>
      </c>
      <c r="E384">
        <v>0</v>
      </c>
      <c r="F384" s="14">
        <v>204</v>
      </c>
      <c r="G384" s="14">
        <v>1732</v>
      </c>
      <c r="H384" s="14">
        <f t="shared" si="56"/>
        <v>506629</v>
      </c>
      <c r="I384" s="14">
        <v>4894</v>
      </c>
      <c r="J384" s="14">
        <v>26676</v>
      </c>
      <c r="K384" s="14">
        <v>31570</v>
      </c>
      <c r="L384" s="14">
        <v>975</v>
      </c>
      <c r="M384" s="14">
        <v>12833</v>
      </c>
      <c r="N384" s="14">
        <v>33</v>
      </c>
      <c r="O384" s="14">
        <f t="shared" si="46"/>
        <v>18737</v>
      </c>
      <c r="P384" s="14">
        <f t="shared" si="46"/>
        <v>942</v>
      </c>
      <c r="Q384" s="14">
        <f t="shared" si="47"/>
        <v>3.0004176690183484E-2</v>
      </c>
      <c r="R384" s="14">
        <f t="shared" si="48"/>
        <v>4.0961694711184266E-3</v>
      </c>
      <c r="S384" s="14">
        <f t="shared" si="49"/>
        <v>4.619188531597291E-2</v>
      </c>
      <c r="T384" s="14">
        <f t="shared" si="50"/>
        <v>88244.857142857145</v>
      </c>
      <c r="U384" s="14">
        <f t="shared" ref="U384:U435" si="57">AVERAGE(O378:O384)</f>
        <v>54310.714285714283</v>
      </c>
      <c r="V384" s="14">
        <f t="shared" si="52"/>
        <v>33934.142857142855</v>
      </c>
      <c r="W384" s="14">
        <f t="shared" si="53"/>
        <v>2508.7142857142858</v>
      </c>
      <c r="X384" s="14">
        <f t="shared" si="54"/>
        <v>139</v>
      </c>
    </row>
    <row r="385" spans="1:24" x14ac:dyDescent="0.25">
      <c r="A385" s="1">
        <v>44235</v>
      </c>
      <c r="B385" s="14">
        <f t="shared" si="55"/>
        <v>4663548</v>
      </c>
      <c r="C385" s="14">
        <v>16509</v>
      </c>
      <c r="D385" s="14">
        <v>2648</v>
      </c>
      <c r="E385">
        <v>0</v>
      </c>
      <c r="F385" s="14">
        <v>283</v>
      </c>
      <c r="G385" s="14">
        <v>3711</v>
      </c>
      <c r="H385" s="14">
        <f t="shared" si="56"/>
        <v>510340</v>
      </c>
      <c r="I385" s="14">
        <v>15101</v>
      </c>
      <c r="J385" s="14">
        <v>124390</v>
      </c>
      <c r="K385" s="14">
        <v>139491</v>
      </c>
      <c r="L385" s="14">
        <v>3066</v>
      </c>
      <c r="M385" s="14">
        <v>56278</v>
      </c>
      <c r="N385" s="14">
        <v>237</v>
      </c>
      <c r="O385" s="14">
        <f t="shared" si="46"/>
        <v>83213</v>
      </c>
      <c r="P385" s="14">
        <f t="shared" si="46"/>
        <v>2829</v>
      </c>
      <c r="Q385" s="14">
        <f t="shared" si="47"/>
        <v>2.8551421401458187E-2</v>
      </c>
      <c r="R385" s="14">
        <f t="shared" si="48"/>
        <v>4.132990089417905E-3</v>
      </c>
      <c r="S385" s="14">
        <f t="shared" si="49"/>
        <v>4.448324200331337E-2</v>
      </c>
      <c r="T385" s="14">
        <f t="shared" si="50"/>
        <v>92619.857142857145</v>
      </c>
      <c r="U385" s="14">
        <f t="shared" si="57"/>
        <v>56050</v>
      </c>
      <c r="V385" s="14">
        <f t="shared" si="52"/>
        <v>36569.857142857145</v>
      </c>
      <c r="W385" s="14">
        <f t="shared" si="53"/>
        <v>2493.2857142857142</v>
      </c>
      <c r="X385" s="14">
        <f t="shared" si="54"/>
        <v>151.14285714285714</v>
      </c>
    </row>
    <row r="386" spans="1:24" x14ac:dyDescent="0.25">
      <c r="A386" s="1">
        <v>44236</v>
      </c>
      <c r="B386" s="14">
        <f t="shared" si="55"/>
        <v>4676835</v>
      </c>
      <c r="C386" s="14">
        <v>13287</v>
      </c>
      <c r="D386" s="14">
        <v>1938</v>
      </c>
      <c r="E386">
        <v>0</v>
      </c>
      <c r="F386" s="14">
        <v>299</v>
      </c>
      <c r="G386" s="14">
        <v>3089</v>
      </c>
      <c r="H386" s="14">
        <f t="shared" si="56"/>
        <v>513429</v>
      </c>
      <c r="I386" s="14">
        <v>12248</v>
      </c>
      <c r="J386" s="14">
        <v>93164</v>
      </c>
      <c r="K386" s="14">
        <v>105412</v>
      </c>
      <c r="L386" s="14">
        <v>2267</v>
      </c>
      <c r="M386" s="14">
        <v>41479</v>
      </c>
      <c r="N386" s="14">
        <v>122</v>
      </c>
      <c r="O386" s="14">
        <f t="shared" si="46"/>
        <v>63933</v>
      </c>
      <c r="P386" s="14">
        <f t="shared" si="46"/>
        <v>2145</v>
      </c>
      <c r="Q386" s="14">
        <f t="shared" si="47"/>
        <v>2.7256370282926771E-2</v>
      </c>
      <c r="R386" s="14">
        <f t="shared" si="48"/>
        <v>3.8639787919821488E-3</v>
      </c>
      <c r="S386" s="14">
        <f t="shared" si="49"/>
        <v>4.2448985658758216E-2</v>
      </c>
      <c r="T386" s="14">
        <f t="shared" si="50"/>
        <v>95118</v>
      </c>
      <c r="U386" s="14">
        <f t="shared" si="57"/>
        <v>57665.857142857145</v>
      </c>
      <c r="V386" s="14">
        <f t="shared" si="52"/>
        <v>37452.142857142855</v>
      </c>
      <c r="W386" s="14">
        <f t="shared" si="53"/>
        <v>2447.8571428571427</v>
      </c>
      <c r="X386" s="14">
        <f t="shared" si="54"/>
        <v>144.71428571428572</v>
      </c>
    </row>
    <row r="387" spans="1:24" x14ac:dyDescent="0.25">
      <c r="A387" s="1">
        <v>44237</v>
      </c>
      <c r="B387" s="14">
        <f t="shared" si="55"/>
        <v>4692081</v>
      </c>
      <c r="C387" s="14">
        <v>15246</v>
      </c>
      <c r="D387" s="14">
        <v>2254</v>
      </c>
      <c r="E387">
        <v>0</v>
      </c>
      <c r="F387" s="14">
        <v>279</v>
      </c>
      <c r="G387" s="14">
        <v>3941</v>
      </c>
      <c r="H387" s="14">
        <f t="shared" si="56"/>
        <v>517370</v>
      </c>
      <c r="I387" s="14">
        <v>14041</v>
      </c>
      <c r="J387" s="14">
        <v>96312</v>
      </c>
      <c r="K387" s="14">
        <v>110353</v>
      </c>
      <c r="L387" s="14">
        <v>2554</v>
      </c>
      <c r="M387" s="14">
        <v>41332</v>
      </c>
      <c r="N387" s="14">
        <v>127</v>
      </c>
      <c r="O387" s="14">
        <f t="shared" si="46"/>
        <v>69021</v>
      </c>
      <c r="P387" s="14">
        <f t="shared" si="46"/>
        <v>2427</v>
      </c>
      <c r="Q387" s="14">
        <f t="shared" si="47"/>
        <v>2.6037392610135487E-2</v>
      </c>
      <c r="R387" s="14">
        <f t="shared" si="48"/>
        <v>3.5976005568459993E-3</v>
      </c>
      <c r="S387" s="14">
        <f t="shared" si="49"/>
        <v>4.0520315682409568E-2</v>
      </c>
      <c r="T387" s="14">
        <f t="shared" si="50"/>
        <v>93135.28571428571</v>
      </c>
      <c r="U387" s="14">
        <f t="shared" si="57"/>
        <v>56603</v>
      </c>
      <c r="V387" s="14">
        <f t="shared" si="52"/>
        <v>36532.285714285717</v>
      </c>
      <c r="W387" s="14">
        <f t="shared" si="53"/>
        <v>2293.5714285714284</v>
      </c>
      <c r="X387" s="14">
        <f t="shared" si="54"/>
        <v>131.42857142857142</v>
      </c>
    </row>
    <row r="388" spans="1:24" x14ac:dyDescent="0.25">
      <c r="A388" s="1">
        <v>44238</v>
      </c>
      <c r="B388" s="14">
        <f t="shared" si="55"/>
        <v>4706486</v>
      </c>
      <c r="C388" s="14">
        <v>14405</v>
      </c>
      <c r="D388" s="14">
        <v>2094</v>
      </c>
      <c r="E388">
        <v>0</v>
      </c>
      <c r="F388" s="14">
        <v>234</v>
      </c>
      <c r="G388" s="14">
        <v>3458</v>
      </c>
      <c r="H388" s="14">
        <f t="shared" si="56"/>
        <v>520828</v>
      </c>
      <c r="I388" s="14">
        <v>13361</v>
      </c>
      <c r="J388" s="14">
        <v>110060</v>
      </c>
      <c r="K388" s="14">
        <v>123421</v>
      </c>
      <c r="L388" s="14">
        <v>2441</v>
      </c>
      <c r="M388" s="14">
        <v>50231</v>
      </c>
      <c r="N388" s="14">
        <v>131</v>
      </c>
      <c r="O388" s="14">
        <f t="shared" si="46"/>
        <v>73190</v>
      </c>
      <c r="P388" s="14">
        <f t="shared" si="46"/>
        <v>2310</v>
      </c>
      <c r="Q388" s="14">
        <f t="shared" si="47"/>
        <v>2.4636805456259063E-2</v>
      </c>
      <c r="R388" s="14">
        <f t="shared" si="48"/>
        <v>3.3059016611764152E-3</v>
      </c>
      <c r="S388" s="14">
        <f t="shared" si="49"/>
        <v>3.8419875072132174E-2</v>
      </c>
      <c r="T388" s="14">
        <f t="shared" si="50"/>
        <v>92915.571428571435</v>
      </c>
      <c r="U388" s="14">
        <f t="shared" si="57"/>
        <v>56444</v>
      </c>
      <c r="V388" s="14">
        <f t="shared" si="52"/>
        <v>36471.571428571428</v>
      </c>
      <c r="W388" s="14">
        <f t="shared" si="53"/>
        <v>2168.5714285714284</v>
      </c>
      <c r="X388" s="14">
        <f t="shared" si="54"/>
        <v>120.57142857142857</v>
      </c>
    </row>
    <row r="389" spans="1:24" x14ac:dyDescent="0.25">
      <c r="A389" s="1">
        <v>44239</v>
      </c>
      <c r="B389" s="14">
        <f t="shared" si="55"/>
        <v>4717953</v>
      </c>
      <c r="C389" s="14">
        <v>11467</v>
      </c>
      <c r="D389" s="14">
        <v>1691</v>
      </c>
      <c r="E389">
        <v>0</v>
      </c>
      <c r="F389" s="14">
        <v>228</v>
      </c>
      <c r="G389" s="14">
        <v>3276</v>
      </c>
      <c r="H389" s="14">
        <f t="shared" si="56"/>
        <v>524104</v>
      </c>
      <c r="I389" s="14">
        <v>10654</v>
      </c>
      <c r="J389" s="14">
        <v>80783</v>
      </c>
      <c r="K389" s="14">
        <v>91437</v>
      </c>
      <c r="L389" s="14">
        <v>2050</v>
      </c>
      <c r="M389" s="14">
        <v>40735</v>
      </c>
      <c r="N389" s="14">
        <v>108</v>
      </c>
      <c r="O389" s="14">
        <f t="shared" si="46"/>
        <v>50702</v>
      </c>
      <c r="P389" s="14">
        <f t="shared" si="46"/>
        <v>1942</v>
      </c>
      <c r="Q389" s="14">
        <f t="shared" si="47"/>
        <v>2.3478166345735761E-2</v>
      </c>
      <c r="R389" s="14">
        <f t="shared" si="48"/>
        <v>3.1416313037769912E-3</v>
      </c>
      <c r="S389" s="14">
        <f t="shared" si="49"/>
        <v>3.6890336613047039E-2</v>
      </c>
      <c r="T389" s="14">
        <f t="shared" si="50"/>
        <v>91994.28571428571</v>
      </c>
      <c r="U389" s="14">
        <f t="shared" si="57"/>
        <v>55434.571428571428</v>
      </c>
      <c r="V389" s="14">
        <f t="shared" si="52"/>
        <v>36559.714285714283</v>
      </c>
      <c r="W389" s="14">
        <f t="shared" si="53"/>
        <v>2045</v>
      </c>
      <c r="X389" s="14">
        <f t="shared" si="54"/>
        <v>114.85714285714286</v>
      </c>
    </row>
    <row r="390" spans="1:24" x14ac:dyDescent="0.25">
      <c r="A390" s="1">
        <v>44240</v>
      </c>
      <c r="B390" s="14">
        <f t="shared" si="55"/>
        <v>4726266</v>
      </c>
      <c r="C390" s="14">
        <v>8313</v>
      </c>
      <c r="D390" s="14">
        <v>1110</v>
      </c>
      <c r="E390">
        <v>0</v>
      </c>
      <c r="F390" s="14">
        <v>204</v>
      </c>
      <c r="G390" s="14">
        <v>2179</v>
      </c>
      <c r="H390" s="14">
        <f t="shared" si="56"/>
        <v>526283</v>
      </c>
      <c r="I390" s="14">
        <v>7809</v>
      </c>
      <c r="J390" s="14">
        <v>30811</v>
      </c>
      <c r="K390" s="14">
        <v>38620</v>
      </c>
      <c r="L390" s="14">
        <v>1345</v>
      </c>
      <c r="M390" s="14">
        <v>12492</v>
      </c>
      <c r="N390" s="14">
        <v>37</v>
      </c>
      <c r="O390" s="14">
        <f t="shared" si="46"/>
        <v>26128</v>
      </c>
      <c r="P390" s="14">
        <f t="shared" si="46"/>
        <v>1308</v>
      </c>
      <c r="Q390" s="14">
        <f t="shared" si="47"/>
        <v>2.2954721507284039E-2</v>
      </c>
      <c r="R390" s="14">
        <f t="shared" si="48"/>
        <v>3.1130080664108386E-3</v>
      </c>
      <c r="S390" s="14">
        <f t="shared" si="49"/>
        <v>3.6118818260227996E-2</v>
      </c>
      <c r="T390" s="14">
        <f t="shared" si="50"/>
        <v>91472</v>
      </c>
      <c r="U390" s="14">
        <f t="shared" si="57"/>
        <v>54989.142857142855</v>
      </c>
      <c r="V390" s="14">
        <f t="shared" si="52"/>
        <v>36482.857142857145</v>
      </c>
      <c r="W390" s="14">
        <f t="shared" si="53"/>
        <v>1986.1428571428571</v>
      </c>
      <c r="X390" s="14">
        <f t="shared" si="54"/>
        <v>113.57142857142857</v>
      </c>
    </row>
    <row r="391" spans="1:24" x14ac:dyDescent="0.25">
      <c r="A391" s="1">
        <v>44241</v>
      </c>
      <c r="B391" s="14">
        <f t="shared" si="55"/>
        <v>4732288</v>
      </c>
      <c r="C391" s="14">
        <v>6022</v>
      </c>
      <c r="D391" s="14">
        <v>806</v>
      </c>
      <c r="E391">
        <v>0</v>
      </c>
      <c r="F391" s="14">
        <v>173</v>
      </c>
      <c r="G391" s="14">
        <v>1902</v>
      </c>
      <c r="H391" s="14">
        <f t="shared" si="56"/>
        <v>528185</v>
      </c>
      <c r="I391" s="14">
        <v>5637</v>
      </c>
      <c r="J391" s="14">
        <v>31791</v>
      </c>
      <c r="K391" s="14">
        <v>37428</v>
      </c>
      <c r="L391" s="14">
        <v>979</v>
      </c>
      <c r="M391" s="14">
        <v>15850</v>
      </c>
      <c r="N391" s="14">
        <v>29</v>
      </c>
      <c r="O391" s="14">
        <f t="shared" si="46"/>
        <v>21578</v>
      </c>
      <c r="P391" s="14">
        <f t="shared" si="46"/>
        <v>950</v>
      </c>
      <c r="Q391" s="14">
        <f t="shared" si="47"/>
        <v>2.2752808119326114E-2</v>
      </c>
      <c r="R391" s="14">
        <f t="shared" si="48"/>
        <v>3.0611810508635938E-3</v>
      </c>
      <c r="S391" s="14">
        <f t="shared" si="49"/>
        <v>3.5874821090093226E-2</v>
      </c>
      <c r="T391" s="14">
        <f t="shared" si="50"/>
        <v>92308.857142857145</v>
      </c>
      <c r="U391" s="14">
        <f t="shared" si="57"/>
        <v>55395</v>
      </c>
      <c r="V391" s="14">
        <f t="shared" si="52"/>
        <v>36913.857142857145</v>
      </c>
      <c r="W391" s="14">
        <f t="shared" si="53"/>
        <v>1987.2857142857142</v>
      </c>
      <c r="X391" s="14">
        <f t="shared" si="54"/>
        <v>113</v>
      </c>
    </row>
    <row r="392" spans="1:24" x14ac:dyDescent="0.25">
      <c r="A392" s="1">
        <v>44242</v>
      </c>
      <c r="B392" s="14">
        <f t="shared" si="55"/>
        <v>4742822</v>
      </c>
      <c r="C392" s="14">
        <v>10534</v>
      </c>
      <c r="D392" s="14">
        <v>1636</v>
      </c>
      <c r="E392">
        <v>0</v>
      </c>
      <c r="F392" s="14">
        <v>269</v>
      </c>
      <c r="G392" s="14">
        <v>3085</v>
      </c>
      <c r="H392" s="14">
        <f t="shared" si="56"/>
        <v>531270</v>
      </c>
      <c r="I392" s="14">
        <v>9610</v>
      </c>
      <c r="J392" s="14">
        <v>80176</v>
      </c>
      <c r="K392" s="14">
        <v>89786</v>
      </c>
      <c r="L392" s="14">
        <v>1884</v>
      </c>
      <c r="M392" s="14">
        <v>38279</v>
      </c>
      <c r="N392" s="14">
        <v>135</v>
      </c>
      <c r="O392" s="14">
        <f t="shared" si="46"/>
        <v>51507</v>
      </c>
      <c r="P392" s="14">
        <f t="shared" si="46"/>
        <v>1749</v>
      </c>
      <c r="Q392" s="14">
        <f t="shared" si="47"/>
        <v>2.2667183049239089E-2</v>
      </c>
      <c r="R392" s="14">
        <f t="shared" si="48"/>
        <v>2.8660804166424012E-3</v>
      </c>
      <c r="S392" s="14">
        <f t="shared" si="49"/>
        <v>3.6036162546094888E-2</v>
      </c>
      <c r="T392" s="14">
        <f t="shared" si="50"/>
        <v>85208.142857142855</v>
      </c>
      <c r="U392" s="14">
        <f t="shared" si="57"/>
        <v>50865.571428571428</v>
      </c>
      <c r="V392" s="14">
        <f t="shared" si="52"/>
        <v>34342.571428571428</v>
      </c>
      <c r="W392" s="14">
        <f t="shared" si="53"/>
        <v>1833</v>
      </c>
      <c r="X392" s="14">
        <f t="shared" si="54"/>
        <v>98.428571428571431</v>
      </c>
    </row>
    <row r="393" spans="1:24" x14ac:dyDescent="0.25">
      <c r="A393" s="1">
        <v>44243</v>
      </c>
      <c r="B393" s="14">
        <f t="shared" si="55"/>
        <v>4755842</v>
      </c>
      <c r="C393" s="14">
        <v>13020</v>
      </c>
      <c r="D393" s="14">
        <v>1922</v>
      </c>
      <c r="E393">
        <v>0</v>
      </c>
      <c r="F393" s="14">
        <v>279</v>
      </c>
      <c r="G393" s="14">
        <v>3038</v>
      </c>
      <c r="H393" s="14">
        <f t="shared" si="56"/>
        <v>534308</v>
      </c>
      <c r="I393" s="14">
        <v>11979</v>
      </c>
      <c r="J393" s="14">
        <v>112004</v>
      </c>
      <c r="K393" s="14">
        <v>123983</v>
      </c>
      <c r="L393" s="14">
        <v>2214</v>
      </c>
      <c r="M393" s="14">
        <v>53166</v>
      </c>
      <c r="N393" s="14">
        <v>168</v>
      </c>
      <c r="O393" s="14">
        <f t="shared" si="46"/>
        <v>70817</v>
      </c>
      <c r="P393" s="14">
        <f t="shared" si="46"/>
        <v>2046</v>
      </c>
      <c r="Q393" s="14">
        <f t="shared" si="47"/>
        <v>2.1896564058872116E-2</v>
      </c>
      <c r="R393" s="14">
        <f t="shared" si="48"/>
        <v>2.9156832020945317E-3</v>
      </c>
      <c r="S393" s="14">
        <f t="shared" si="49"/>
        <v>3.5079888577545237E-2</v>
      </c>
      <c r="T393" s="14">
        <f t="shared" si="50"/>
        <v>87861.142857142855</v>
      </c>
      <c r="U393" s="14">
        <f t="shared" si="57"/>
        <v>51849</v>
      </c>
      <c r="V393" s="14">
        <f t="shared" si="52"/>
        <v>36012.142857142855</v>
      </c>
      <c r="W393" s="14">
        <f t="shared" si="53"/>
        <v>1818.8571428571429</v>
      </c>
      <c r="X393" s="14">
        <f t="shared" si="54"/>
        <v>105</v>
      </c>
    </row>
    <row r="394" spans="1:24" x14ac:dyDescent="0.25">
      <c r="A394" s="1">
        <v>44244</v>
      </c>
      <c r="B394" s="14">
        <f t="shared" si="55"/>
        <v>4768879</v>
      </c>
      <c r="C394" s="14">
        <v>13037</v>
      </c>
      <c r="D394" s="14">
        <v>1868</v>
      </c>
      <c r="E394">
        <v>0</v>
      </c>
      <c r="F394" s="14">
        <v>246</v>
      </c>
      <c r="G394" s="14">
        <v>3010</v>
      </c>
      <c r="H394" s="14">
        <f t="shared" si="56"/>
        <v>537318</v>
      </c>
      <c r="I394" s="14">
        <v>12060</v>
      </c>
      <c r="J394" s="14">
        <v>95506</v>
      </c>
      <c r="K394" s="14">
        <v>107566</v>
      </c>
      <c r="L394" s="14">
        <v>2161</v>
      </c>
      <c r="M394" s="14">
        <v>42959</v>
      </c>
      <c r="N394" s="14">
        <v>117</v>
      </c>
      <c r="O394" s="14">
        <f t="shared" si="46"/>
        <v>64607</v>
      </c>
      <c r="P394" s="14">
        <f t="shared" si="46"/>
        <v>2044</v>
      </c>
      <c r="Q394" s="14">
        <f t="shared" si="47"/>
        <v>2.135433595593892E-2</v>
      </c>
      <c r="R394" s="14">
        <f t="shared" si="48"/>
        <v>2.8575707889260263E-3</v>
      </c>
      <c r="S394" s="14">
        <f t="shared" si="49"/>
        <v>3.4443517818642286E-2</v>
      </c>
      <c r="T394" s="14">
        <f t="shared" si="50"/>
        <v>87463</v>
      </c>
      <c r="U394" s="14">
        <f t="shared" si="57"/>
        <v>51218.428571428572</v>
      </c>
      <c r="V394" s="14">
        <f t="shared" si="52"/>
        <v>36244.571428571428</v>
      </c>
      <c r="W394" s="14">
        <f t="shared" si="53"/>
        <v>1764.1428571428571</v>
      </c>
      <c r="X394" s="14">
        <f t="shared" si="54"/>
        <v>103.57142857142857</v>
      </c>
    </row>
    <row r="395" spans="1:24" x14ac:dyDescent="0.25">
      <c r="A395" s="1">
        <v>44245</v>
      </c>
      <c r="B395" s="14">
        <f t="shared" si="55"/>
        <v>4781251</v>
      </c>
      <c r="C395" s="14">
        <v>12372</v>
      </c>
      <c r="D395" s="14">
        <v>1700</v>
      </c>
      <c r="E395">
        <v>0</v>
      </c>
      <c r="F395" s="14">
        <v>268</v>
      </c>
      <c r="G395" s="14">
        <v>2996</v>
      </c>
      <c r="H395" s="14">
        <f t="shared" si="56"/>
        <v>540314</v>
      </c>
      <c r="I395" s="14">
        <v>11544</v>
      </c>
      <c r="J395" s="14">
        <v>105040</v>
      </c>
      <c r="K395" s="14">
        <v>116584</v>
      </c>
      <c r="L395" s="14">
        <v>2009</v>
      </c>
      <c r="M395" s="14">
        <v>50210</v>
      </c>
      <c r="N395" s="14">
        <v>100</v>
      </c>
      <c r="O395" s="14">
        <f t="shared" si="46"/>
        <v>66374</v>
      </c>
      <c r="P395" s="14">
        <f t="shared" si="46"/>
        <v>1909</v>
      </c>
      <c r="Q395" s="14">
        <f t="shared" si="47"/>
        <v>2.0881923475893783E-2</v>
      </c>
      <c r="R395" s="14">
        <f t="shared" si="48"/>
        <v>2.7356114328060516E-3</v>
      </c>
      <c r="S395" s="14">
        <f t="shared" si="49"/>
        <v>3.3970879666091386E-2</v>
      </c>
      <c r="T395" s="14">
        <f t="shared" si="50"/>
        <v>86486.28571428571</v>
      </c>
      <c r="U395" s="14">
        <f t="shared" si="57"/>
        <v>50244.714285714283</v>
      </c>
      <c r="V395" s="14">
        <f t="shared" si="52"/>
        <v>36241.571428571428</v>
      </c>
      <c r="W395" s="14">
        <f t="shared" si="53"/>
        <v>1706.8571428571429</v>
      </c>
      <c r="X395" s="14">
        <f t="shared" si="54"/>
        <v>99.142857142857139</v>
      </c>
    </row>
    <row r="396" spans="1:24" x14ac:dyDescent="0.25">
      <c r="A396" s="1">
        <v>44246</v>
      </c>
      <c r="B396" s="14">
        <f t="shared" si="55"/>
        <v>4792124</v>
      </c>
      <c r="C396" s="14">
        <v>10873</v>
      </c>
      <c r="D396" s="14">
        <v>1437</v>
      </c>
      <c r="E396">
        <v>0</v>
      </c>
      <c r="F396" s="14">
        <v>227</v>
      </c>
      <c r="G396" s="14">
        <v>3134</v>
      </c>
      <c r="H396" s="14">
        <f t="shared" si="56"/>
        <v>543448</v>
      </c>
      <c r="I396" s="14">
        <v>10161</v>
      </c>
      <c r="J396" s="14">
        <v>73996</v>
      </c>
      <c r="K396" s="14">
        <v>84157</v>
      </c>
      <c r="L396" s="14">
        <v>1652</v>
      </c>
      <c r="M396" s="14">
        <v>36728</v>
      </c>
      <c r="N396" s="14">
        <v>78</v>
      </c>
      <c r="O396" s="14">
        <f t="shared" si="46"/>
        <v>47429</v>
      </c>
      <c r="P396" s="14">
        <f t="shared" si="46"/>
        <v>1574</v>
      </c>
      <c r="Q396" s="14">
        <f t="shared" si="47"/>
        <v>2.0470671633306806E-2</v>
      </c>
      <c r="R396" s="14">
        <f t="shared" si="48"/>
        <v>2.6593614328511237E-3</v>
      </c>
      <c r="S396" s="14">
        <f t="shared" si="49"/>
        <v>3.3233842268396284E-2</v>
      </c>
      <c r="T396" s="14">
        <f t="shared" si="50"/>
        <v>85446.28571428571</v>
      </c>
      <c r="U396" s="14">
        <f t="shared" si="57"/>
        <v>49777.142857142855</v>
      </c>
      <c r="V396" s="14">
        <f t="shared" si="52"/>
        <v>35669.142857142855</v>
      </c>
      <c r="W396" s="14">
        <f t="shared" si="53"/>
        <v>1654.2857142857142</v>
      </c>
      <c r="X396" s="14">
        <f t="shared" si="54"/>
        <v>94.857142857142861</v>
      </c>
    </row>
    <row r="397" spans="1:24" x14ac:dyDescent="0.25">
      <c r="A397" s="1">
        <v>44247</v>
      </c>
      <c r="B397" s="14">
        <f t="shared" si="55"/>
        <v>4801209</v>
      </c>
      <c r="C397" s="14">
        <v>9085</v>
      </c>
      <c r="D397" s="14">
        <v>1033</v>
      </c>
      <c r="E397">
        <v>0</v>
      </c>
      <c r="F397" s="14">
        <v>162</v>
      </c>
      <c r="G397" s="14">
        <v>2306</v>
      </c>
      <c r="H397" s="14">
        <f t="shared" si="56"/>
        <v>545754</v>
      </c>
      <c r="I397" s="14">
        <v>8612</v>
      </c>
      <c r="J397" s="14">
        <v>36480</v>
      </c>
      <c r="K397" s="14">
        <v>45092</v>
      </c>
      <c r="L397" s="14">
        <v>1239</v>
      </c>
      <c r="M397" s="14">
        <v>12263</v>
      </c>
      <c r="N397" s="14">
        <v>27</v>
      </c>
      <c r="O397" s="14">
        <f t="shared" si="46"/>
        <v>32829</v>
      </c>
      <c r="P397" s="14">
        <f t="shared" si="46"/>
        <v>1212</v>
      </c>
      <c r="Q397" s="14">
        <f t="shared" si="47"/>
        <v>2.0076216184030327E-2</v>
      </c>
      <c r="R397" s="14">
        <f t="shared" si="48"/>
        <v>2.6217153394399793E-3</v>
      </c>
      <c r="S397" s="14">
        <f t="shared" si="49"/>
        <v>3.233645228233293E-2</v>
      </c>
      <c r="T397" s="14">
        <f t="shared" si="50"/>
        <v>86370.857142857145</v>
      </c>
      <c r="U397" s="14">
        <f t="shared" si="57"/>
        <v>50734.428571428572</v>
      </c>
      <c r="V397" s="14">
        <f t="shared" si="52"/>
        <v>35636.428571428572</v>
      </c>
      <c r="W397" s="14">
        <f t="shared" si="53"/>
        <v>1640.5714285714287</v>
      </c>
      <c r="X397" s="14">
        <f t="shared" si="54"/>
        <v>93.428571428571431</v>
      </c>
    </row>
    <row r="398" spans="1:24" x14ac:dyDescent="0.25">
      <c r="A398" s="1">
        <v>44248</v>
      </c>
      <c r="B398" s="14">
        <f t="shared" si="55"/>
        <v>4808861</v>
      </c>
      <c r="C398" s="14">
        <v>7652</v>
      </c>
      <c r="D398" s="14">
        <v>925</v>
      </c>
      <c r="E398">
        <v>0</v>
      </c>
      <c r="F398" s="14">
        <v>198</v>
      </c>
      <c r="G398" s="14">
        <v>2344</v>
      </c>
      <c r="H398" s="14">
        <f t="shared" si="56"/>
        <v>548098</v>
      </c>
      <c r="I398" s="14">
        <v>7183</v>
      </c>
      <c r="J398" s="14">
        <v>38524</v>
      </c>
      <c r="K398" s="14">
        <v>45707</v>
      </c>
      <c r="L398" s="14">
        <v>1058</v>
      </c>
      <c r="M398" s="14">
        <v>16421</v>
      </c>
      <c r="N398" s="14">
        <v>37</v>
      </c>
      <c r="O398" s="14">
        <f t="shared" si="46"/>
        <v>29286</v>
      </c>
      <c r="P398" s="14">
        <f t="shared" si="46"/>
        <v>1021</v>
      </c>
      <c r="Q398" s="14">
        <f t="shared" si="47"/>
        <v>1.9933918009382011E-2</v>
      </c>
      <c r="R398" s="14">
        <f t="shared" si="48"/>
        <v>2.6477246366377895E-3</v>
      </c>
      <c r="S398" s="14">
        <f t="shared" si="49"/>
        <v>3.1845202825417737E-2</v>
      </c>
      <c r="T398" s="14">
        <f t="shared" si="50"/>
        <v>87553.571428571435</v>
      </c>
      <c r="U398" s="14">
        <f t="shared" si="57"/>
        <v>51835.571428571428</v>
      </c>
      <c r="V398" s="14">
        <f t="shared" si="52"/>
        <v>35718</v>
      </c>
      <c r="W398" s="14">
        <f t="shared" si="53"/>
        <v>1650.7142857142858</v>
      </c>
      <c r="X398" s="14">
        <f t="shared" si="54"/>
        <v>94.571428571428569</v>
      </c>
    </row>
    <row r="399" spans="1:24" x14ac:dyDescent="0.25">
      <c r="A399" s="1">
        <v>44249</v>
      </c>
      <c r="B399" s="14">
        <f t="shared" si="55"/>
        <v>4825197</v>
      </c>
      <c r="C399" s="14">
        <v>16336</v>
      </c>
      <c r="D399" s="14">
        <v>2103</v>
      </c>
      <c r="E399">
        <v>0</v>
      </c>
      <c r="F399" s="14">
        <v>214</v>
      </c>
      <c r="G399" s="14">
        <v>2939</v>
      </c>
      <c r="H399" s="14">
        <f t="shared" si="56"/>
        <v>551037</v>
      </c>
      <c r="I399" s="14">
        <v>15259</v>
      </c>
      <c r="J399" s="14">
        <v>125360</v>
      </c>
      <c r="K399" s="14">
        <v>140619</v>
      </c>
      <c r="L399" s="14">
        <v>2391</v>
      </c>
      <c r="M399" s="14">
        <v>58053</v>
      </c>
      <c r="N399" s="14">
        <v>170</v>
      </c>
      <c r="O399" s="14">
        <f t="shared" si="46"/>
        <v>82566</v>
      </c>
      <c r="P399" s="14">
        <f t="shared" si="46"/>
        <v>2221</v>
      </c>
      <c r="Q399" s="14">
        <f t="shared" si="47"/>
        <v>1.917108125862578E-2</v>
      </c>
      <c r="R399" s="14">
        <f t="shared" si="48"/>
        <v>2.5833951074870276E-3</v>
      </c>
      <c r="S399" s="14">
        <f t="shared" si="49"/>
        <v>3.0532510129268765E-2</v>
      </c>
      <c r="T399" s="14">
        <f t="shared" si="50"/>
        <v>94815.428571428565</v>
      </c>
      <c r="U399" s="14">
        <f t="shared" si="57"/>
        <v>56272.571428571428</v>
      </c>
      <c r="V399" s="14">
        <f t="shared" si="52"/>
        <v>38542.857142857145</v>
      </c>
      <c r="W399" s="14">
        <f t="shared" si="53"/>
        <v>1718.1428571428571</v>
      </c>
      <c r="X399" s="14">
        <f t="shared" si="54"/>
        <v>99.571428571428569</v>
      </c>
    </row>
    <row r="400" spans="1:24" x14ac:dyDescent="0.25">
      <c r="A400" s="1">
        <v>44250</v>
      </c>
      <c r="B400" s="14">
        <f t="shared" si="55"/>
        <v>4838918</v>
      </c>
      <c r="C400" s="14">
        <v>13721</v>
      </c>
      <c r="D400" s="14">
        <v>1824</v>
      </c>
      <c r="E400">
        <v>0</v>
      </c>
      <c r="F400" s="14">
        <v>284</v>
      </c>
      <c r="G400" s="14">
        <v>3225</v>
      </c>
      <c r="H400" s="14">
        <f t="shared" si="56"/>
        <v>554262</v>
      </c>
      <c r="I400" s="14">
        <v>12757</v>
      </c>
      <c r="J400" s="14">
        <v>105446</v>
      </c>
      <c r="K400" s="14">
        <v>118203</v>
      </c>
      <c r="L400" s="14">
        <v>2087</v>
      </c>
      <c r="M400" s="14">
        <v>50277</v>
      </c>
      <c r="N400" s="14">
        <v>141</v>
      </c>
      <c r="O400" s="14">
        <f t="shared" si="46"/>
        <v>67926</v>
      </c>
      <c r="P400" s="14">
        <f t="shared" si="46"/>
        <v>1946</v>
      </c>
      <c r="Q400" s="14">
        <f t="shared" si="47"/>
        <v>1.9146471954377988E-2</v>
      </c>
      <c r="R400" s="14">
        <f t="shared" si="48"/>
        <v>2.5102000292232243E-3</v>
      </c>
      <c r="S400" s="14">
        <f t="shared" si="49"/>
        <v>3.0502510121043332E-2</v>
      </c>
      <c r="T400" s="14">
        <f t="shared" si="50"/>
        <v>93989.71428571429</v>
      </c>
      <c r="U400" s="14">
        <f t="shared" si="57"/>
        <v>55859.571428571428</v>
      </c>
      <c r="V400" s="14">
        <f t="shared" si="52"/>
        <v>38130.142857142855</v>
      </c>
      <c r="W400" s="14">
        <f t="shared" si="53"/>
        <v>1703.8571428571429</v>
      </c>
      <c r="X400" s="14">
        <f t="shared" si="54"/>
        <v>95.714285714285708</v>
      </c>
    </row>
    <row r="401" spans="1:24" x14ac:dyDescent="0.25">
      <c r="A401" s="1">
        <v>44251</v>
      </c>
      <c r="B401" s="14">
        <f t="shared" si="55"/>
        <v>4850805</v>
      </c>
      <c r="C401" s="14">
        <v>11887</v>
      </c>
      <c r="D401" s="14">
        <v>1676</v>
      </c>
      <c r="E401">
        <v>0</v>
      </c>
      <c r="F401" s="14">
        <v>257</v>
      </c>
      <c r="G401" s="14">
        <v>3144</v>
      </c>
      <c r="H401" s="14">
        <f t="shared" si="56"/>
        <v>557406</v>
      </c>
      <c r="I401" s="14">
        <v>11035</v>
      </c>
      <c r="J401" s="14">
        <v>88852</v>
      </c>
      <c r="K401" s="14">
        <v>99887</v>
      </c>
      <c r="L401" s="14">
        <v>1918</v>
      </c>
      <c r="M401" s="14">
        <v>39200</v>
      </c>
      <c r="N401" s="14">
        <v>127</v>
      </c>
      <c r="O401" s="14">
        <f t="shared" si="46"/>
        <v>60687</v>
      </c>
      <c r="P401" s="14">
        <f t="shared" si="46"/>
        <v>1791</v>
      </c>
      <c r="Q401" s="14">
        <f t="shared" si="47"/>
        <v>1.8998875815264615E-2</v>
      </c>
      <c r="R401" s="14">
        <f t="shared" si="48"/>
        <v>2.5840578828965769E-3</v>
      </c>
      <c r="S401" s="14">
        <f t="shared" si="49"/>
        <v>3.0157815741274151E-2</v>
      </c>
      <c r="T401" s="14">
        <f t="shared" si="50"/>
        <v>92892.71428571429</v>
      </c>
      <c r="U401" s="14">
        <f t="shared" si="57"/>
        <v>55299.571428571428</v>
      </c>
      <c r="V401" s="14">
        <f t="shared" si="52"/>
        <v>37593.142857142855</v>
      </c>
      <c r="W401" s="14">
        <f t="shared" si="53"/>
        <v>1667.7142857142858</v>
      </c>
      <c r="X401" s="14">
        <f t="shared" si="54"/>
        <v>97.142857142857139</v>
      </c>
    </row>
    <row r="402" spans="1:24" x14ac:dyDescent="0.25">
      <c r="A402" s="1">
        <v>44252</v>
      </c>
      <c r="B402" s="14">
        <f t="shared" si="55"/>
        <v>4862283</v>
      </c>
      <c r="C402" s="14">
        <v>11478</v>
      </c>
      <c r="D402" s="14">
        <v>1584</v>
      </c>
      <c r="E402">
        <v>0</v>
      </c>
      <c r="F402" s="14">
        <v>253</v>
      </c>
      <c r="G402" s="14">
        <v>3145</v>
      </c>
      <c r="H402" s="14">
        <f t="shared" si="56"/>
        <v>560551</v>
      </c>
      <c r="I402" s="14">
        <v>10694</v>
      </c>
      <c r="J402" s="14">
        <v>109047</v>
      </c>
      <c r="K402" s="14">
        <v>119741</v>
      </c>
      <c r="L402" s="14">
        <v>1845</v>
      </c>
      <c r="M402" s="14">
        <v>53351</v>
      </c>
      <c r="N402" s="14">
        <v>111</v>
      </c>
      <c r="O402" s="14">
        <f t="shared" si="46"/>
        <v>66390</v>
      </c>
      <c r="P402" s="14">
        <f t="shared" si="46"/>
        <v>1734</v>
      </c>
      <c r="Q402" s="14">
        <f t="shared" si="47"/>
        <v>1.8656088251408773E-2</v>
      </c>
      <c r="R402" s="14">
        <f t="shared" si="48"/>
        <v>2.5948860841253805E-3</v>
      </c>
      <c r="S402" s="14">
        <f t="shared" si="49"/>
        <v>2.9704504886170189E-2</v>
      </c>
      <c r="T402" s="14">
        <f t="shared" si="50"/>
        <v>93343.71428571429</v>
      </c>
      <c r="U402" s="14">
        <f t="shared" si="57"/>
        <v>55301.857142857145</v>
      </c>
      <c r="V402" s="14">
        <f t="shared" si="52"/>
        <v>38041.857142857145</v>
      </c>
      <c r="W402" s="14">
        <f t="shared" si="53"/>
        <v>1642.7142857142858</v>
      </c>
      <c r="X402" s="14">
        <f t="shared" si="54"/>
        <v>98.714285714285708</v>
      </c>
    </row>
    <row r="403" spans="1:24" x14ac:dyDescent="0.25">
      <c r="A403" s="1">
        <v>44253</v>
      </c>
      <c r="B403" s="14">
        <f t="shared" si="55"/>
        <v>4873120</v>
      </c>
      <c r="C403" s="14">
        <v>10837</v>
      </c>
      <c r="D403" s="14">
        <v>1431</v>
      </c>
      <c r="E403">
        <v>0</v>
      </c>
      <c r="F403" s="14">
        <v>242</v>
      </c>
      <c r="G403" s="14">
        <v>3009</v>
      </c>
      <c r="H403" s="14">
        <f t="shared" si="56"/>
        <v>563560</v>
      </c>
      <c r="I403" s="14">
        <v>10102</v>
      </c>
      <c r="J403" s="14">
        <v>77738</v>
      </c>
      <c r="K403" s="14">
        <v>87840</v>
      </c>
      <c r="L403" s="14">
        <v>1664</v>
      </c>
      <c r="M403" s="14">
        <v>40938</v>
      </c>
      <c r="N403" s="14">
        <v>89</v>
      </c>
      <c r="O403" s="14">
        <f t="shared" si="46"/>
        <v>46902</v>
      </c>
      <c r="P403" s="14">
        <f t="shared" si="46"/>
        <v>1575</v>
      </c>
      <c r="Q403" s="14">
        <f t="shared" si="47"/>
        <v>1.8569782784371675E-2</v>
      </c>
      <c r="R403" s="14">
        <f t="shared" si="48"/>
        <v>2.5951653031574509E-3</v>
      </c>
      <c r="S403" s="14">
        <f t="shared" si="49"/>
        <v>2.974758527209987E-2</v>
      </c>
      <c r="T403" s="14">
        <f t="shared" si="50"/>
        <v>93869.857142857145</v>
      </c>
      <c r="U403" s="14">
        <f t="shared" si="57"/>
        <v>55226.571428571428</v>
      </c>
      <c r="V403" s="14">
        <f t="shared" si="52"/>
        <v>38643.285714285717</v>
      </c>
      <c r="W403" s="14">
        <f t="shared" si="53"/>
        <v>1642.8571428571429</v>
      </c>
      <c r="X403" s="14">
        <f t="shared" si="54"/>
        <v>100.28571428571429</v>
      </c>
    </row>
    <row r="404" spans="1:24" x14ac:dyDescent="0.25">
      <c r="A404" s="1">
        <v>44254</v>
      </c>
      <c r="B404" s="14">
        <f t="shared" si="55"/>
        <v>4880161</v>
      </c>
      <c r="C404" s="14">
        <v>7041</v>
      </c>
      <c r="D404" s="14">
        <v>967</v>
      </c>
      <c r="E404">
        <v>0</v>
      </c>
      <c r="F404" s="14">
        <v>199</v>
      </c>
      <c r="G404" s="14">
        <v>2014</v>
      </c>
      <c r="H404" s="14">
        <f t="shared" si="56"/>
        <v>565574</v>
      </c>
      <c r="I404" s="14">
        <v>6549</v>
      </c>
      <c r="J404" s="14">
        <v>26958</v>
      </c>
      <c r="K404" s="14">
        <v>33507</v>
      </c>
      <c r="L404" s="14">
        <v>1139</v>
      </c>
      <c r="M404" s="14">
        <v>9813</v>
      </c>
      <c r="N404" s="14">
        <v>46</v>
      </c>
      <c r="O404" s="14">
        <f t="shared" si="46"/>
        <v>23694</v>
      </c>
      <c r="P404" s="14">
        <f t="shared" si="46"/>
        <v>1093</v>
      </c>
      <c r="Q404" s="14">
        <f t="shared" ref="Q404:Q410" si="58">((SUM(L398:L404))/(SUM(K398:K404)))</f>
        <v>1.8748140987507437E-2</v>
      </c>
      <c r="R404" s="14">
        <f t="shared" si="48"/>
        <v>2.6897665760129527E-3</v>
      </c>
      <c r="S404" s="14">
        <f t="shared" si="49"/>
        <v>3.0152258173908666E-2</v>
      </c>
      <c r="T404" s="14">
        <f t="shared" si="50"/>
        <v>92214.857142857145</v>
      </c>
      <c r="U404" s="14">
        <f t="shared" si="57"/>
        <v>53921.571428571428</v>
      </c>
      <c r="V404" s="14">
        <f t="shared" si="52"/>
        <v>38293.285714285717</v>
      </c>
      <c r="W404" s="14">
        <f t="shared" si="53"/>
        <v>1625.8571428571429</v>
      </c>
      <c r="X404" s="14">
        <f t="shared" si="54"/>
        <v>103</v>
      </c>
    </row>
    <row r="405" spans="1:24" x14ac:dyDescent="0.25">
      <c r="A405" s="1">
        <v>44255</v>
      </c>
      <c r="B405" s="14">
        <f t="shared" si="55"/>
        <v>4886100</v>
      </c>
      <c r="C405" s="14">
        <v>5939</v>
      </c>
      <c r="D405" s="14">
        <v>856</v>
      </c>
      <c r="E405">
        <v>0</v>
      </c>
      <c r="F405" s="14">
        <v>219</v>
      </c>
      <c r="G405" s="14">
        <v>1967</v>
      </c>
      <c r="H405" s="14">
        <f t="shared" si="56"/>
        <v>567541</v>
      </c>
      <c r="I405" s="14">
        <v>5484</v>
      </c>
      <c r="J405" s="14">
        <v>33601</v>
      </c>
      <c r="K405" s="14">
        <v>39085</v>
      </c>
      <c r="L405" s="14">
        <v>1003</v>
      </c>
      <c r="M405" s="14">
        <v>15959</v>
      </c>
      <c r="N405" s="14">
        <v>46</v>
      </c>
      <c r="O405" s="14">
        <f t="shared" si="46"/>
        <v>23126</v>
      </c>
      <c r="P405" s="14">
        <f t="shared" si="46"/>
        <v>957</v>
      </c>
      <c r="Q405" s="14">
        <f t="shared" si="58"/>
        <v>1.885637723398061E-2</v>
      </c>
      <c r="R405" s="14">
        <f t="shared" si="48"/>
        <v>2.7280439177700296E-3</v>
      </c>
      <c r="S405" s="14">
        <f t="shared" si="49"/>
        <v>3.0480135527120238E-2</v>
      </c>
      <c r="T405" s="14">
        <f t="shared" si="50"/>
        <v>91268.857142857145</v>
      </c>
      <c r="U405" s="14">
        <f t="shared" si="57"/>
        <v>53041.571428571428</v>
      </c>
      <c r="V405" s="14">
        <f t="shared" si="52"/>
        <v>38227.285714285717</v>
      </c>
      <c r="W405" s="14">
        <f t="shared" si="53"/>
        <v>1616.7142857142858</v>
      </c>
      <c r="X405" s="14">
        <f t="shared" si="54"/>
        <v>104.28571428571429</v>
      </c>
    </row>
    <row r="406" spans="1:24" x14ac:dyDescent="0.25">
      <c r="A406" s="1">
        <v>44256</v>
      </c>
      <c r="B406" s="14">
        <f t="shared" si="55"/>
        <v>4899495</v>
      </c>
      <c r="C406" s="14">
        <v>13395</v>
      </c>
      <c r="D406" s="14">
        <v>1784</v>
      </c>
      <c r="E406">
        <v>0</v>
      </c>
      <c r="F406" s="14">
        <v>258</v>
      </c>
      <c r="G406" s="14">
        <v>3188</v>
      </c>
      <c r="H406" s="14">
        <f t="shared" si="56"/>
        <v>570729</v>
      </c>
      <c r="I406" s="14">
        <v>12368</v>
      </c>
      <c r="J406" s="14">
        <v>118267</v>
      </c>
      <c r="K406" s="14">
        <v>130635</v>
      </c>
      <c r="L406" s="14">
        <v>2047</v>
      </c>
      <c r="M406" s="14">
        <v>57753</v>
      </c>
      <c r="N406" s="14">
        <v>163</v>
      </c>
      <c r="O406" s="14">
        <f t="shared" si="46"/>
        <v>72882</v>
      </c>
      <c r="P406" s="14">
        <f t="shared" si="46"/>
        <v>1884</v>
      </c>
      <c r="Q406" s="14">
        <f t="shared" si="58"/>
        <v>1.8608741004105596E-2</v>
      </c>
      <c r="R406" s="14">
        <f t="shared" si="48"/>
        <v>2.7049171128096343E-3</v>
      </c>
      <c r="S406" s="14">
        <f t="shared" si="49"/>
        <v>3.0364456440279089E-2</v>
      </c>
      <c r="T406" s="14">
        <f t="shared" si="50"/>
        <v>89842.571428571435</v>
      </c>
      <c r="U406" s="14">
        <f t="shared" si="57"/>
        <v>51658.142857142855</v>
      </c>
      <c r="V406" s="14">
        <f t="shared" si="52"/>
        <v>38184.428571428572</v>
      </c>
      <c r="W406" s="14">
        <f t="shared" si="53"/>
        <v>1568.5714285714287</v>
      </c>
      <c r="X406" s="14">
        <f t="shared" si="54"/>
        <v>103.28571428571429</v>
      </c>
    </row>
    <row r="407" spans="1:24" x14ac:dyDescent="0.25">
      <c r="A407" s="1">
        <v>44257</v>
      </c>
      <c r="B407" s="14">
        <f t="shared" si="55"/>
        <v>4910676</v>
      </c>
      <c r="C407" s="14">
        <v>11181</v>
      </c>
      <c r="D407" s="14">
        <v>1431</v>
      </c>
      <c r="E407">
        <v>0</v>
      </c>
      <c r="F407" s="14">
        <v>245</v>
      </c>
      <c r="G407" s="14">
        <v>3016</v>
      </c>
      <c r="H407" s="14">
        <f t="shared" si="56"/>
        <v>573745</v>
      </c>
      <c r="I407" s="14">
        <v>10396</v>
      </c>
      <c r="J407" s="14">
        <v>94316</v>
      </c>
      <c r="K407" s="14">
        <v>104712</v>
      </c>
      <c r="L407" s="14">
        <v>1637</v>
      </c>
      <c r="M407" s="14">
        <v>49092</v>
      </c>
      <c r="N407" s="14">
        <v>146</v>
      </c>
      <c r="O407" s="14">
        <f t="shared" si="46"/>
        <v>55620</v>
      </c>
      <c r="P407" s="14">
        <f t="shared" si="46"/>
        <v>1491</v>
      </c>
      <c r="Q407" s="14">
        <f t="shared" si="58"/>
        <v>1.8285459866397361E-2</v>
      </c>
      <c r="R407" s="14">
        <f t="shared" si="48"/>
        <v>2.7357519184084537E-3</v>
      </c>
      <c r="S407" s="14">
        <f t="shared" si="49"/>
        <v>3.0131605692511616E-2</v>
      </c>
      <c r="T407" s="14">
        <f t="shared" si="50"/>
        <v>87915.28571428571</v>
      </c>
      <c r="U407" s="14">
        <f t="shared" si="57"/>
        <v>49900.142857142855</v>
      </c>
      <c r="V407" s="14">
        <f t="shared" si="52"/>
        <v>38015.142857142855</v>
      </c>
      <c r="W407" s="14">
        <f t="shared" si="53"/>
        <v>1503.5714285714287</v>
      </c>
      <c r="X407" s="14">
        <f t="shared" si="54"/>
        <v>104</v>
      </c>
    </row>
    <row r="408" spans="1:24" x14ac:dyDescent="0.25">
      <c r="A408" s="1">
        <v>44258</v>
      </c>
      <c r="B408" s="14">
        <f t="shared" si="55"/>
        <v>4921920</v>
      </c>
      <c r="C408" s="14">
        <v>11244</v>
      </c>
      <c r="D408" s="14">
        <v>1567</v>
      </c>
      <c r="E408">
        <v>0</v>
      </c>
      <c r="F408" s="14">
        <v>301</v>
      </c>
      <c r="G408" s="14">
        <v>3107</v>
      </c>
      <c r="H408" s="14">
        <f t="shared" si="56"/>
        <v>576852</v>
      </c>
      <c r="I408" s="14">
        <v>10403</v>
      </c>
      <c r="J408" s="14">
        <v>84574</v>
      </c>
      <c r="K408" s="14">
        <v>94977</v>
      </c>
      <c r="L408" s="14">
        <v>1801</v>
      </c>
      <c r="M408" s="14">
        <v>38642</v>
      </c>
      <c r="N408" s="14">
        <v>132</v>
      </c>
      <c r="O408" s="14">
        <f t="shared" si="46"/>
        <v>56335</v>
      </c>
      <c r="P408" s="14">
        <f t="shared" si="46"/>
        <v>1669</v>
      </c>
      <c r="Q408" s="14">
        <f t="shared" si="58"/>
        <v>1.8240875876539935E-2</v>
      </c>
      <c r="R408" s="14">
        <f t="shared" si="48"/>
        <v>2.7603295825990026E-3</v>
      </c>
      <c r="S408" s="14">
        <f t="shared" si="49"/>
        <v>3.0158081339560341E-2</v>
      </c>
      <c r="T408" s="14">
        <f t="shared" si="50"/>
        <v>87213.857142857145</v>
      </c>
      <c r="U408" s="14">
        <f t="shared" si="57"/>
        <v>49278.428571428572</v>
      </c>
      <c r="V408" s="14">
        <f t="shared" si="52"/>
        <v>37935.428571428572</v>
      </c>
      <c r="W408" s="14">
        <f t="shared" si="53"/>
        <v>1486.1428571428571</v>
      </c>
      <c r="X408" s="14">
        <f t="shared" si="54"/>
        <v>104.71428571428571</v>
      </c>
    </row>
    <row r="409" spans="1:24" x14ac:dyDescent="0.25">
      <c r="A409" s="1">
        <v>44259</v>
      </c>
      <c r="B409" s="14">
        <f t="shared" si="55"/>
        <v>4932569</v>
      </c>
      <c r="C409" s="14">
        <v>10649</v>
      </c>
      <c r="D409" s="14">
        <v>1528</v>
      </c>
      <c r="E409">
        <v>0</v>
      </c>
      <c r="F409" s="14">
        <v>285</v>
      </c>
      <c r="G409" s="14">
        <v>3455</v>
      </c>
      <c r="H409" s="14">
        <f t="shared" si="56"/>
        <v>580307</v>
      </c>
      <c r="I409" s="14">
        <v>9790</v>
      </c>
      <c r="J409" s="14">
        <v>105730</v>
      </c>
      <c r="K409" s="14">
        <v>115520</v>
      </c>
      <c r="L409" s="14">
        <v>1767</v>
      </c>
      <c r="M409" s="14">
        <v>53596</v>
      </c>
      <c r="N409" s="14">
        <v>125</v>
      </c>
      <c r="O409" s="14">
        <f t="shared" si="46"/>
        <v>61924</v>
      </c>
      <c r="P409" s="14">
        <f t="shared" si="46"/>
        <v>1642</v>
      </c>
      <c r="Q409" s="14">
        <f t="shared" si="58"/>
        <v>1.8239217782000276E-2</v>
      </c>
      <c r="R409" s="14">
        <f t="shared" si="48"/>
        <v>2.8104577622435505E-3</v>
      </c>
      <c r="S409" s="14">
        <f t="shared" si="49"/>
        <v>3.0283450275050444E-2</v>
      </c>
      <c r="T409" s="14">
        <f t="shared" si="50"/>
        <v>86610.857142857145</v>
      </c>
      <c r="U409" s="14">
        <f t="shared" si="57"/>
        <v>48640.428571428572</v>
      </c>
      <c r="V409" s="14">
        <f t="shared" si="52"/>
        <v>37970.428571428572</v>
      </c>
      <c r="W409" s="14">
        <f t="shared" si="53"/>
        <v>1473</v>
      </c>
      <c r="X409" s="14">
        <f t="shared" si="54"/>
        <v>106.71428571428571</v>
      </c>
    </row>
    <row r="410" spans="1:24" x14ac:dyDescent="0.25">
      <c r="A410" s="1">
        <v>44260</v>
      </c>
      <c r="B410" s="14">
        <f t="shared" si="55"/>
        <v>4942447</v>
      </c>
      <c r="C410" s="14">
        <v>9878</v>
      </c>
      <c r="D410" s="14">
        <v>1370</v>
      </c>
      <c r="E410">
        <v>0</v>
      </c>
      <c r="F410" s="14">
        <v>296</v>
      </c>
      <c r="G410" s="14">
        <v>3095</v>
      </c>
      <c r="H410" s="14">
        <f t="shared" si="56"/>
        <v>583402</v>
      </c>
      <c r="I410" s="14">
        <v>9169</v>
      </c>
      <c r="J410" s="14">
        <v>76428</v>
      </c>
      <c r="K410" s="14">
        <v>85597</v>
      </c>
      <c r="L410" s="14">
        <v>1642</v>
      </c>
      <c r="M410" s="14">
        <v>40347</v>
      </c>
      <c r="N410" s="14">
        <v>91</v>
      </c>
      <c r="O410" s="14">
        <f t="shared" si="46"/>
        <v>45250</v>
      </c>
      <c r="P410" s="14">
        <f t="shared" si="46"/>
        <v>1551</v>
      </c>
      <c r="Q410" s="14">
        <f t="shared" si="58"/>
        <v>1.8270524954762404E-2</v>
      </c>
      <c r="R410" s="14">
        <f t="shared" si="48"/>
        <v>2.8242622604656075E-3</v>
      </c>
      <c r="S410" s="14">
        <f t="shared" si="49"/>
        <v>3.0360268098255472E-2</v>
      </c>
      <c r="T410" s="14">
        <f t="shared" si="50"/>
        <v>86290.428571428565</v>
      </c>
      <c r="U410" s="14">
        <f t="shared" si="57"/>
        <v>48404.428571428572</v>
      </c>
      <c r="V410" s="14">
        <f t="shared" si="52"/>
        <v>37886</v>
      </c>
      <c r="W410" s="14">
        <f t="shared" si="53"/>
        <v>1469.5714285714287</v>
      </c>
      <c r="X410" s="14">
        <f t="shared" si="54"/>
        <v>107</v>
      </c>
    </row>
    <row r="411" spans="1:24" x14ac:dyDescent="0.25">
      <c r="A411" s="1">
        <v>44261</v>
      </c>
      <c r="B411" s="14">
        <f t="shared" si="55"/>
        <v>4949299</v>
      </c>
      <c r="C411" s="14">
        <v>6852</v>
      </c>
      <c r="D411" s="14">
        <v>865</v>
      </c>
      <c r="E411">
        <v>0</v>
      </c>
      <c r="F411" s="14">
        <v>223</v>
      </c>
      <c r="G411" s="14">
        <v>2052</v>
      </c>
      <c r="H411" s="14">
        <f t="shared" si="56"/>
        <v>585454</v>
      </c>
      <c r="I411" s="14">
        <v>6464</v>
      </c>
      <c r="J411" s="14">
        <v>26545</v>
      </c>
      <c r="K411" s="14">
        <v>33009</v>
      </c>
      <c r="L411" s="14">
        <v>1023</v>
      </c>
      <c r="M411" s="14">
        <v>9945</v>
      </c>
      <c r="N411" s="14">
        <v>22</v>
      </c>
      <c r="O411" s="14">
        <f t="shared" si="46"/>
        <v>23064</v>
      </c>
      <c r="P411" s="14">
        <f t="shared" si="46"/>
        <v>1001</v>
      </c>
      <c r="Q411" s="14">
        <f t="shared" ref="Q411:Q435" si="59">((SUM(L405:L411))/(SUM(K405:K411)))</f>
        <v>1.8093399719983101E-2</v>
      </c>
      <c r="R411" s="14">
        <f t="shared" si="48"/>
        <v>2.7324051949618217E-3</v>
      </c>
      <c r="S411" s="14">
        <f t="shared" si="49"/>
        <v>3.0144795550574952E-2</v>
      </c>
      <c r="T411" s="14">
        <f t="shared" si="50"/>
        <v>86219.28571428571</v>
      </c>
      <c r="U411" s="14">
        <f t="shared" si="57"/>
        <v>48314.428571428572</v>
      </c>
      <c r="V411" s="14">
        <f t="shared" si="52"/>
        <v>37904.857142857145</v>
      </c>
      <c r="W411" s="14">
        <f t="shared" si="53"/>
        <v>1456.4285714285713</v>
      </c>
      <c r="X411" s="14">
        <f t="shared" si="54"/>
        <v>103.57142857142857</v>
      </c>
    </row>
    <row r="412" spans="1:24" x14ac:dyDescent="0.25">
      <c r="A412" s="1">
        <v>44262</v>
      </c>
      <c r="B412" s="14">
        <f t="shared" si="55"/>
        <v>4955222</v>
      </c>
      <c r="C412" s="14">
        <v>5923</v>
      </c>
      <c r="D412" s="14">
        <v>741</v>
      </c>
      <c r="E412">
        <v>0</v>
      </c>
      <c r="F412" s="14">
        <v>200</v>
      </c>
      <c r="G412" s="14">
        <v>1917</v>
      </c>
      <c r="H412" s="14">
        <f t="shared" si="56"/>
        <v>587371</v>
      </c>
      <c r="I412" s="14">
        <v>5510</v>
      </c>
      <c r="J412" s="14">
        <v>31089</v>
      </c>
      <c r="K412" s="14">
        <v>36599</v>
      </c>
      <c r="L412" s="14">
        <v>861</v>
      </c>
      <c r="M412" s="14">
        <v>14523</v>
      </c>
      <c r="N412" s="14">
        <v>29</v>
      </c>
      <c r="O412" s="14">
        <f t="shared" si="46"/>
        <v>22076</v>
      </c>
      <c r="P412" s="14">
        <f t="shared" si="46"/>
        <v>832</v>
      </c>
      <c r="Q412" s="14">
        <f t="shared" si="59"/>
        <v>1.7931982251031115E-2</v>
      </c>
      <c r="R412" s="14">
        <f t="shared" si="48"/>
        <v>2.6828547393311052E-3</v>
      </c>
      <c r="S412" s="14">
        <f t="shared" si="49"/>
        <v>2.9867922681528453E-2</v>
      </c>
      <c r="T412" s="14">
        <f t="shared" si="50"/>
        <v>85864.142857142855</v>
      </c>
      <c r="U412" s="14">
        <f t="shared" si="57"/>
        <v>48164.428571428572</v>
      </c>
      <c r="V412" s="14">
        <f t="shared" si="52"/>
        <v>37699.714285714283</v>
      </c>
      <c r="W412" s="14">
        <f t="shared" si="53"/>
        <v>1438.5714285714287</v>
      </c>
      <c r="X412" s="14">
        <f t="shared" si="54"/>
        <v>101.14285714285714</v>
      </c>
    </row>
    <row r="413" spans="1:24" x14ac:dyDescent="0.25">
      <c r="A413" s="1">
        <v>44263</v>
      </c>
      <c r="B413" s="14">
        <f t="shared" si="55"/>
        <v>4968051</v>
      </c>
      <c r="C413" s="14">
        <v>12829</v>
      </c>
      <c r="D413" s="14">
        <v>1751</v>
      </c>
      <c r="E413">
        <v>0</v>
      </c>
      <c r="F413" s="14">
        <v>324</v>
      </c>
      <c r="G413" s="14">
        <v>3377</v>
      </c>
      <c r="H413" s="14">
        <f t="shared" si="56"/>
        <v>590748</v>
      </c>
      <c r="I413" s="14">
        <v>11864</v>
      </c>
      <c r="J413" s="14">
        <v>118126</v>
      </c>
      <c r="K413" s="14">
        <v>129990</v>
      </c>
      <c r="L413" s="14">
        <v>1955</v>
      </c>
      <c r="M413" s="14">
        <v>58410</v>
      </c>
      <c r="N413" s="14">
        <v>121</v>
      </c>
      <c r="O413" s="14">
        <f t="shared" si="46"/>
        <v>71580</v>
      </c>
      <c r="P413" s="14">
        <f t="shared" si="46"/>
        <v>1834</v>
      </c>
      <c r="Q413" s="14">
        <f t="shared" si="59"/>
        <v>1.7798016002558276E-2</v>
      </c>
      <c r="R413" s="14">
        <f t="shared" si="48"/>
        <v>2.5174349379146112E-3</v>
      </c>
      <c r="S413" s="14">
        <f t="shared" si="49"/>
        <v>2.9834836489017386E-2</v>
      </c>
      <c r="T413" s="14">
        <f t="shared" si="50"/>
        <v>85772</v>
      </c>
      <c r="U413" s="14">
        <f t="shared" si="57"/>
        <v>47978.428571428572</v>
      </c>
      <c r="V413" s="14">
        <f t="shared" si="52"/>
        <v>37793.571428571428</v>
      </c>
      <c r="W413" s="14">
        <f t="shared" si="53"/>
        <v>1431.4285714285713</v>
      </c>
      <c r="X413" s="14">
        <f t="shared" si="54"/>
        <v>95.142857142857139</v>
      </c>
    </row>
    <row r="414" spans="1:24" x14ac:dyDescent="0.25">
      <c r="A414" s="1">
        <v>44264</v>
      </c>
      <c r="B414" s="14">
        <f t="shared" si="55"/>
        <v>4980058</v>
      </c>
      <c r="C414" s="14">
        <v>12007</v>
      </c>
      <c r="D414" s="14">
        <v>1579</v>
      </c>
      <c r="E414">
        <v>0</v>
      </c>
      <c r="F414" s="14">
        <v>306</v>
      </c>
      <c r="G414" s="14">
        <v>3121</v>
      </c>
      <c r="H414" s="14">
        <f t="shared" si="56"/>
        <v>593869</v>
      </c>
      <c r="I414" s="14">
        <v>11126</v>
      </c>
      <c r="J414" s="14">
        <v>97786</v>
      </c>
      <c r="K414" s="14">
        <v>108912</v>
      </c>
      <c r="L414" s="14">
        <v>1801</v>
      </c>
      <c r="M414" s="14">
        <v>48560</v>
      </c>
      <c r="N414" s="14">
        <v>125</v>
      </c>
      <c r="O414" s="14">
        <f t="shared" si="46"/>
        <v>60352</v>
      </c>
      <c r="P414" s="14">
        <f t="shared" si="46"/>
        <v>1676</v>
      </c>
      <c r="Q414" s="14">
        <f t="shared" si="59"/>
        <v>1.7945630528411985E-2</v>
      </c>
      <c r="R414" s="14">
        <f t="shared" si="48"/>
        <v>2.4429689837627781E-3</v>
      </c>
      <c r="S414" s="14">
        <f t="shared" si="49"/>
        <v>2.9963503542475945E-2</v>
      </c>
      <c r="T414" s="14">
        <f t="shared" si="50"/>
        <v>86372</v>
      </c>
      <c r="U414" s="14">
        <f t="shared" si="57"/>
        <v>48654.428571428572</v>
      </c>
      <c r="V414" s="14">
        <f t="shared" si="52"/>
        <v>37717.571428571428</v>
      </c>
      <c r="W414" s="14">
        <f t="shared" si="53"/>
        <v>1457.8571428571429</v>
      </c>
      <c r="X414" s="14">
        <f t="shared" si="54"/>
        <v>92.142857142857139</v>
      </c>
    </row>
    <row r="415" spans="1:24" x14ac:dyDescent="0.25">
      <c r="A415" s="1">
        <v>44265</v>
      </c>
      <c r="B415" s="14">
        <f t="shared" si="55"/>
        <v>4991043</v>
      </c>
      <c r="C415" s="14">
        <v>10985</v>
      </c>
      <c r="D415" s="14">
        <v>1530</v>
      </c>
      <c r="E415">
        <v>0</v>
      </c>
      <c r="F415" s="14">
        <v>323</v>
      </c>
      <c r="G415" s="14">
        <v>3078</v>
      </c>
      <c r="H415" s="14">
        <f t="shared" si="56"/>
        <v>596947</v>
      </c>
      <c r="I415" s="14">
        <v>10155</v>
      </c>
      <c r="J415" s="14">
        <v>80436</v>
      </c>
      <c r="K415" s="14">
        <v>90591</v>
      </c>
      <c r="L415" s="14">
        <v>1720</v>
      </c>
      <c r="M415" s="14">
        <v>36955</v>
      </c>
      <c r="N415" s="14">
        <v>86</v>
      </c>
      <c r="O415" s="14">
        <f t="shared" si="46"/>
        <v>53636</v>
      </c>
      <c r="P415" s="14">
        <f t="shared" si="46"/>
        <v>1634</v>
      </c>
      <c r="Q415" s="14">
        <f t="shared" si="59"/>
        <v>1.7941814474074419E-2</v>
      </c>
      <c r="R415" s="14">
        <f t="shared" si="48"/>
        <v>2.2833313003171505E-3</v>
      </c>
      <c r="S415" s="14">
        <f t="shared" si="49"/>
        <v>3.0099265424023771E-2</v>
      </c>
      <c r="T415" s="14">
        <f t="shared" si="50"/>
        <v>85745.428571428565</v>
      </c>
      <c r="U415" s="14">
        <f t="shared" si="57"/>
        <v>48268.857142857145</v>
      </c>
      <c r="V415" s="14">
        <f t="shared" si="52"/>
        <v>37476.571428571428</v>
      </c>
      <c r="W415" s="14">
        <f t="shared" si="53"/>
        <v>1452.8571428571429</v>
      </c>
      <c r="X415" s="14">
        <f t="shared" si="54"/>
        <v>85.571428571428569</v>
      </c>
    </row>
    <row r="416" spans="1:24" x14ac:dyDescent="0.25">
      <c r="A416" s="1">
        <v>44266</v>
      </c>
      <c r="B416" s="14">
        <f t="shared" si="55"/>
        <v>5001609</v>
      </c>
      <c r="C416" s="14">
        <v>10566</v>
      </c>
      <c r="D416" s="14">
        <v>1599</v>
      </c>
      <c r="E416">
        <v>0</v>
      </c>
      <c r="F416" s="14">
        <v>290</v>
      </c>
      <c r="G416" s="14">
        <v>3028</v>
      </c>
      <c r="H416" s="14">
        <f t="shared" si="56"/>
        <v>599975</v>
      </c>
      <c r="I416" s="14">
        <v>9667</v>
      </c>
      <c r="J416" s="14">
        <v>100652</v>
      </c>
      <c r="K416" s="14">
        <v>110319</v>
      </c>
      <c r="L416" s="14">
        <v>1789</v>
      </c>
      <c r="M416" s="14">
        <v>52819</v>
      </c>
      <c r="N416" s="14">
        <v>91</v>
      </c>
      <c r="O416" s="14">
        <f t="shared" si="46"/>
        <v>57500</v>
      </c>
      <c r="P416" s="14">
        <f t="shared" si="46"/>
        <v>1698</v>
      </c>
      <c r="Q416" s="14">
        <f t="shared" si="59"/>
        <v>1.813561629331599E-2</v>
      </c>
      <c r="R416" s="14">
        <f t="shared" si="48"/>
        <v>2.1601244843419648E-3</v>
      </c>
      <c r="S416" s="14">
        <f t="shared" si="49"/>
        <v>3.0666530717511652E-2</v>
      </c>
      <c r="T416" s="14">
        <f t="shared" si="50"/>
        <v>85002.428571428565</v>
      </c>
      <c r="U416" s="14">
        <f t="shared" si="57"/>
        <v>47636.857142857145</v>
      </c>
      <c r="V416" s="14">
        <f t="shared" si="52"/>
        <v>37365.571428571428</v>
      </c>
      <c r="W416" s="14">
        <f t="shared" si="53"/>
        <v>1460.8571428571429</v>
      </c>
      <c r="X416" s="14">
        <f t="shared" si="54"/>
        <v>80.714285714285708</v>
      </c>
    </row>
    <row r="417" spans="1:24" x14ac:dyDescent="0.25">
      <c r="A417" s="1">
        <v>44267</v>
      </c>
      <c r="B417" s="14">
        <f t="shared" si="55"/>
        <v>5011349</v>
      </c>
      <c r="C417" s="14">
        <v>9740</v>
      </c>
      <c r="D417" s="14">
        <v>1438</v>
      </c>
      <c r="E417">
        <v>0</v>
      </c>
      <c r="F417" s="14">
        <v>307</v>
      </c>
      <c r="G417" s="14">
        <v>2814</v>
      </c>
      <c r="H417" s="14">
        <f t="shared" si="56"/>
        <v>602789</v>
      </c>
      <c r="I417" s="14">
        <v>8995</v>
      </c>
      <c r="J417" s="14">
        <v>74888</v>
      </c>
      <c r="K417" s="14">
        <v>83883</v>
      </c>
      <c r="L417" s="14">
        <v>1656</v>
      </c>
      <c r="M417" s="14">
        <v>39868</v>
      </c>
      <c r="N417" s="14">
        <v>86</v>
      </c>
      <c r="O417" s="14">
        <f t="shared" si="46"/>
        <v>44015</v>
      </c>
      <c r="P417" s="14">
        <f t="shared" si="46"/>
        <v>1570</v>
      </c>
      <c r="Q417" s="14">
        <f t="shared" si="59"/>
        <v>1.8211605200041125E-2</v>
      </c>
      <c r="R417" s="14">
        <f t="shared" si="48"/>
        <v>2.1449364179561819E-3</v>
      </c>
      <c r="S417" s="14">
        <f t="shared" si="49"/>
        <v>3.0837720446808319E-2</v>
      </c>
      <c r="T417" s="14">
        <f t="shared" si="50"/>
        <v>84757.571428571435</v>
      </c>
      <c r="U417" s="14">
        <f t="shared" si="57"/>
        <v>47460.428571428572</v>
      </c>
      <c r="V417" s="14">
        <f t="shared" si="52"/>
        <v>37297.142857142855</v>
      </c>
      <c r="W417" s="14">
        <f t="shared" si="53"/>
        <v>1463.5714285714287</v>
      </c>
      <c r="X417" s="14">
        <f t="shared" si="54"/>
        <v>80</v>
      </c>
    </row>
    <row r="418" spans="1:24" x14ac:dyDescent="0.25">
      <c r="A418" s="1">
        <v>44268</v>
      </c>
      <c r="B418" s="14">
        <f t="shared" si="55"/>
        <v>5018480</v>
      </c>
      <c r="C418" s="14">
        <v>7131</v>
      </c>
      <c r="D418" s="14">
        <v>1075</v>
      </c>
      <c r="E418">
        <v>0</v>
      </c>
      <c r="F418" s="14">
        <v>250</v>
      </c>
      <c r="G418" s="14">
        <v>2067</v>
      </c>
      <c r="H418" s="14">
        <f t="shared" si="56"/>
        <v>604856</v>
      </c>
      <c r="I418" s="14">
        <v>6626</v>
      </c>
      <c r="J418" s="14">
        <v>26066</v>
      </c>
      <c r="K418" s="14">
        <v>32692</v>
      </c>
      <c r="L418" s="14">
        <v>1226</v>
      </c>
      <c r="M418" s="14">
        <v>9256</v>
      </c>
      <c r="N418" s="14">
        <v>29</v>
      </c>
      <c r="O418" s="14">
        <f t="shared" si="46"/>
        <v>23436</v>
      </c>
      <c r="P418" s="14">
        <f t="shared" si="46"/>
        <v>1197</v>
      </c>
      <c r="Q418" s="14">
        <f t="shared" si="59"/>
        <v>1.8563676039569231E-2</v>
      </c>
      <c r="R418" s="14">
        <f t="shared" si="48"/>
        <v>2.1774946138691429E-3</v>
      </c>
      <c r="S418" s="14">
        <f t="shared" si="49"/>
        <v>3.1392534463837399E-2</v>
      </c>
      <c r="T418" s="14">
        <f t="shared" si="50"/>
        <v>84712.28571428571</v>
      </c>
      <c r="U418" s="14">
        <f t="shared" si="57"/>
        <v>47513.571428571428</v>
      </c>
      <c r="V418" s="14">
        <f t="shared" si="52"/>
        <v>37198.714285714283</v>
      </c>
      <c r="W418" s="14">
        <f t="shared" si="53"/>
        <v>1491.5714285714287</v>
      </c>
      <c r="X418" s="14">
        <f t="shared" si="54"/>
        <v>81</v>
      </c>
    </row>
    <row r="419" spans="1:24" x14ac:dyDescent="0.25">
      <c r="A419" s="1">
        <v>44269</v>
      </c>
      <c r="B419" s="14">
        <f t="shared" si="55"/>
        <v>5024225</v>
      </c>
      <c r="C419" s="14">
        <v>5745</v>
      </c>
      <c r="D419" s="14">
        <v>829</v>
      </c>
      <c r="E419">
        <v>0</v>
      </c>
      <c r="F419" s="14">
        <v>221</v>
      </c>
      <c r="G419" s="14">
        <v>2040</v>
      </c>
      <c r="H419" s="14">
        <f t="shared" si="56"/>
        <v>606896</v>
      </c>
      <c r="I419" s="14">
        <v>5344</v>
      </c>
      <c r="J419" s="14">
        <v>30137</v>
      </c>
      <c r="K419" s="14">
        <v>35481</v>
      </c>
      <c r="L419" s="14">
        <v>932</v>
      </c>
      <c r="M419" s="14">
        <v>14683</v>
      </c>
      <c r="N419" s="14">
        <v>27</v>
      </c>
      <c r="O419" s="14">
        <f t="shared" si="46"/>
        <v>20798</v>
      </c>
      <c r="P419" s="14">
        <f t="shared" si="46"/>
        <v>905</v>
      </c>
      <c r="Q419" s="14">
        <f t="shared" si="59"/>
        <v>1.8718700791392675E-2</v>
      </c>
      <c r="R419" s="14">
        <f t="shared" si="48"/>
        <v>2.1684814105491822E-3</v>
      </c>
      <c r="S419" s="14">
        <f t="shared" si="49"/>
        <v>3.1733958716274747E-2</v>
      </c>
      <c r="T419" s="14">
        <f t="shared" si="50"/>
        <v>84552.571428571435</v>
      </c>
      <c r="U419" s="14">
        <f t="shared" si="57"/>
        <v>47331</v>
      </c>
      <c r="V419" s="14">
        <f t="shared" si="52"/>
        <v>37221.571428571428</v>
      </c>
      <c r="W419" s="14">
        <f t="shared" si="53"/>
        <v>1502</v>
      </c>
      <c r="X419" s="14">
        <f t="shared" si="54"/>
        <v>80.714285714285708</v>
      </c>
    </row>
    <row r="420" spans="1:24" x14ac:dyDescent="0.25">
      <c r="A420" s="1">
        <v>44270</v>
      </c>
      <c r="B420" s="14">
        <f t="shared" si="55"/>
        <v>5037489</v>
      </c>
      <c r="C420" s="14">
        <v>13264</v>
      </c>
      <c r="D420" s="14">
        <v>1984</v>
      </c>
      <c r="E420">
        <v>0</v>
      </c>
      <c r="F420" s="14">
        <v>339</v>
      </c>
      <c r="G420" s="14">
        <v>3403</v>
      </c>
      <c r="H420" s="14">
        <f t="shared" si="56"/>
        <v>610299</v>
      </c>
      <c r="I420" s="14">
        <v>12153</v>
      </c>
      <c r="J420" s="14">
        <v>111953</v>
      </c>
      <c r="K420" s="14">
        <v>124106</v>
      </c>
      <c r="L420" s="14">
        <v>2251</v>
      </c>
      <c r="M420" s="14">
        <v>56628</v>
      </c>
      <c r="N420" s="14">
        <v>137</v>
      </c>
      <c r="O420" s="14">
        <f t="shared" si="46"/>
        <v>67478</v>
      </c>
      <c r="P420" s="14">
        <f t="shared" si="46"/>
        <v>2114</v>
      </c>
      <c r="Q420" s="14">
        <f t="shared" si="59"/>
        <v>1.9411792813455658E-2</v>
      </c>
      <c r="R420" s="14">
        <f t="shared" si="48"/>
        <v>2.2452457597316525E-3</v>
      </c>
      <c r="S420" s="14">
        <f t="shared" si="49"/>
        <v>3.2987485292544659E-2</v>
      </c>
      <c r="T420" s="14">
        <f t="shared" si="50"/>
        <v>83712</v>
      </c>
      <c r="U420" s="14">
        <f t="shared" si="57"/>
        <v>46745</v>
      </c>
      <c r="V420" s="14">
        <f t="shared" si="52"/>
        <v>36967</v>
      </c>
      <c r="W420" s="14">
        <f t="shared" si="53"/>
        <v>1542</v>
      </c>
      <c r="X420" s="14">
        <f t="shared" si="54"/>
        <v>83</v>
      </c>
    </row>
    <row r="421" spans="1:24" x14ac:dyDescent="0.25">
      <c r="A421" s="1">
        <v>44271</v>
      </c>
      <c r="B421" s="14">
        <f t="shared" si="55"/>
        <v>5049864</v>
      </c>
      <c r="C421" s="14">
        <v>12375</v>
      </c>
      <c r="D421" s="14">
        <v>1806</v>
      </c>
      <c r="E421">
        <v>0</v>
      </c>
      <c r="F421" s="14">
        <v>325</v>
      </c>
      <c r="G421" s="14">
        <v>3150</v>
      </c>
      <c r="H421" s="14">
        <f t="shared" si="56"/>
        <v>613449</v>
      </c>
      <c r="I421" s="14">
        <v>11293</v>
      </c>
      <c r="J421" s="14">
        <v>95597</v>
      </c>
      <c r="K421" s="14">
        <v>106890</v>
      </c>
      <c r="L421" s="14">
        <v>2000</v>
      </c>
      <c r="M421" s="14">
        <v>46605</v>
      </c>
      <c r="N421" s="14">
        <v>134</v>
      </c>
      <c r="O421" s="14">
        <f t="shared" si="46"/>
        <v>60285</v>
      </c>
      <c r="P421" s="14">
        <f t="shared" si="46"/>
        <v>1866</v>
      </c>
      <c r="Q421" s="14">
        <f t="shared" si="59"/>
        <v>1.9819782794085916E-2</v>
      </c>
      <c r="R421" s="14">
        <f t="shared" si="48"/>
        <v>2.2973825414502325E-3</v>
      </c>
      <c r="S421" s="14">
        <f t="shared" si="49"/>
        <v>3.3575018034650982E-2</v>
      </c>
      <c r="T421" s="14">
        <f t="shared" si="50"/>
        <v>83423.142857142855</v>
      </c>
      <c r="U421" s="14">
        <f t="shared" si="57"/>
        <v>46735.428571428572</v>
      </c>
      <c r="V421" s="14">
        <f t="shared" si="52"/>
        <v>36687.714285714283</v>
      </c>
      <c r="W421" s="14">
        <f t="shared" si="53"/>
        <v>1569.1428571428571</v>
      </c>
      <c r="X421" s="14">
        <f t="shared" si="54"/>
        <v>84.285714285714292</v>
      </c>
    </row>
    <row r="422" spans="1:24" x14ac:dyDescent="0.25">
      <c r="A422" s="1">
        <v>44272</v>
      </c>
      <c r="B422" s="14">
        <f t="shared" si="55"/>
        <v>5061519</v>
      </c>
      <c r="C422" s="14">
        <v>11655</v>
      </c>
      <c r="D422" s="14">
        <v>1856</v>
      </c>
      <c r="E422">
        <v>0</v>
      </c>
      <c r="F422" s="14">
        <v>326</v>
      </c>
      <c r="G422" s="14">
        <v>3363</v>
      </c>
      <c r="H422" s="14">
        <f t="shared" si="56"/>
        <v>616812</v>
      </c>
      <c r="I422" s="14">
        <v>10606</v>
      </c>
      <c r="J422" s="14">
        <v>79786</v>
      </c>
      <c r="K422" s="14">
        <v>90392</v>
      </c>
      <c r="L422" s="14">
        <v>2024</v>
      </c>
      <c r="M422" s="14">
        <v>37770</v>
      </c>
      <c r="N422" s="14">
        <v>102</v>
      </c>
      <c r="O422" s="14">
        <f t="shared" si="46"/>
        <v>52622</v>
      </c>
      <c r="P422" s="14">
        <f t="shared" si="46"/>
        <v>1922</v>
      </c>
      <c r="Q422" s="14">
        <f t="shared" si="59"/>
        <v>2.0347298475579988E-2</v>
      </c>
      <c r="R422" s="14">
        <f t="shared" si="48"/>
        <v>2.352219664711659E-3</v>
      </c>
      <c r="S422" s="14">
        <f t="shared" si="49"/>
        <v>3.4562480452820003E-2</v>
      </c>
      <c r="T422" s="14">
        <f t="shared" si="50"/>
        <v>83394.71428571429</v>
      </c>
      <c r="U422" s="14">
        <f t="shared" si="57"/>
        <v>46590.571428571428</v>
      </c>
      <c r="V422" s="14">
        <f t="shared" si="52"/>
        <v>36804.142857142855</v>
      </c>
      <c r="W422" s="14">
        <f t="shared" si="53"/>
        <v>1610.2857142857142</v>
      </c>
      <c r="X422" s="14">
        <f t="shared" si="54"/>
        <v>86.571428571428569</v>
      </c>
    </row>
    <row r="423" spans="1:24" x14ac:dyDescent="0.25">
      <c r="A423" s="1">
        <v>44273</v>
      </c>
      <c r="B423" s="14">
        <f t="shared" si="55"/>
        <v>5072820</v>
      </c>
      <c r="C423" s="14">
        <v>11301</v>
      </c>
      <c r="D423" s="14">
        <v>1918</v>
      </c>
      <c r="E423">
        <v>0</v>
      </c>
      <c r="F423" s="14">
        <v>318</v>
      </c>
      <c r="G423" s="14">
        <v>3284</v>
      </c>
      <c r="H423" s="14">
        <f t="shared" si="56"/>
        <v>620096</v>
      </c>
      <c r="I423" s="14">
        <v>10198</v>
      </c>
      <c r="J423" s="14">
        <v>99354</v>
      </c>
      <c r="K423" s="14">
        <v>109552</v>
      </c>
      <c r="L423" s="14">
        <v>2149</v>
      </c>
      <c r="M423" s="14">
        <v>50925</v>
      </c>
      <c r="N423" s="14">
        <v>101</v>
      </c>
      <c r="O423" s="14">
        <f t="shared" si="46"/>
        <v>58627</v>
      </c>
      <c r="P423" s="14">
        <f t="shared" si="46"/>
        <v>2048</v>
      </c>
      <c r="Q423" s="14">
        <f t="shared" si="59"/>
        <v>2.0991567695147137E-2</v>
      </c>
      <c r="R423" s="14">
        <f t="shared" si="48"/>
        <v>2.4087434258118754E-3</v>
      </c>
      <c r="S423" s="14">
        <f t="shared" si="49"/>
        <v>3.5512939213655156E-2</v>
      </c>
      <c r="T423" s="14">
        <f t="shared" si="50"/>
        <v>83285.142857142855</v>
      </c>
      <c r="U423" s="14">
        <f t="shared" si="57"/>
        <v>46751.571428571428</v>
      </c>
      <c r="V423" s="14">
        <f t="shared" si="52"/>
        <v>36533.571428571428</v>
      </c>
      <c r="W423" s="14">
        <f t="shared" si="53"/>
        <v>1660.2857142857142</v>
      </c>
      <c r="X423" s="14">
        <f t="shared" si="54"/>
        <v>88</v>
      </c>
    </row>
    <row r="424" spans="1:24" x14ac:dyDescent="0.25">
      <c r="A424" s="1">
        <v>44274</v>
      </c>
      <c r="B424" s="14">
        <f t="shared" si="55"/>
        <v>5083703</v>
      </c>
      <c r="C424" s="14">
        <v>10883</v>
      </c>
      <c r="D424" s="14">
        <v>1744</v>
      </c>
      <c r="E424">
        <v>0</v>
      </c>
      <c r="F424" s="14">
        <v>311</v>
      </c>
      <c r="G424" s="14">
        <v>3074</v>
      </c>
      <c r="H424" s="14">
        <f t="shared" si="56"/>
        <v>623170</v>
      </c>
      <c r="I424" s="14">
        <v>9956</v>
      </c>
      <c r="J424" s="14">
        <v>75289</v>
      </c>
      <c r="K424" s="14">
        <v>85245</v>
      </c>
      <c r="L424" s="14">
        <v>1978</v>
      </c>
      <c r="M424" s="14">
        <v>38227</v>
      </c>
      <c r="N424" s="14">
        <v>61</v>
      </c>
      <c r="O424" s="14">
        <f t="shared" si="46"/>
        <v>47018</v>
      </c>
      <c r="P424" s="14">
        <f t="shared" si="46"/>
        <v>1917</v>
      </c>
      <c r="Q424" s="14">
        <f t="shared" si="59"/>
        <v>2.1493673398841121E-2</v>
      </c>
      <c r="R424" s="14">
        <f t="shared" si="48"/>
        <v>2.3259108833738693E-3</v>
      </c>
      <c r="S424" s="14">
        <f t="shared" si="49"/>
        <v>3.6240704406172032E-2</v>
      </c>
      <c r="T424" s="14">
        <f t="shared" si="50"/>
        <v>83479.71428571429</v>
      </c>
      <c r="U424" s="14">
        <f t="shared" si="57"/>
        <v>47180.571428571428</v>
      </c>
      <c r="V424" s="14">
        <f t="shared" si="52"/>
        <v>36299.142857142855</v>
      </c>
      <c r="W424" s="14">
        <f t="shared" si="53"/>
        <v>1709.8571428571429</v>
      </c>
      <c r="X424" s="14">
        <f t="shared" si="54"/>
        <v>84.428571428571431</v>
      </c>
    </row>
    <row r="425" spans="1:24" x14ac:dyDescent="0.25">
      <c r="A425" s="1">
        <v>44275</v>
      </c>
      <c r="B425" s="14">
        <f t="shared" si="55"/>
        <v>5090961</v>
      </c>
      <c r="C425" s="14">
        <v>7258</v>
      </c>
      <c r="D425" s="14">
        <v>1239</v>
      </c>
      <c r="E425">
        <v>0</v>
      </c>
      <c r="F425" s="14">
        <v>248</v>
      </c>
      <c r="G425" s="14">
        <v>2202</v>
      </c>
      <c r="H425" s="14">
        <f t="shared" si="56"/>
        <v>625372</v>
      </c>
      <c r="I425" s="14">
        <v>6569</v>
      </c>
      <c r="J425" s="14">
        <v>27182</v>
      </c>
      <c r="K425" s="14">
        <v>33751</v>
      </c>
      <c r="L425" s="14">
        <v>1390</v>
      </c>
      <c r="M425" s="14">
        <v>9251</v>
      </c>
      <c r="N425" s="14">
        <v>21</v>
      </c>
      <c r="O425" s="14">
        <f t="shared" si="46"/>
        <v>24500</v>
      </c>
      <c r="P425" s="14">
        <f t="shared" si="46"/>
        <v>1369</v>
      </c>
      <c r="Q425" s="14">
        <f t="shared" si="59"/>
        <v>2.173493424345381E-2</v>
      </c>
      <c r="R425" s="14">
        <f t="shared" si="48"/>
        <v>2.2944716221481448E-3</v>
      </c>
      <c r="S425" s="14">
        <f t="shared" si="49"/>
        <v>3.6643446977013716E-2</v>
      </c>
      <c r="T425" s="14">
        <f t="shared" si="50"/>
        <v>83631</v>
      </c>
      <c r="U425" s="14">
        <f t="shared" si="57"/>
        <v>47332.571428571428</v>
      </c>
      <c r="V425" s="14">
        <f t="shared" si="52"/>
        <v>36298.428571428572</v>
      </c>
      <c r="W425" s="14">
        <f t="shared" si="53"/>
        <v>1734.4285714285713</v>
      </c>
      <c r="X425" s="14">
        <f t="shared" si="54"/>
        <v>83.285714285714292</v>
      </c>
    </row>
    <row r="426" spans="1:24" x14ac:dyDescent="0.25">
      <c r="A426" s="1">
        <v>44276</v>
      </c>
      <c r="B426" s="14">
        <f t="shared" si="55"/>
        <v>5097534</v>
      </c>
      <c r="C426" s="14">
        <v>6573</v>
      </c>
      <c r="D426" s="14">
        <v>1046</v>
      </c>
      <c r="E426">
        <v>0</v>
      </c>
      <c r="F426" s="14">
        <v>251</v>
      </c>
      <c r="G426" s="14">
        <v>2051</v>
      </c>
      <c r="H426" s="14">
        <f t="shared" si="56"/>
        <v>627423</v>
      </c>
      <c r="I426" s="14">
        <v>5989</v>
      </c>
      <c r="J426" s="14">
        <v>33783</v>
      </c>
      <c r="K426" s="14">
        <v>39772</v>
      </c>
      <c r="L426" s="14">
        <v>1196</v>
      </c>
      <c r="M426" s="14">
        <v>15838</v>
      </c>
      <c r="N426" s="14">
        <v>23</v>
      </c>
      <c r="O426" s="14">
        <f t="shared" si="46"/>
        <v>23934</v>
      </c>
      <c r="P426" s="14">
        <f t="shared" si="46"/>
        <v>1173</v>
      </c>
      <c r="Q426" s="14">
        <f t="shared" si="59"/>
        <v>2.2024459563037977E-2</v>
      </c>
      <c r="R426" s="14">
        <f t="shared" si="48"/>
        <v>2.2684176709344786E-3</v>
      </c>
      <c r="S426" s="14">
        <f t="shared" si="49"/>
        <v>3.7101152889399157E-2</v>
      </c>
      <c r="T426" s="14">
        <f t="shared" si="50"/>
        <v>84244</v>
      </c>
      <c r="U426" s="14">
        <f t="shared" si="57"/>
        <v>47780.571428571428</v>
      </c>
      <c r="V426" s="14">
        <f t="shared" si="52"/>
        <v>36463.428571428572</v>
      </c>
      <c r="W426" s="14">
        <f t="shared" si="53"/>
        <v>1772.7142857142858</v>
      </c>
      <c r="X426" s="14">
        <f t="shared" ref="X426:X435" si="60">AVERAGE(N420:N426)</f>
        <v>82.714285714285708</v>
      </c>
    </row>
    <row r="427" spans="1:24" x14ac:dyDescent="0.25">
      <c r="A427" s="1">
        <v>44277</v>
      </c>
      <c r="B427" s="14">
        <f t="shared" si="55"/>
        <v>5111527</v>
      </c>
      <c r="C427" s="14">
        <v>13993</v>
      </c>
      <c r="D427" s="14">
        <v>2342</v>
      </c>
      <c r="E427">
        <v>0</v>
      </c>
      <c r="F427" s="14">
        <v>412</v>
      </c>
      <c r="G427" s="14">
        <v>3519</v>
      </c>
      <c r="H427" s="14">
        <f t="shared" si="56"/>
        <v>630942</v>
      </c>
      <c r="I427" s="14">
        <v>12652</v>
      </c>
      <c r="J427" s="14">
        <v>114947</v>
      </c>
      <c r="K427" s="14">
        <v>127599</v>
      </c>
      <c r="L427" s="14">
        <v>2630</v>
      </c>
      <c r="M427" s="14">
        <v>59585</v>
      </c>
      <c r="N427" s="14">
        <v>195</v>
      </c>
      <c r="O427" s="14">
        <f t="shared" si="46"/>
        <v>68014</v>
      </c>
      <c r="P427" s="14">
        <f t="shared" si="46"/>
        <v>2435</v>
      </c>
      <c r="Q427" s="14">
        <f t="shared" si="59"/>
        <v>2.2533677455027892E-2</v>
      </c>
      <c r="R427" s="14">
        <f t="shared" si="48"/>
        <v>2.4670702282330432E-3</v>
      </c>
      <c r="S427" s="14">
        <f t="shared" si="49"/>
        <v>3.7999999999999999E-2</v>
      </c>
      <c r="T427" s="14">
        <f t="shared" si="50"/>
        <v>84743</v>
      </c>
      <c r="U427" s="14">
        <f t="shared" si="57"/>
        <v>47857.142857142855</v>
      </c>
      <c r="V427" s="14">
        <f t="shared" si="52"/>
        <v>36885.857142857145</v>
      </c>
      <c r="W427" s="14">
        <f t="shared" si="53"/>
        <v>1818.5714285714287</v>
      </c>
      <c r="X427" s="14">
        <f t="shared" si="60"/>
        <v>91</v>
      </c>
    </row>
    <row r="428" spans="1:24" x14ac:dyDescent="0.25">
      <c r="A428" s="1">
        <v>44278</v>
      </c>
      <c r="B428" s="14">
        <f t="shared" si="55"/>
        <v>5124203</v>
      </c>
      <c r="C428" s="14">
        <v>12676</v>
      </c>
      <c r="D428" s="14">
        <v>2114</v>
      </c>
      <c r="E428">
        <v>0</v>
      </c>
      <c r="F428" s="14">
        <v>383</v>
      </c>
      <c r="G428" s="14">
        <v>3280</v>
      </c>
      <c r="H428" s="14">
        <f t="shared" si="56"/>
        <v>634222</v>
      </c>
      <c r="I428" s="14">
        <v>11395</v>
      </c>
      <c r="J428" s="14">
        <v>93803</v>
      </c>
      <c r="K428" s="14">
        <v>105198</v>
      </c>
      <c r="L428" s="14">
        <v>2301</v>
      </c>
      <c r="M428" s="14">
        <v>47083</v>
      </c>
      <c r="N428" s="14">
        <v>181</v>
      </c>
      <c r="O428" s="14">
        <f t="shared" si="46"/>
        <v>58115</v>
      </c>
      <c r="P428" s="14">
        <f t="shared" si="46"/>
        <v>2120</v>
      </c>
      <c r="Q428" s="14">
        <f t="shared" si="59"/>
        <v>2.3107002598438908E-2</v>
      </c>
      <c r="R428" s="14">
        <f t="shared" si="48"/>
        <v>2.6442038201786771E-3</v>
      </c>
      <c r="S428" s="14">
        <f t="shared" si="49"/>
        <v>3.9010906468767842E-2</v>
      </c>
      <c r="T428" s="14">
        <f t="shared" si="50"/>
        <v>84501.28571428571</v>
      </c>
      <c r="U428" s="14">
        <f t="shared" si="57"/>
        <v>47547.142857142855</v>
      </c>
      <c r="V428" s="14">
        <f t="shared" si="52"/>
        <v>36954.142857142855</v>
      </c>
      <c r="W428" s="14">
        <f t="shared" si="53"/>
        <v>1854.8571428571429</v>
      </c>
      <c r="X428" s="14">
        <f t="shared" si="60"/>
        <v>97.714285714285708</v>
      </c>
    </row>
    <row r="429" spans="1:24" x14ac:dyDescent="0.25">
      <c r="A429" s="1">
        <v>44279</v>
      </c>
      <c r="B429" s="14">
        <f t="shared" si="55"/>
        <v>5136633</v>
      </c>
      <c r="C429" s="14">
        <v>12430</v>
      </c>
      <c r="D429" s="14">
        <v>2272</v>
      </c>
      <c r="E429">
        <v>0</v>
      </c>
      <c r="F429" s="14">
        <v>362</v>
      </c>
      <c r="G429" s="14">
        <v>3257</v>
      </c>
      <c r="H429" s="14">
        <f t="shared" ref="H429:H435" si="61">G429+H428</f>
        <v>637479</v>
      </c>
      <c r="I429" s="14">
        <v>11055</v>
      </c>
      <c r="J429" s="14">
        <v>80727</v>
      </c>
      <c r="K429" s="14">
        <v>91782</v>
      </c>
      <c r="L429" s="14">
        <v>2513</v>
      </c>
      <c r="M429" s="14">
        <v>37217</v>
      </c>
      <c r="N429" s="14">
        <v>185</v>
      </c>
      <c r="O429" s="14">
        <f t="shared" si="46"/>
        <v>54565</v>
      </c>
      <c r="P429" s="14">
        <f t="shared" si="46"/>
        <v>2328</v>
      </c>
      <c r="Q429" s="14">
        <f t="shared" si="59"/>
        <v>2.3877591292952086E-2</v>
      </c>
      <c r="R429" s="14">
        <f t="shared" si="48"/>
        <v>2.9714170598854825E-3</v>
      </c>
      <c r="S429" s="14">
        <f t="shared" si="49"/>
        <v>3.9997251869177027E-2</v>
      </c>
      <c r="T429" s="14">
        <f t="shared" si="50"/>
        <v>84699.857142857145</v>
      </c>
      <c r="U429" s="14">
        <f t="shared" si="57"/>
        <v>47824.714285714283</v>
      </c>
      <c r="V429" s="14">
        <f t="shared" si="52"/>
        <v>36875.142857142855</v>
      </c>
      <c r="W429" s="14">
        <f t="shared" si="53"/>
        <v>1912.8571428571429</v>
      </c>
      <c r="X429" s="14">
        <f t="shared" si="60"/>
        <v>109.57142857142857</v>
      </c>
    </row>
    <row r="430" spans="1:24" x14ac:dyDescent="0.25">
      <c r="A430" s="1">
        <v>44280</v>
      </c>
      <c r="B430" s="14">
        <f t="shared" si="55"/>
        <v>5148738</v>
      </c>
      <c r="C430" s="14">
        <v>12105</v>
      </c>
      <c r="D430" s="14">
        <v>2359</v>
      </c>
      <c r="E430">
        <v>0</v>
      </c>
      <c r="F430" s="14">
        <v>356</v>
      </c>
      <c r="G430" s="14">
        <v>3188</v>
      </c>
      <c r="H430" s="14">
        <f t="shared" si="61"/>
        <v>640667</v>
      </c>
      <c r="I430" s="14">
        <v>10663</v>
      </c>
      <c r="J430" s="14">
        <v>103006</v>
      </c>
      <c r="K430" s="14">
        <v>113669</v>
      </c>
      <c r="L430" s="14">
        <v>2618</v>
      </c>
      <c r="M430" s="14">
        <v>52572</v>
      </c>
      <c r="N430" s="14">
        <v>131</v>
      </c>
      <c r="O430" s="14">
        <f t="shared" si="46"/>
        <v>61097</v>
      </c>
      <c r="P430" s="14">
        <f t="shared" si="46"/>
        <v>2487</v>
      </c>
      <c r="Q430" s="14">
        <f t="shared" si="59"/>
        <v>2.4498505902689375E-2</v>
      </c>
      <c r="R430" s="14">
        <f t="shared" si="48"/>
        <v>3.0680632706247377E-3</v>
      </c>
      <c r="S430" s="14">
        <f t="shared" si="49"/>
        <v>4.1006040155021753E-2</v>
      </c>
      <c r="T430" s="14">
        <f t="shared" si="50"/>
        <v>85288</v>
      </c>
      <c r="U430" s="14">
        <f t="shared" si="57"/>
        <v>48177.571428571428</v>
      </c>
      <c r="V430" s="14">
        <f t="shared" si="52"/>
        <v>37110.428571428572</v>
      </c>
      <c r="W430" s="14">
        <f t="shared" si="53"/>
        <v>1975.5714285714287</v>
      </c>
      <c r="X430" s="14">
        <f t="shared" si="60"/>
        <v>113.85714285714286</v>
      </c>
    </row>
    <row r="431" spans="1:24" x14ac:dyDescent="0.25">
      <c r="A431" s="1">
        <v>44281</v>
      </c>
      <c r="B431" s="14">
        <f t="shared" si="55"/>
        <v>5160219</v>
      </c>
      <c r="C431" s="14">
        <v>11481</v>
      </c>
      <c r="D431" s="14">
        <v>2099</v>
      </c>
      <c r="E431">
        <v>0</v>
      </c>
      <c r="F431" s="14">
        <v>326</v>
      </c>
      <c r="G431" s="14">
        <v>2966</v>
      </c>
      <c r="H431" s="14">
        <f t="shared" si="61"/>
        <v>643633</v>
      </c>
      <c r="I431" s="14">
        <v>10231</v>
      </c>
      <c r="J431" s="14">
        <v>76550</v>
      </c>
      <c r="K431" s="14">
        <v>86781</v>
      </c>
      <c r="L431" s="14">
        <v>2362</v>
      </c>
      <c r="M431" s="14">
        <v>37271</v>
      </c>
      <c r="N431" s="14">
        <v>113</v>
      </c>
      <c r="O431" s="14">
        <f t="shared" si="46"/>
        <v>49510</v>
      </c>
      <c r="P431" s="14">
        <f t="shared" si="46"/>
        <v>2249</v>
      </c>
      <c r="Q431" s="14">
        <f t="shared" si="59"/>
        <v>2.5077186276213262E-2</v>
      </c>
      <c r="R431" s="14">
        <f t="shared" si="48"/>
        <v>3.2803100260029288E-3</v>
      </c>
      <c r="S431" s="14">
        <f t="shared" si="49"/>
        <v>4.1682487821390203E-2</v>
      </c>
      <c r="T431" s="14">
        <f t="shared" si="50"/>
        <v>85507.428571428565</v>
      </c>
      <c r="U431" s="14">
        <f t="shared" si="57"/>
        <v>48533.571428571428</v>
      </c>
      <c r="V431" s="14">
        <f t="shared" si="52"/>
        <v>36973.857142857145</v>
      </c>
      <c r="W431" s="14">
        <f t="shared" si="53"/>
        <v>2023</v>
      </c>
      <c r="X431" s="14">
        <f t="shared" si="60"/>
        <v>121.28571428571429</v>
      </c>
    </row>
    <row r="432" spans="1:24" x14ac:dyDescent="0.25">
      <c r="A432" s="1">
        <v>44282</v>
      </c>
      <c r="B432" s="14">
        <f t="shared" si="55"/>
        <v>5167801</v>
      </c>
      <c r="C432">
        <v>7582</v>
      </c>
      <c r="D432">
        <v>1376</v>
      </c>
      <c r="E432">
        <v>0</v>
      </c>
      <c r="F432">
        <v>241</v>
      </c>
      <c r="G432">
        <v>1989</v>
      </c>
      <c r="H432" s="14">
        <f t="shared" si="61"/>
        <v>645622</v>
      </c>
      <c r="I432">
        <v>6792</v>
      </c>
      <c r="J432" s="14">
        <v>27348</v>
      </c>
      <c r="K432" s="14">
        <v>34140</v>
      </c>
      <c r="L432" s="14">
        <v>1588</v>
      </c>
      <c r="M432">
        <v>9910</v>
      </c>
      <c r="N432">
        <v>45</v>
      </c>
      <c r="O432" s="14">
        <f t="shared" si="46"/>
        <v>24230</v>
      </c>
      <c r="P432" s="14">
        <f t="shared" si="46"/>
        <v>1543</v>
      </c>
      <c r="Q432" s="14">
        <f t="shared" si="59"/>
        <v>2.539148263351482E-2</v>
      </c>
      <c r="R432" s="14">
        <f t="shared" si="48"/>
        <v>3.3644730148453036E-3</v>
      </c>
      <c r="S432" s="14">
        <f t="shared" si="49"/>
        <v>4.2228212039532795E-2</v>
      </c>
      <c r="T432" s="14">
        <f t="shared" si="50"/>
        <v>85563</v>
      </c>
      <c r="U432" s="14">
        <f t="shared" si="57"/>
        <v>48495</v>
      </c>
      <c r="V432" s="14">
        <f t="shared" si="52"/>
        <v>37068</v>
      </c>
      <c r="W432" s="14">
        <f t="shared" si="53"/>
        <v>2047.8571428571429</v>
      </c>
      <c r="X432" s="14">
        <f t="shared" si="60"/>
        <v>124.71428571428571</v>
      </c>
    </row>
    <row r="433" spans="1:24" x14ac:dyDescent="0.25">
      <c r="A433" s="1">
        <v>44283</v>
      </c>
      <c r="B433" s="14">
        <f t="shared" si="55"/>
        <v>5174145</v>
      </c>
      <c r="C433">
        <v>6344</v>
      </c>
      <c r="D433">
        <v>970</v>
      </c>
      <c r="E433">
        <v>0</v>
      </c>
      <c r="F433">
        <v>218</v>
      </c>
      <c r="G433">
        <v>1821</v>
      </c>
      <c r="H433" s="14">
        <f t="shared" si="61"/>
        <v>647443</v>
      </c>
      <c r="I433">
        <v>5771</v>
      </c>
      <c r="J433">
        <v>31318</v>
      </c>
      <c r="K433">
        <v>37089</v>
      </c>
      <c r="L433" s="46">
        <v>1088</v>
      </c>
      <c r="M433">
        <v>14616</v>
      </c>
      <c r="N433">
        <v>32</v>
      </c>
      <c r="O433" s="14">
        <f t="shared" si="46"/>
        <v>22473</v>
      </c>
      <c r="P433" s="14">
        <f t="shared" si="46"/>
        <v>1056</v>
      </c>
      <c r="Q433" s="14">
        <f t="shared" si="59"/>
        <v>2.5324607804004307E-2</v>
      </c>
      <c r="R433" s="14">
        <f t="shared" si="48"/>
        <v>3.4152423582984193E-3</v>
      </c>
      <c r="S433" s="14">
        <f t="shared" si="49"/>
        <v>4.2064590951586371E-2</v>
      </c>
      <c r="T433" s="14">
        <f t="shared" si="50"/>
        <v>85179.71428571429</v>
      </c>
      <c r="U433" s="14">
        <f t="shared" si="57"/>
        <v>48286.285714285717</v>
      </c>
      <c r="V433" s="14">
        <f t="shared" si="52"/>
        <v>36893.428571428572</v>
      </c>
      <c r="W433" s="14">
        <f t="shared" si="53"/>
        <v>2031.1428571428571</v>
      </c>
      <c r="X433" s="14">
        <f t="shared" si="60"/>
        <v>126</v>
      </c>
    </row>
    <row r="434" spans="1:24" x14ac:dyDescent="0.25">
      <c r="A434" s="1">
        <v>44284</v>
      </c>
      <c r="B434" s="14">
        <f t="shared" si="55"/>
        <v>5183947</v>
      </c>
      <c r="C434">
        <v>9802</v>
      </c>
      <c r="D434">
        <v>1697</v>
      </c>
      <c r="E434">
        <v>0</v>
      </c>
      <c r="F434">
        <v>306</v>
      </c>
      <c r="G434">
        <v>3004</v>
      </c>
      <c r="H434" s="14">
        <f t="shared" si="61"/>
        <v>650447</v>
      </c>
      <c r="I434">
        <v>8698</v>
      </c>
      <c r="J434">
        <v>97218</v>
      </c>
      <c r="K434">
        <v>105916</v>
      </c>
      <c r="L434" s="46">
        <v>1858</v>
      </c>
      <c r="M434">
        <v>53109</v>
      </c>
      <c r="N434">
        <v>177</v>
      </c>
      <c r="O434" s="14">
        <f t="shared" si="46"/>
        <v>52807</v>
      </c>
      <c r="P434" s="14">
        <f t="shared" si="46"/>
        <v>1681</v>
      </c>
      <c r="Q434" s="14">
        <f t="shared" si="59"/>
        <v>2.4936692337814908E-2</v>
      </c>
      <c r="R434" s="14">
        <f t="shared" si="48"/>
        <v>3.431594499916593E-3</v>
      </c>
      <c r="S434" s="14">
        <f t="shared" si="49"/>
        <v>4.1710424818074521E-2</v>
      </c>
      <c r="T434" s="14">
        <f t="shared" si="50"/>
        <v>82082.142857142855</v>
      </c>
      <c r="U434" s="14">
        <f t="shared" si="57"/>
        <v>46113.857142857145</v>
      </c>
      <c r="V434" s="14">
        <f t="shared" si="52"/>
        <v>35968.285714285717</v>
      </c>
      <c r="W434" s="14">
        <f t="shared" si="53"/>
        <v>1923.4285714285713</v>
      </c>
      <c r="X434" s="14">
        <f t="shared" si="60"/>
        <v>123.42857142857143</v>
      </c>
    </row>
    <row r="435" spans="1:24" x14ac:dyDescent="0.25">
      <c r="A435" s="1">
        <v>44285</v>
      </c>
      <c r="B435" s="14">
        <f t="shared" si="55"/>
        <v>5185139</v>
      </c>
      <c r="C435">
        <v>1192</v>
      </c>
      <c r="D435">
        <v>170</v>
      </c>
      <c r="E435">
        <v>0</v>
      </c>
      <c r="F435">
        <v>15</v>
      </c>
      <c r="G435">
        <v>284</v>
      </c>
      <c r="H435" s="14">
        <f t="shared" si="61"/>
        <v>650731</v>
      </c>
      <c r="I435">
        <v>1079</v>
      </c>
      <c r="J435">
        <v>12450</v>
      </c>
      <c r="K435">
        <v>13529</v>
      </c>
      <c r="L435" s="46">
        <v>198</v>
      </c>
      <c r="M435">
        <v>7767</v>
      </c>
      <c r="N435">
        <v>13</v>
      </c>
      <c r="O435" s="14">
        <f t="shared" si="46"/>
        <v>5762</v>
      </c>
      <c r="P435" s="14">
        <f t="shared" si="46"/>
        <v>185</v>
      </c>
      <c r="Q435" s="14">
        <f t="shared" si="59"/>
        <v>2.5315485829540324E-2</v>
      </c>
      <c r="R435" s="14">
        <f t="shared" si="48"/>
        <v>3.27587992205665E-3</v>
      </c>
      <c r="S435" s="14">
        <f t="shared" si="49"/>
        <v>4.262989750188579E-2</v>
      </c>
      <c r="T435" s="14">
        <f t="shared" si="50"/>
        <v>68986.571428571435</v>
      </c>
      <c r="U435" s="14">
        <f t="shared" si="57"/>
        <v>38634.857142857145</v>
      </c>
      <c r="V435" s="14">
        <f t="shared" si="52"/>
        <v>30351.714285714286</v>
      </c>
      <c r="W435" s="14">
        <f t="shared" si="53"/>
        <v>1647</v>
      </c>
      <c r="X435" s="14">
        <f t="shared" si="60"/>
        <v>99.428571428571431</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8"/>
  <sheetViews>
    <sheetView workbookViewId="0">
      <pane ySplit="1" topLeftCell="A44" activePane="bottomLeft" state="frozen"/>
      <selection pane="bottomLeft" activeCell="A59" sqref="A59"/>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19.170000000000002</v>
      </c>
      <c r="D4" s="134">
        <v>17.02</v>
      </c>
      <c r="E4" s="134">
        <v>16.170000000000002</v>
      </c>
      <c r="F4" s="134">
        <v>18.21</v>
      </c>
      <c r="G4" s="134">
        <v>13.84</v>
      </c>
      <c r="H4" s="134">
        <v>7.66</v>
      </c>
      <c r="I4" s="134">
        <v>5.79</v>
      </c>
      <c r="J4" s="134">
        <v>0</v>
      </c>
    </row>
    <row r="5" spans="1:10" x14ac:dyDescent="0.25">
      <c r="A5" s="1">
        <v>43912</v>
      </c>
      <c r="B5" s="134">
        <v>2.08</v>
      </c>
      <c r="C5" s="134">
        <v>15.21</v>
      </c>
      <c r="D5" s="134">
        <v>17.96</v>
      </c>
      <c r="E5" s="134">
        <v>15.79</v>
      </c>
      <c r="F5" s="134">
        <v>19.05</v>
      </c>
      <c r="G5" s="134">
        <v>13.87</v>
      </c>
      <c r="H5" s="134">
        <v>8.42</v>
      </c>
      <c r="I5" s="134">
        <v>7.64</v>
      </c>
      <c r="J5" s="134">
        <v>0</v>
      </c>
    </row>
    <row r="6" spans="1:10" x14ac:dyDescent="0.25">
      <c r="A6" s="1">
        <v>43919</v>
      </c>
      <c r="B6" s="134">
        <v>2.06</v>
      </c>
      <c r="C6" s="134">
        <v>11.01</v>
      </c>
      <c r="D6" s="134">
        <v>13.75</v>
      </c>
      <c r="E6" s="134">
        <v>14.74</v>
      </c>
      <c r="F6" s="134">
        <v>18.43</v>
      </c>
      <c r="G6" s="134">
        <v>14.23</v>
      </c>
      <c r="H6" s="134">
        <v>10.54</v>
      </c>
      <c r="I6" s="134">
        <v>15.14</v>
      </c>
      <c r="J6" s="134">
        <v>0.1</v>
      </c>
    </row>
    <row r="7" spans="1:10" x14ac:dyDescent="0.25">
      <c r="A7" s="1">
        <v>43926</v>
      </c>
      <c r="B7" s="134">
        <v>2.04</v>
      </c>
      <c r="C7" s="134">
        <v>10.52</v>
      </c>
      <c r="D7" s="134">
        <v>13.33</v>
      </c>
      <c r="E7" s="134">
        <v>13.32</v>
      </c>
      <c r="F7" s="134">
        <v>16.899999999999999</v>
      </c>
      <c r="G7" s="134">
        <v>14.37</v>
      </c>
      <c r="H7" s="134">
        <v>11.19</v>
      </c>
      <c r="I7" s="134">
        <v>18.239999999999998</v>
      </c>
      <c r="J7" s="134">
        <v>0.08</v>
      </c>
    </row>
    <row r="8" spans="1:10" x14ac:dyDescent="0.25">
      <c r="A8" s="1">
        <v>43933</v>
      </c>
      <c r="B8" s="134">
        <v>2.68</v>
      </c>
      <c r="C8" s="134">
        <v>10.84</v>
      </c>
      <c r="D8" s="134">
        <v>13.41</v>
      </c>
      <c r="E8" s="134">
        <v>13.52</v>
      </c>
      <c r="F8" s="134">
        <v>15.99</v>
      </c>
      <c r="G8" s="134">
        <v>13.8</v>
      </c>
      <c r="H8" s="134">
        <v>10.68</v>
      </c>
      <c r="I8" s="134">
        <v>18.350000000000001</v>
      </c>
      <c r="J8" s="134">
        <v>0.74</v>
      </c>
    </row>
    <row r="9" spans="1:10" x14ac:dyDescent="0.25">
      <c r="A9" s="1">
        <v>43940</v>
      </c>
      <c r="B9" s="134">
        <v>3.62</v>
      </c>
      <c r="C9" s="134">
        <v>12.75</v>
      </c>
      <c r="D9" s="134">
        <v>14.42</v>
      </c>
      <c r="E9" s="134">
        <v>14.13</v>
      </c>
      <c r="F9" s="134">
        <v>15.46</v>
      </c>
      <c r="G9" s="134">
        <v>13.45</v>
      </c>
      <c r="H9" s="134">
        <v>9.98</v>
      </c>
      <c r="I9" s="134">
        <v>16.149999999999999</v>
      </c>
      <c r="J9" s="134">
        <v>0.04</v>
      </c>
    </row>
    <row r="10" spans="1:10" x14ac:dyDescent="0.25">
      <c r="A10" s="1">
        <v>43947</v>
      </c>
      <c r="B10" s="134">
        <v>4.3600000000000003</v>
      </c>
      <c r="C10" s="134">
        <v>13.33</v>
      </c>
      <c r="D10" s="134">
        <v>14.66</v>
      </c>
      <c r="E10" s="134">
        <v>14</v>
      </c>
      <c r="F10" s="134">
        <v>15.55</v>
      </c>
      <c r="G10" s="134">
        <v>13.18</v>
      </c>
      <c r="H10" s="134">
        <v>9.3699999999999992</v>
      </c>
      <c r="I10" s="134">
        <v>15.5</v>
      </c>
      <c r="J10" s="134">
        <v>0.05</v>
      </c>
    </row>
    <row r="11" spans="1:10" x14ac:dyDescent="0.25">
      <c r="A11" s="1">
        <v>43954</v>
      </c>
      <c r="B11" s="134">
        <v>5.22</v>
      </c>
      <c r="C11" s="134">
        <v>14.28</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v>
      </c>
      <c r="C13" s="134">
        <v>14.9</v>
      </c>
      <c r="D13" s="134">
        <v>14.96</v>
      </c>
      <c r="E13" s="134">
        <v>13.77</v>
      </c>
      <c r="F13" s="134">
        <v>15.84</v>
      </c>
      <c r="G13" s="134">
        <v>12.12</v>
      </c>
      <c r="H13" s="134">
        <v>8.25</v>
      </c>
      <c r="I13" s="134">
        <v>12.07</v>
      </c>
      <c r="J13" s="134">
        <v>0.06</v>
      </c>
    </row>
    <row r="14" spans="1:10" x14ac:dyDescent="0.25">
      <c r="A14" s="1">
        <v>43975</v>
      </c>
      <c r="B14" s="134">
        <v>7.83</v>
      </c>
      <c r="C14" s="134">
        <v>14.89</v>
      </c>
      <c r="D14" s="134">
        <v>15.06</v>
      </c>
      <c r="E14" s="134">
        <v>13.08</v>
      </c>
      <c r="F14" s="134">
        <v>15</v>
      </c>
      <c r="G14" s="134">
        <v>12.78</v>
      </c>
      <c r="H14" s="134">
        <v>9.18</v>
      </c>
      <c r="I14" s="134">
        <v>12.13</v>
      </c>
      <c r="J14" s="134">
        <v>0.06</v>
      </c>
    </row>
    <row r="15" spans="1:10" x14ac:dyDescent="0.25">
      <c r="A15" s="1">
        <v>43982</v>
      </c>
      <c r="B15" s="134">
        <v>8.4600000000000009</v>
      </c>
      <c r="C15" s="134">
        <v>14.39</v>
      </c>
      <c r="D15" s="134">
        <v>14.56</v>
      </c>
      <c r="E15" s="134">
        <v>13.9</v>
      </c>
      <c r="F15" s="134">
        <v>14.97</v>
      </c>
      <c r="G15" s="134">
        <v>12.88</v>
      </c>
      <c r="H15" s="134">
        <v>9.01</v>
      </c>
      <c r="I15" s="134">
        <v>11.81</v>
      </c>
      <c r="J15" s="134">
        <v>0.02</v>
      </c>
    </row>
    <row r="16" spans="1:10" x14ac:dyDescent="0.25">
      <c r="A16" s="1">
        <v>43989</v>
      </c>
      <c r="B16" s="134">
        <v>8.56</v>
      </c>
      <c r="C16" s="134">
        <v>15.01</v>
      </c>
      <c r="D16" s="134">
        <v>14.89</v>
      </c>
      <c r="E16" s="134">
        <v>13.08</v>
      </c>
      <c r="F16" s="134">
        <v>15.07</v>
      </c>
      <c r="G16" s="134">
        <v>12.06</v>
      </c>
      <c r="H16" s="134">
        <v>9.16</v>
      </c>
      <c r="I16" s="134">
        <v>12.18</v>
      </c>
      <c r="J16" s="134">
        <v>0</v>
      </c>
    </row>
    <row r="17" spans="1:10" x14ac:dyDescent="0.25">
      <c r="A17" s="1">
        <v>43996</v>
      </c>
      <c r="B17" s="134">
        <v>8.6</v>
      </c>
      <c r="C17" s="134">
        <v>17.97</v>
      </c>
      <c r="D17" s="134">
        <v>13.73</v>
      </c>
      <c r="E17" s="134">
        <v>12.54</v>
      </c>
      <c r="F17" s="134">
        <v>13.56</v>
      </c>
      <c r="G17" s="134">
        <v>11.91</v>
      </c>
      <c r="H17" s="134">
        <v>10.039999999999999</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10.28</v>
      </c>
      <c r="C19" s="134">
        <v>20.63</v>
      </c>
      <c r="D19" s="134">
        <v>15.86</v>
      </c>
      <c r="E19" s="134">
        <v>11.27</v>
      </c>
      <c r="F19" s="134">
        <v>13.25</v>
      </c>
      <c r="G19" s="134">
        <v>11.91</v>
      </c>
      <c r="H19" s="134">
        <v>7.21</v>
      </c>
      <c r="I19" s="134">
        <v>9.59</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15.39</v>
      </c>
      <c r="C22" s="134">
        <v>22.89</v>
      </c>
      <c r="D22" s="134">
        <v>17.329999999999998</v>
      </c>
      <c r="E22" s="134">
        <v>11.52</v>
      </c>
      <c r="F22" s="134">
        <v>14</v>
      </c>
      <c r="G22" s="134">
        <v>8.5399999999999991</v>
      </c>
      <c r="H22" s="134">
        <v>5.46</v>
      </c>
      <c r="I22" s="134">
        <v>4.87</v>
      </c>
      <c r="J22" s="134">
        <v>0</v>
      </c>
    </row>
    <row r="23" spans="1:10" x14ac:dyDescent="0.25">
      <c r="A23" s="1">
        <v>44038</v>
      </c>
      <c r="B23" s="134">
        <v>14.07</v>
      </c>
      <c r="C23" s="134">
        <v>22.87</v>
      </c>
      <c r="D23" s="134">
        <v>19.899999999999999</v>
      </c>
      <c r="E23" s="134">
        <v>12.8</v>
      </c>
      <c r="F23" s="134">
        <v>13.18</v>
      </c>
      <c r="G23" s="134">
        <v>7.44</v>
      </c>
      <c r="H23" s="134">
        <v>5.53</v>
      </c>
      <c r="I23" s="134">
        <v>4.17</v>
      </c>
      <c r="J23" s="134">
        <v>0.04</v>
      </c>
    </row>
    <row r="24" spans="1:10" x14ac:dyDescent="0.25">
      <c r="A24" s="1">
        <v>44045</v>
      </c>
      <c r="B24" s="134">
        <v>16.260000000000002</v>
      </c>
      <c r="C24" s="134">
        <v>21.57</v>
      </c>
      <c r="D24" s="134">
        <v>17.47</v>
      </c>
      <c r="E24" s="134">
        <v>14.21</v>
      </c>
      <c r="F24" s="134">
        <v>13.59</v>
      </c>
      <c r="G24" s="134">
        <v>8.57</v>
      </c>
      <c r="H24" s="134">
        <v>4.7699999999999996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17.13</v>
      </c>
      <c r="C26" s="134">
        <v>21.21</v>
      </c>
      <c r="D26" s="134">
        <v>18.260000000000002</v>
      </c>
      <c r="E26" s="134">
        <v>14.26</v>
      </c>
      <c r="F26" s="134">
        <v>12.77</v>
      </c>
      <c r="G26" s="134">
        <v>8.08</v>
      </c>
      <c r="H26" s="134">
        <v>5.17</v>
      </c>
      <c r="I26" s="134">
        <v>3.11</v>
      </c>
      <c r="J26" s="134">
        <v>0</v>
      </c>
    </row>
    <row r="27" spans="1:10" x14ac:dyDescent="0.25">
      <c r="A27" s="1">
        <v>44066</v>
      </c>
      <c r="B27" s="134">
        <v>14.83</v>
      </c>
      <c r="C27" s="134">
        <v>22.78</v>
      </c>
      <c r="D27" s="134">
        <v>19.309999999999999</v>
      </c>
      <c r="E27" s="134">
        <v>13.59</v>
      </c>
      <c r="F27" s="134">
        <v>14.31</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17.29</v>
      </c>
      <c r="C29" s="134">
        <v>24.33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13.94</v>
      </c>
      <c r="F32" s="134">
        <v>12.63</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17.149999999999999</v>
      </c>
      <c r="E34" s="134">
        <v>13.68</v>
      </c>
      <c r="F34" s="134">
        <v>13.99</v>
      </c>
      <c r="G34" s="134">
        <v>9.1</v>
      </c>
      <c r="H34" s="134">
        <v>4.38</v>
      </c>
      <c r="I34" s="134">
        <v>3.83</v>
      </c>
      <c r="J34" s="134">
        <v>0.03</v>
      </c>
    </row>
    <row r="35" spans="1:10" x14ac:dyDescent="0.25">
      <c r="A35" s="1">
        <v>44122</v>
      </c>
      <c r="B35" s="134">
        <v>18.440000000000001</v>
      </c>
      <c r="C35" s="134">
        <v>17.899999999999999</v>
      </c>
      <c r="D35" s="134">
        <v>17.97</v>
      </c>
      <c r="E35" s="134">
        <v>15.06</v>
      </c>
      <c r="F35" s="134">
        <v>13.06</v>
      </c>
      <c r="G35" s="134">
        <v>9.7200000000000006</v>
      </c>
      <c r="H35" s="134">
        <v>4.3600000000000003</v>
      </c>
      <c r="I35" s="134">
        <v>3.48</v>
      </c>
      <c r="J35" s="134">
        <v>0.01</v>
      </c>
    </row>
    <row r="36" spans="1:10" x14ac:dyDescent="0.25">
      <c r="A36" s="1">
        <v>44129</v>
      </c>
      <c r="B36" s="134">
        <v>17.53</v>
      </c>
      <c r="C36" s="134">
        <v>18.7</v>
      </c>
      <c r="D36" s="134">
        <v>17.95</v>
      </c>
      <c r="E36" s="134">
        <v>14.98</v>
      </c>
      <c r="F36" s="134">
        <v>13.86</v>
      </c>
      <c r="G36" s="134">
        <v>9.27</v>
      </c>
      <c r="H36" s="134">
        <v>4.7300000000000004</v>
      </c>
      <c r="I36" s="134">
        <v>2.98</v>
      </c>
      <c r="J36" s="134">
        <v>0.01</v>
      </c>
    </row>
    <row r="37" spans="1:10" x14ac:dyDescent="0.25">
      <c r="A37" s="1">
        <v>44136</v>
      </c>
      <c r="B37" s="134">
        <v>16.73</v>
      </c>
      <c r="C37" s="134">
        <v>22.3</v>
      </c>
      <c r="D37" s="134">
        <v>16.690000000000001</v>
      </c>
      <c r="E37" s="134">
        <v>14.46</v>
      </c>
      <c r="F37" s="134">
        <v>13.42</v>
      </c>
      <c r="G37" s="134">
        <v>8.9600000000000009</v>
      </c>
      <c r="H37" s="134">
        <v>4.2300000000000004</v>
      </c>
      <c r="I37" s="134">
        <v>3.2</v>
      </c>
      <c r="J37" s="134">
        <v>0.01</v>
      </c>
    </row>
    <row r="38" spans="1:10" x14ac:dyDescent="0.25">
      <c r="A38" s="1">
        <v>44143</v>
      </c>
      <c r="B38" s="134">
        <v>16.75</v>
      </c>
      <c r="C38" s="134">
        <v>20.95</v>
      </c>
      <c r="D38" s="134">
        <v>17.12</v>
      </c>
      <c r="E38" s="134">
        <v>14.33</v>
      </c>
      <c r="F38" s="134">
        <v>14.04</v>
      </c>
      <c r="G38" s="134">
        <v>9.18</v>
      </c>
      <c r="H38" s="134">
        <v>4.29</v>
      </c>
      <c r="I38" s="134">
        <v>3.28</v>
      </c>
      <c r="J38" s="134">
        <v>0.05</v>
      </c>
    </row>
    <row r="39" spans="1:10" x14ac:dyDescent="0.25">
      <c r="A39" s="1">
        <v>44150</v>
      </c>
      <c r="B39" s="134">
        <v>16.71</v>
      </c>
      <c r="C39" s="134">
        <v>20.75</v>
      </c>
      <c r="D39" s="134">
        <v>16.59</v>
      </c>
      <c r="E39" s="134">
        <v>13.41</v>
      </c>
      <c r="F39" s="134">
        <v>14.23</v>
      </c>
      <c r="G39" s="134">
        <v>9.68</v>
      </c>
      <c r="H39" s="134">
        <v>4.95</v>
      </c>
      <c r="I39" s="134">
        <v>3.52</v>
      </c>
      <c r="J39" s="134">
        <v>0.16</v>
      </c>
    </row>
    <row r="40" spans="1:10" x14ac:dyDescent="0.25">
      <c r="A40" s="1">
        <v>44157</v>
      </c>
      <c r="B40" s="134">
        <v>15.67</v>
      </c>
      <c r="C40" s="134">
        <v>19.29</v>
      </c>
      <c r="D40" s="134">
        <v>16.3</v>
      </c>
      <c r="E40" s="134">
        <v>14.09</v>
      </c>
      <c r="F40" s="134">
        <v>14.87</v>
      </c>
      <c r="G40" s="134">
        <v>10.02</v>
      </c>
      <c r="H40" s="134">
        <v>5.57</v>
      </c>
      <c r="I40" s="134">
        <v>4.17</v>
      </c>
      <c r="J40" s="134">
        <v>0.02</v>
      </c>
    </row>
    <row r="41" spans="1:10" x14ac:dyDescent="0.25">
      <c r="A41" s="1">
        <v>44164</v>
      </c>
      <c r="B41" s="134">
        <v>16.59</v>
      </c>
      <c r="C41" s="134">
        <v>20.329999999999998</v>
      </c>
      <c r="D41" s="134">
        <v>16.79</v>
      </c>
      <c r="E41" s="134">
        <v>14.06</v>
      </c>
      <c r="F41" s="134">
        <v>14.73</v>
      </c>
      <c r="G41" s="134">
        <v>9.5399999999999991</v>
      </c>
      <c r="H41" s="134">
        <v>4.5599999999999996</v>
      </c>
      <c r="I41" s="134">
        <v>3.37</v>
      </c>
      <c r="J41" s="134">
        <v>0.03</v>
      </c>
    </row>
    <row r="42" spans="1:10" x14ac:dyDescent="0.25">
      <c r="A42" s="1">
        <v>44171</v>
      </c>
      <c r="B42" s="134">
        <v>16.850000000000001</v>
      </c>
      <c r="C42" s="134">
        <v>19.149999999999999</v>
      </c>
      <c r="D42" s="134">
        <v>15.88</v>
      </c>
      <c r="E42" s="134">
        <v>13.86</v>
      </c>
      <c r="F42" s="134">
        <v>14.88</v>
      </c>
      <c r="G42" s="134">
        <v>10.24</v>
      </c>
      <c r="H42" s="134">
        <v>5.0599999999999996</v>
      </c>
      <c r="I42" s="134">
        <v>4.07</v>
      </c>
      <c r="J42" s="134">
        <v>0.01</v>
      </c>
    </row>
    <row r="43" spans="1:10" x14ac:dyDescent="0.25">
      <c r="A43" s="1">
        <v>44178</v>
      </c>
      <c r="B43" s="134">
        <v>16.45</v>
      </c>
      <c r="C43" s="134">
        <v>18.34</v>
      </c>
      <c r="D43" s="134">
        <v>15.79</v>
      </c>
      <c r="E43" s="134">
        <v>13.86</v>
      </c>
      <c r="F43" s="134">
        <v>15.22</v>
      </c>
      <c r="G43" s="134">
        <v>10.48</v>
      </c>
      <c r="H43" s="134">
        <v>5.44</v>
      </c>
      <c r="I43" s="134">
        <v>4.3499999999999996</v>
      </c>
      <c r="J43" s="134">
        <v>7.0000000000000007E-2</v>
      </c>
    </row>
    <row r="44" spans="1:10" x14ac:dyDescent="0.25">
      <c r="A44" s="1">
        <v>44185</v>
      </c>
      <c r="B44" s="134">
        <v>16.14</v>
      </c>
      <c r="C44" s="134">
        <v>17.100000000000001</v>
      </c>
      <c r="D44" s="134">
        <v>15.02</v>
      </c>
      <c r="E44" s="134">
        <v>13.71</v>
      </c>
      <c r="F44" s="134">
        <v>15.42</v>
      </c>
      <c r="G44" s="134">
        <v>11.4</v>
      </c>
      <c r="H44" s="134">
        <v>6.06</v>
      </c>
      <c r="I44" s="134">
        <v>5.13</v>
      </c>
      <c r="J44" s="134">
        <v>0.02</v>
      </c>
    </row>
    <row r="45" spans="1:10" x14ac:dyDescent="0.25">
      <c r="A45" s="1">
        <v>44192</v>
      </c>
      <c r="B45" s="134">
        <v>16.52</v>
      </c>
      <c r="C45" s="134">
        <v>17.37</v>
      </c>
      <c r="D45" s="134">
        <v>16.100000000000001</v>
      </c>
      <c r="E45" s="134">
        <v>13.73</v>
      </c>
      <c r="F45" s="134">
        <v>14.97</v>
      </c>
      <c r="G45" s="134">
        <v>10.87</v>
      </c>
      <c r="H45" s="134">
        <v>5.81</v>
      </c>
      <c r="I45" s="134">
        <v>4.62</v>
      </c>
      <c r="J45" s="134">
        <v>0.02</v>
      </c>
    </row>
    <row r="46" spans="1:10" x14ac:dyDescent="0.25">
      <c r="A46" s="1">
        <v>44199</v>
      </c>
      <c r="B46" s="134">
        <v>18.95</v>
      </c>
      <c r="C46" s="134">
        <v>18.75</v>
      </c>
      <c r="D46" s="134">
        <v>15.32</v>
      </c>
      <c r="E46" s="134">
        <v>13.66</v>
      </c>
      <c r="F46" s="134">
        <v>14.67</v>
      </c>
      <c r="G46" s="134">
        <v>9.6300000000000008</v>
      </c>
      <c r="H46" s="134">
        <v>5.03</v>
      </c>
      <c r="I46" s="134">
        <v>3.92</v>
      </c>
      <c r="J46" s="134">
        <v>7.0000000000000007E-2</v>
      </c>
    </row>
    <row r="47" spans="1:10" x14ac:dyDescent="0.25">
      <c r="A47" s="1">
        <v>44206</v>
      </c>
      <c r="B47" s="134">
        <v>18.760000000000002</v>
      </c>
      <c r="C47" s="134">
        <v>18.149999999999999</v>
      </c>
      <c r="D47" s="134">
        <v>14.6</v>
      </c>
      <c r="E47" s="134">
        <v>13.42</v>
      </c>
      <c r="F47" s="134">
        <v>14.61</v>
      </c>
      <c r="G47" s="134">
        <v>10.24</v>
      </c>
      <c r="H47" s="134">
        <v>5.76</v>
      </c>
      <c r="I47" s="134">
        <v>4.45</v>
      </c>
      <c r="J47" s="134">
        <v>0.01</v>
      </c>
    </row>
    <row r="48" spans="1:10" x14ac:dyDescent="0.25">
      <c r="A48" s="1">
        <v>44213</v>
      </c>
      <c r="B48" s="134">
        <v>18.63</v>
      </c>
      <c r="C48" s="134">
        <v>17.920000000000002</v>
      </c>
      <c r="D48" s="134">
        <v>14.91</v>
      </c>
      <c r="E48" s="134">
        <v>13.51</v>
      </c>
      <c r="F48" s="134">
        <v>14.84</v>
      </c>
      <c r="G48" s="134">
        <v>10.41</v>
      </c>
      <c r="H48" s="134">
        <v>5.5</v>
      </c>
      <c r="I48" s="134">
        <v>4.2300000000000004</v>
      </c>
      <c r="J48" s="134">
        <v>0.06</v>
      </c>
    </row>
    <row r="49" spans="1:10" x14ac:dyDescent="0.25">
      <c r="A49" s="1">
        <v>44220</v>
      </c>
      <c r="B49" s="134">
        <v>20.13</v>
      </c>
      <c r="C49" s="134">
        <v>17.86</v>
      </c>
      <c r="D49" s="134">
        <v>14.75</v>
      </c>
      <c r="E49" s="134">
        <v>13.07</v>
      </c>
      <c r="F49" s="134">
        <v>14.27</v>
      </c>
      <c r="G49" s="134">
        <v>10.08</v>
      </c>
      <c r="H49" s="134">
        <v>5.61</v>
      </c>
      <c r="I49" s="134">
        <v>4.22</v>
      </c>
      <c r="J49" s="134">
        <v>0.02</v>
      </c>
    </row>
    <row r="50" spans="1:10" x14ac:dyDescent="0.25">
      <c r="A50" s="1">
        <v>44227</v>
      </c>
      <c r="B50" s="134">
        <v>20.8</v>
      </c>
      <c r="C50" s="134">
        <v>18</v>
      </c>
      <c r="D50" s="134">
        <v>14.58</v>
      </c>
      <c r="E50" s="134">
        <v>12.83</v>
      </c>
      <c r="F50" s="134">
        <v>14.31</v>
      </c>
      <c r="G50" s="134">
        <v>9.94</v>
      </c>
      <c r="H50" s="134">
        <v>5.63</v>
      </c>
      <c r="I50" s="134">
        <v>3.9</v>
      </c>
      <c r="J50" s="134">
        <v>0.02</v>
      </c>
    </row>
    <row r="51" spans="1:10" x14ac:dyDescent="0.25">
      <c r="A51" s="1">
        <v>44234</v>
      </c>
      <c r="B51" s="134">
        <v>20.61</v>
      </c>
      <c r="C51" s="134">
        <v>18.72</v>
      </c>
      <c r="D51" s="134">
        <v>14.97</v>
      </c>
      <c r="E51" s="134">
        <v>12.28</v>
      </c>
      <c r="F51" s="134">
        <v>13.7</v>
      </c>
      <c r="G51" s="134">
        <v>10.07</v>
      </c>
      <c r="H51" s="134">
        <v>5.8</v>
      </c>
      <c r="I51" s="134">
        <v>3.84</v>
      </c>
      <c r="J51" s="134">
        <v>0.01</v>
      </c>
    </row>
    <row r="52" spans="1:10" x14ac:dyDescent="0.25">
      <c r="A52" s="1">
        <v>44241</v>
      </c>
      <c r="B52" s="134">
        <v>22.29</v>
      </c>
      <c r="C52" s="134">
        <v>20.079999999999998</v>
      </c>
      <c r="D52" s="134">
        <v>14.36</v>
      </c>
      <c r="E52" s="134">
        <v>11.9</v>
      </c>
      <c r="F52" s="134">
        <v>13.2</v>
      </c>
      <c r="G52" s="134">
        <v>9.7100000000000009</v>
      </c>
      <c r="H52" s="134">
        <v>5.03</v>
      </c>
      <c r="I52" s="134">
        <v>3.44</v>
      </c>
      <c r="J52" s="134">
        <v>0.01</v>
      </c>
    </row>
    <row r="53" spans="1:10" x14ac:dyDescent="0.25">
      <c r="A53" s="1">
        <v>44248</v>
      </c>
      <c r="B53" s="134">
        <v>23.81</v>
      </c>
      <c r="C53" s="134">
        <v>18.53</v>
      </c>
      <c r="D53" s="134">
        <v>14.31</v>
      </c>
      <c r="E53" s="134">
        <v>12.43</v>
      </c>
      <c r="F53" s="134">
        <v>13.63</v>
      </c>
      <c r="G53" s="134">
        <v>9.73</v>
      </c>
      <c r="H53" s="134">
        <v>4.6100000000000003</v>
      </c>
      <c r="I53" s="134">
        <v>2.92</v>
      </c>
      <c r="J53" s="134">
        <v>0.04</v>
      </c>
    </row>
    <row r="54" spans="1:10" x14ac:dyDescent="0.25">
      <c r="A54" s="1">
        <v>44255</v>
      </c>
      <c r="B54" s="134">
        <v>23.88</v>
      </c>
      <c r="C54" s="134">
        <v>19.399999999999999</v>
      </c>
      <c r="D54" s="134">
        <v>15.43</v>
      </c>
      <c r="E54" s="134">
        <v>12.38</v>
      </c>
      <c r="F54" s="134">
        <v>12.72</v>
      </c>
      <c r="G54" s="134">
        <v>9.08</v>
      </c>
      <c r="H54" s="134">
        <v>4.42</v>
      </c>
      <c r="I54" s="134">
        <v>2.65</v>
      </c>
      <c r="J54" s="134">
        <v>0.05</v>
      </c>
    </row>
    <row r="55" spans="1:10" x14ac:dyDescent="0.25">
      <c r="A55" s="1">
        <v>44262</v>
      </c>
      <c r="B55" s="134">
        <v>23.04</v>
      </c>
      <c r="C55" s="134">
        <v>19.989999999999998</v>
      </c>
      <c r="D55" s="134">
        <v>15.96</v>
      </c>
      <c r="E55" s="134">
        <v>13.38</v>
      </c>
      <c r="F55" s="134">
        <v>13.29</v>
      </c>
      <c r="G55" s="134">
        <v>8.6199999999999992</v>
      </c>
      <c r="H55" s="134">
        <v>3.64</v>
      </c>
      <c r="I55" s="134">
        <v>1.86</v>
      </c>
      <c r="J55" s="134">
        <v>0.22</v>
      </c>
    </row>
    <row r="56" spans="1:10" x14ac:dyDescent="0.25">
      <c r="A56" s="1">
        <v>44269</v>
      </c>
      <c r="B56" s="134">
        <v>25.23</v>
      </c>
      <c r="C56" s="134">
        <v>19.25</v>
      </c>
      <c r="D56" s="134">
        <v>15.36</v>
      </c>
      <c r="E56" s="134">
        <v>13.42</v>
      </c>
      <c r="F56" s="134">
        <v>13.27</v>
      </c>
      <c r="G56" s="134">
        <v>8.74</v>
      </c>
      <c r="H56" s="134">
        <v>3.16</v>
      </c>
      <c r="I56" s="134">
        <v>1.53</v>
      </c>
      <c r="J56" s="134">
        <v>0.05</v>
      </c>
    </row>
    <row r="57" spans="1:10" x14ac:dyDescent="0.25">
      <c r="A57" s="1">
        <v>44276</v>
      </c>
      <c r="B57" s="134">
        <v>24.13</v>
      </c>
      <c r="C57" s="134">
        <v>23.27</v>
      </c>
      <c r="D57" s="134">
        <v>15.06</v>
      </c>
      <c r="E57" s="134">
        <v>12.38</v>
      </c>
      <c r="F57" s="134">
        <v>13.37</v>
      </c>
      <c r="G57" s="134">
        <v>7.84</v>
      </c>
      <c r="H57" s="134">
        <v>2.68</v>
      </c>
      <c r="I57" s="134">
        <v>1.24</v>
      </c>
      <c r="J57" s="134">
        <v>0.02</v>
      </c>
    </row>
    <row r="58" spans="1:10" x14ac:dyDescent="0.25">
      <c r="A58" s="1">
        <v>44283</v>
      </c>
      <c r="B58" s="134">
        <v>24.52</v>
      </c>
      <c r="C58" s="134">
        <v>22.23</v>
      </c>
      <c r="D58" s="134">
        <v>15.68</v>
      </c>
      <c r="E58" s="134">
        <v>12.21</v>
      </c>
      <c r="F58" s="134">
        <v>12.66</v>
      </c>
      <c r="G58" s="134">
        <v>7.63</v>
      </c>
      <c r="H58" s="134">
        <v>2.7</v>
      </c>
      <c r="I58" s="134">
        <v>1.91</v>
      </c>
      <c r="J58" s="134">
        <v>0.45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4929"/>
  <sheetViews>
    <sheetView zoomScaleNormal="100" workbookViewId="0">
      <pane ySplit="1" topLeftCell="A4495" activePane="bottomLeft" state="frozen"/>
      <selection activeCell="B1" sqref="B1"/>
      <selection pane="bottomLeft" activeCell="F4501" sqref="F4501"/>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1" style="120"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856</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860</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859</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860</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859</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860</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857</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860</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859</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860</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857</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859</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860</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858</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857</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860</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860</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860</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860</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860</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860</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860</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859</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857</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859</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859</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860</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859</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860</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859</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857</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860</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860</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860</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857</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858</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859</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859</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859</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860</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860</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860</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860</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860</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859</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860</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860</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859</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857</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860</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859</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859</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860</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860</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857</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860</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859</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860</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860</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857</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857</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857</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860</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857</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857</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860</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860</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857</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859</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857</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857</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859</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860</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860</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860</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860</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859</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860</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860</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858</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860</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860</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859</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859</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860</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858</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860</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857</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859</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860</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860</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857</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857</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859</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860</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860</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860</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859</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860</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857</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859</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860</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860</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860</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860</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860</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857</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860</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857</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857</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860</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860</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858</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859</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859</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859</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860</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860</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860</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860</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859</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857</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860</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860</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857</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857</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859</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857</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860</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857</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857</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860</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857</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860</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860</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859</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860</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860</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859</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859</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858</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860</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860</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857</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859</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859</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860</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860</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858</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860</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860</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860</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857</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860</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857</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859</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857</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859</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860</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860</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860</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860</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860</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860</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860</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860</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860</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860</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859</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860</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860</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860</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859</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860</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859</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859</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859</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860</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860</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860</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860</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860</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860</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857</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860</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860</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860</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860</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859</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860</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857</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860</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860</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857</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857</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857</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858</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860</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859</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859</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857</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860</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857</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857</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857</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860</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860</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859</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860</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859</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860</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860</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860</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860</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859</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860</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859</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857</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860</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859</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860</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860</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858</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860</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857</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857</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860</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860</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860</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860</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857</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860</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860</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857</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857</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857</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859</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857</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860</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860</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858</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859</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857</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860</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860</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860</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860</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860</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860</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857</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860</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860</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859</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857</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860</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858</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857</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860</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860</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860</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857</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859</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860</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857</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859</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860</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859</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857</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857</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859</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860</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860</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857</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860</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859</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859</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860</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860</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860</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860</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860</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860</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860</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857</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860</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860</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859</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860</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859</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858</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860</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860</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860</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860</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860</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860</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860</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857</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860</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860</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857</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860</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857</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859</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860</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860</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857</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860</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860</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859</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860</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858</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857</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857</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859</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859</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860</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859</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857</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857</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859</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860</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860</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860</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859</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860</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857</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858</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860</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860</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860</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857</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860</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859</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860</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859</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860</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857</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860</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860</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857</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859</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860</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860</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859</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857</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860</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860</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860</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857</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859</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860</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860</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859</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860</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859</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860</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857</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860</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859</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860</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857</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859</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860</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859</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857</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859</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860</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860</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860</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860</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860</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860</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859</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857</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859</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859</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860</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859</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860</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857</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857</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860</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860</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860</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857</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859</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860</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859</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859</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860</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860</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860</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859</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860</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859</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860</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860</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859</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857</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860</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859</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860</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859</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860</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857</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860</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859</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860</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860</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858</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857</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857</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860</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857</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857</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860</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860</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857</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859</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857</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857</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858</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860</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860</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860</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859</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860</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860</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860</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860</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860</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860</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858</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859</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860</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859</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860</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857</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859</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860</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858</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857</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857</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859</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860</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860</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860</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859</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860</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857</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860</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860</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860</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860</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860</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860</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857</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859</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857</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857</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860</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860</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857</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859</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859</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859</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860</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860</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860</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860</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859</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857</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860</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860</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857</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858</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859</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858</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860</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857</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857</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859</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857</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860</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860</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858</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860</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860</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860</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859</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858</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860</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860</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857</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860</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860</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860</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860</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858</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860</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860</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860</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857</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860</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857</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859</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857</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859</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860</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860</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860</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860</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860</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860</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860</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860</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860</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860</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859</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859</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860</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860</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860</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860</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859</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859</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859</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859</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860</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859</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860</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860</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860</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857</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860</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860</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860</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860</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858</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860</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857</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860</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860</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857</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857</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857</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859</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860</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859</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859</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857</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860</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857</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857</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857</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860</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859</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859</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860</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859</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860</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860</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860</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860</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859</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859</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859</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857</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860</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860</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860</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859</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859</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860</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859</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857</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860</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860</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860</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860</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857</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860</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860</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857</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857</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857</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859</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857</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860</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860</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859</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859</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857</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860</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860</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860</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860</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860</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860</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857</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860</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860</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860</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857</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860</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857</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857</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860</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860</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860</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857</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859</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860</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857</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860</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860</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859</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857</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857</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859</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860</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860</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857</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860</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859</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860</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860</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860</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860</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860</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860</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860</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860</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857</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860</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860</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859</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860</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859</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857</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860</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860</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860</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860</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860</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860</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859</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857</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860</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860</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857</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860</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857</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860</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860</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860</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857</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860</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860</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860</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860</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859</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857</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857</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859</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859</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860</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859</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857</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857</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860</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860</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860</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860</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859</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860</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857</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857</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859</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860</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860</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857</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860</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859</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860</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859</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860</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857</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860</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860</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857</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859</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860</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860</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859</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857</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860</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860</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860</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857</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860</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860</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860</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859</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860</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860</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860</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857</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860</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859</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860</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857</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859</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860</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857</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857</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860</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860</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860</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860</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860</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860</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860</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860</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857</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859</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860</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860</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859</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860</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859</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857</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860</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860</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860</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857</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860</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860</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860</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859</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860</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860</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860</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860</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860</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859</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860</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859</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859</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857</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860</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859</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860</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859</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860</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857</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860</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860</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860</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860</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860</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857</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857</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860</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857</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857</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860</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860</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857</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859</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857</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857</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859</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860</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860</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860</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858</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860</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860</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860</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859</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860</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860</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859</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860</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860</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860</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860</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857</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860</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860</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859</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857</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857</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859</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860</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860</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860</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859</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860</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857</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860</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860</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860</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860</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860</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860</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857</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860</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857</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857</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860</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860</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857</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860</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859</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859</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860</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860</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860</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860</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860</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857</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860</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860</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858</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858</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860</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859</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860</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857</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857</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860</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857</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860</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860</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858</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860</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860</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860</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859</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858</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860</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860</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857</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860</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860</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860</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860</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859</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860</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860</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860</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859</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860</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857</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859</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857</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859</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860</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860</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860</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860</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860</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860</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860</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860</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860</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860</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859</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860</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860</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860</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860</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860</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860</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859</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860</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859</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860</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859</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860</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860</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860</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857</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860</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860</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860</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860</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858</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860</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857</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860</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860</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857</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857</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857</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860</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860</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859</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859</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857</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860</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857</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857</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857</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860</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859</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859</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860</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859</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860</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860</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860</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860</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859</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859</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860</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857</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860</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860</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860</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860</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859</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860</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860</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857</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860</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860</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860</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860</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857</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860</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860</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857</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857</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857</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859</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857</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860</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860</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859</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859</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857</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860</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860</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860</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860</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860</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860</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857</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860</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860</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860</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857</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860</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858</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858</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860</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860</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860</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857</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860</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860</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857</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860</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860</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859</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857</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857</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859</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860</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860</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857</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860</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859</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860</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860</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860</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860</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860</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860</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860</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860</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857</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860</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860</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860</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860</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859</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858</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860</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860</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860</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860</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860</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860</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860</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857</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860</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860</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857</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860</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857</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860</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860</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860</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858</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860</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860</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860</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860</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860</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857</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857</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860</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860</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860</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859</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857</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857</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860</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860</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860</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860</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859</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860</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857</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857</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859</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860</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860</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857</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860</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859</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860</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860</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860</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858</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860</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860</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857</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859</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860</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860</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859</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857</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860</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860</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860</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857</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860</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860</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860</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859</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860</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860</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860</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857</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860</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859</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860</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857</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859</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860</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859</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857</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860</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860</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860</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860</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860</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860</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860</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860</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858</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859</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860</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860</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859</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860</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860</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857</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860</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860</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860</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857</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859</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860</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860</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859</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860</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860</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860</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860</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860</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860</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860</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860</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859</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857</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860</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859</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860</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859</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860</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857</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860</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860</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860</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860</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860</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859</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857</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860</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857</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857</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860</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860</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857</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859</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857</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857</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860</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860</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860</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860</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859</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860</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860</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860</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860</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860</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860</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859</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860</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860</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860</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860</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857</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860</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860</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860</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857</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857</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859</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860</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860</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860</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859</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860</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857</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860</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860</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860</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860</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860</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860</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857</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860</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857</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857</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860</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860</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857</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860</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859</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859</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860</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860</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860</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860</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860</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857</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860</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860</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859</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858</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860</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860</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860</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857</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857</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860</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859</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860</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860</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859</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860</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860</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860</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860</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859</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860</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860</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857</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860</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860</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860</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860</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859</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860</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860</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860</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859</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860</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857</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859</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857</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859</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860</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860</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860</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860</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860</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860</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860</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860</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860</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860</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860</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860</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860</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860</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860</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860</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860</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859</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860</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860</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859</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859</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860</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860</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860</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857</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860</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860</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860</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860</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860</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860</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857</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860</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859</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857</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857</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857</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860</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860</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859</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859</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857</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860</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857</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857</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857</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860</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859</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859</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860</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859</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860</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860</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860</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860</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859</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860</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859</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857</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860</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860</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860</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860</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858</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860</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860</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857</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860</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860</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860</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860</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857</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860</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860</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857</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857</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857</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860</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857</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860</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860</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859</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859</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857</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860</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860</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860</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860</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860</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860</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857</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860</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860</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860</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857</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860</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859</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858</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860</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860</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860</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857</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860</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860</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857</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860</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860</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859</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858</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857</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860</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860</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860</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857</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860</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860</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860</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860</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860</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860</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860</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860</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860</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860</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859</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860</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860</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860</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860</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859</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860</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860</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860</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860</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860</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860</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860</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860</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857</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860</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860</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857</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860</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857</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860</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860</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860</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859</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860</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860</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860</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860</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860</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857</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857</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859</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859</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860</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859</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857</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857</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860</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860</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860</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860</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859</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860</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857</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859</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859</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860</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860</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858</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860</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859</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860</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860</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860</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858</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860</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860</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857</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858</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860</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860</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859</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857</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860</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860</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860</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857</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860</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860</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860</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859</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860</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860</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860</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857</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860</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859</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860</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857</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859</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860</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860</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857</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860</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860</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860</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860</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860</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860</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860</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860</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857</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859</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860</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860</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859</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860</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860</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857</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860</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860</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860</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857</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859</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860</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860</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860</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860</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860</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860</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860</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860</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860</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860</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860</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859</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857</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860</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859</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860</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859</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860</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857</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860</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860</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860</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860</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859</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859</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857</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860</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857</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857</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860</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860</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857</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859</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857</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857</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860</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860</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860</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860</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860</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860</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860</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860</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860</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860</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860</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859</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860</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860</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860</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860</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858</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859</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860</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860</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857</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858</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859</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860</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860</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860</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860</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860</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857</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860</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860</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860</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860</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860</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860</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857</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860</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857</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857</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860</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860</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857</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860</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859</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859</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860</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860</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860</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860</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860</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857</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860</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860</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857</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858</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860</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860</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860</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857</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857</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859</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859</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860</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860</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859</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860</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860</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860</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859</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859</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860</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860</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858</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860</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860</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860</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860</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858</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860</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860</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860</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859</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860</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857</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859</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857</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859</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860</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859</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860</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860</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860</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860</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860</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860</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860</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860</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859</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860</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860</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860</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860</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860</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860</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859</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860</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860</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859</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859</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860</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860</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860</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857</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860</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860</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860</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860</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859</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859</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857</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860</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859</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857</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857</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857</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860</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860</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859</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859</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857</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860</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857</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857</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857</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860</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859</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859</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860</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859</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860</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860</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860</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860</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859</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859</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859</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857</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860</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860</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860</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860</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857</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860</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859</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858</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860</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860</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860</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860</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857</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860</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860</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857</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857</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857</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860</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857</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860</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860</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860</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858</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857</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860</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860</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860</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860</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860</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860</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857</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860</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860</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860</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857</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860</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857</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858</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860</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860</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860</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857</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860</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860</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857</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860</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860</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859</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858</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857</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859</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860</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860</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857</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860</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859</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859</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860</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860</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860</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860</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860</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860</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860</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859</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860</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860</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860</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860</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859</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860</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860</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860</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860</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860</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860</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860</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860</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857</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860</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860</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857</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860</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857</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860</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860</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860</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858</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860</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860</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860</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860</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860</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857</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857</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859</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859</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860</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859</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857</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857</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860</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860</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860</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860</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860</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860</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857</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858</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859</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860</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860</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858</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860</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859</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860</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860</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860</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857</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860</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860</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857</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859</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860</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860</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859</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857</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860</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860</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860</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857</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860</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860</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860</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859</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860</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860</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860</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857</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859</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859</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859</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857</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859</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860</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859</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857</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859</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859</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860</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860</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860</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860</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860</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860</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857</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859</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860</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860</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859</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860</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860</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857</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859</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860</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860</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858</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858</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859</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859</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859</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860</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860</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860</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860</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860</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859</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860</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858</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859</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857</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860</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859</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860</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858</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860</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857</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859</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860</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860</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860</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859</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857</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857</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860</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857</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857</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860</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860</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857</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859</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857</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857</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860</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859</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860</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860</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859</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860</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860</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860</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860</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860</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860</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858</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860</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860</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859</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860</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859</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859</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860</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860</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857</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859</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859</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860</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860</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860</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860</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860</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857</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860</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860</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860</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860</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860</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860</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857</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860</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857</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857</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860</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860</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857</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860</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859</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859</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860</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860</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860</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860</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860</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857</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860</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860</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857</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858</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860</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859</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860</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857</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857</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859</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857</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860</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860</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858</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859</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860</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860</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859</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859</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860</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860</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859</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860</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860</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860</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860</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857</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860</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860</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860</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859</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860</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857</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859</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857</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859</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860</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859</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860</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860</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860</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860</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859</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860</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860</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860</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859</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860</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860</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860</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860</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860</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860</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859</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859</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860</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859</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859</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860</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860</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860</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857</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860</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860</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860</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860</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858</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859</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857</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860</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859</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857</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857</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857</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860</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860</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859</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859</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857</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860</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857</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857</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857</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860</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859</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859</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859</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859</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859</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860</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860</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859</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859</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859</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859</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857</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860</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859</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860</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860</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858</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860</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860</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858</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860</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860</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860</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860</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857</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860</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860</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857</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857</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859</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859</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857</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860</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860</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860</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859</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857</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860</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860</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860</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859</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860</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860</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857</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860</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860</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860</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857</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860</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857</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859</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860</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860</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860</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857</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860</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860</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857</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860</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860</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860</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858</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857</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859</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860</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860</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857</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860</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859</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859</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860</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860</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860</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860</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860</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860</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860</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857</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859</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860</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859</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860</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859</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858</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860</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859</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860</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860</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860</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860</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860</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857</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860</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860</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857</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860</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857</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860</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860</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860</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857</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860</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860</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860</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860</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860</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857</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857</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859</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859</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860</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859</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857</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857</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859</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860</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860</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860</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859</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860</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857</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857</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859</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860</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860</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857</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860</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859</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860</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859</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860</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857</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860</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860</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857</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858</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860</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860</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859</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857</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860</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860</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860</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857</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860</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860</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860</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859</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860</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860</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860</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857</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859</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859</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859</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857</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859</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860</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857</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857</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859</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859</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860</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860</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860</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860</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860</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860</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857</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859</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859</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860</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859</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860</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860</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857</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859</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859</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860</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858</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858</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859</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859</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858</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860</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860</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860</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860</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860</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859</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860</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859</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859</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857</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859</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859</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860</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857</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860</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857</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860</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860</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860</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860</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857</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857</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857</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860</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857</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857</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860</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860</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857</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859</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857</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857</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859</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859</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860</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860</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859</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860</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860</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860</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858</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860</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859</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857</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859</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860</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859</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859</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859</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859</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859</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860</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857</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858</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857</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860</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860</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860</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859</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860</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857</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860</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860</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859</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860</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860</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860</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857</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859</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857</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857</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859</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860</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857</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860</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859</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859</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860</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859</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860</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860</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860</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857</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860</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860</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857</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858</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860</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858</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860</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857</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857</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859</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857</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860</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859</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858</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859</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860</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860</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859</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859</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860</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860</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858</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859</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860</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860</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860</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857</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860</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859</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859</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859</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860</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857</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859</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857</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857</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860</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859</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860</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860</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860</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860</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860</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860</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858</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860</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859</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860</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860</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860</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859</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859</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860</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859</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859</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859</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859</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860</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860</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860</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860</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857</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860</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860</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860</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860</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859</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859</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857</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860</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859</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857</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857</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857</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860</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860</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859</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859</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857</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860</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857</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857</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857</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858</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859</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859</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859</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859</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859</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860</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860</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859</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859</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859</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859</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857</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860</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859</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860</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860</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858</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859</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860</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858</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860</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860</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860</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860</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857</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860</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860</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857</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857</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859</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859</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857</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860</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860</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859</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858</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857</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860</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860</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860</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859</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860</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860</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857</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860</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860</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859</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857</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859</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857</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859</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860</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859</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860</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857</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860</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860</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857</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859</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860</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859</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857</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857</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858</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860</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859</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857</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860</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859</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859</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860</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860</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860</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860</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860</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860</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860</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857</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859</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860</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858</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859</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859</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858</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860</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859</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860</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860</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860</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859</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859</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857</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860</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860</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858</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860</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857</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859</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860</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860</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857</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860</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859</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859</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860</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859</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857</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857</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859</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859</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860</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859</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857</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857</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859</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860</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860</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860</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859</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860</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857</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857</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859</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860</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859</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857</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860</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859</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860</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860</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860</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857</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860</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859</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857</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859</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859</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860</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859</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857</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860</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859</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860</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857</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860</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859</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860</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859</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860</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860</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859</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857</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859</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859</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859</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857</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859</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859</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859</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857</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859</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859</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860</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860</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860</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860</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860</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859</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857</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859</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859</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860</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859</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860</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858</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857</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859</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859</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860</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857</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858</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859</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859</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859</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860</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859</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859</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860</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860</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859</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860</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859</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859</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857</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859</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859</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859</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858</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860</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857</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859</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860</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859</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860</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857</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857</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857</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860</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857</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857</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860</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860</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857</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859</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857</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857</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859</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859</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860</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860</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858</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860</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860</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860</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857</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860</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859</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857</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859</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860</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857</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859</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860</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859</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859</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859</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857</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857</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858</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860</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860</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860</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859</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859</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857</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860</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859</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859</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860</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860</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860</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857</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859</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857</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857</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859</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859</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857</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860</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859</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859</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859</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859</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860</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860</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860</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857</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860</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860</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857</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858</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859</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858</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860</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857</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857</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859</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857</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860</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859</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858</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859</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860</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859</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859</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858</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860</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860</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857</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859</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859</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860</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859</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857</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860</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857</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859</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858</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860</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857</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859</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857</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857</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860</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859</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860</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860</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860</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860</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859</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860</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858</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859</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859</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860</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860</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860</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859</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859</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859</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859</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859</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859</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859</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859</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859</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860</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860</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857</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860</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859</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859</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859</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858</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859</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857</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860</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859</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857</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857</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857</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857</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859</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859</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859</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857</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860</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857</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857</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857</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858</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859</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859</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859</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859</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859</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859</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859</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860</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859</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859</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859</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857</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859</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859</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860</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859</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857</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858</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860</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857</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860</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860</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860</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860</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857</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860</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859</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857</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857</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857</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859</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857</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860</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860</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858</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857</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857</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860</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860</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860</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859</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859</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860</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857</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860</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860</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858</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857</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858</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857</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858</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860</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859</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860</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857</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860</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860</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857</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859</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860</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859</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857</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857</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858</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860</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859</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857</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860</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859</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859</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860</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860</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860</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860</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860</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860</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860</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857</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859</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859</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858</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859</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859</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860</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860</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859</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860</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860</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860</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859</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859</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857</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858</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860</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857</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859</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857</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859</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859</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859</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857</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859</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859</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860</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859</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859</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857</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857</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859</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859</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860</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859</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857</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857</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859</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859</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860</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860</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857</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860</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857</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857</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859</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859</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859</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857</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860</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859</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860</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859</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860</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857</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860</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859</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857</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858</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859</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860</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859</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857</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859</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859</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859</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857</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859</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859</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860</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859</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860</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859</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859</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857</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859</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859</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859</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857</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859</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859</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859</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857</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859</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859</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859</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859</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859</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860</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860</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859</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857</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859</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859</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859</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859</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860</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857</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857</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859</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859</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860</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857</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860</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859</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859</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859</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860</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859</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859</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860</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860</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858</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860</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857</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859</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857</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859</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859</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859</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858</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860</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857</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859</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860</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859</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860</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857</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857</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857</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860</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857</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857</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860</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860</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857</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859</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857</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857</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858</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859</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859</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859</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857</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859</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860</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860</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857</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860</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859</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857</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859</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859</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857</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859</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859</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859</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859</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858</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857</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857</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857</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859</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859</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860</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859</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859</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857</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859</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859</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859</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860</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860</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860</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857</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859</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857</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857</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859</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859</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857</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859</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858</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859</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858</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859</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859</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858</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859</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857</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859</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859</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857</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857</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859</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857</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860</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857</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857</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859</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857</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859</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859</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858</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859</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860</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858</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859</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858</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859</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859</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857</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859</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859</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860</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860</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857</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860</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857</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859</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859</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860</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857</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858</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857</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857</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860</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859</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860</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860</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859</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860</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859</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859</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857</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859</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859</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860</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859</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859</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859</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859</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859</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859</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859</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859</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859</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858</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858</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860</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860</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857</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859</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859</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859</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859</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857</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859</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857</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859</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859</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857</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857</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857</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857</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859</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859</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859</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857</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860</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857</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857</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857</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858</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859</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859</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859</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859</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859</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859</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858</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860</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859</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859</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858</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857</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859</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859</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859</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858</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857</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857</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860</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857</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860</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859</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859</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860</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857</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859</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859</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857</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857</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857</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859</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857</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860</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860</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857</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857</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857</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859</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859</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860</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859</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859</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860</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857</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859</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860</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858</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857</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859</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857</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857</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860</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859</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859</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857</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859</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860</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857</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859</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860</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859</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857</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857</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857</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859</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859</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857</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860</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859</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859</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860</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859</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860</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860</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859</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860</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860</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857</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859</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859</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857</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859</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859</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860</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859</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859</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860</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860</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860</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859</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859</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857</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857</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859</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857</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859</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857</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857</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859</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859</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857</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859</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859</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860</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859</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859</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857</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857</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859</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858</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859</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859</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857</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857</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857</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859</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860</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858</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857</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859</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857</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857</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859</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859</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859</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857</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860</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859</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860</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859</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860</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857</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860</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859</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857</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858</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859</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859</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859</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857</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859</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859</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859</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857</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859</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859</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859</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859</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860</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857</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859</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857</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859</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859</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859</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857</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859</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860</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857</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857</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859</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859</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859</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859</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859</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859</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859</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859</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857</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859</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859</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859</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858</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859</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857</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857</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859</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859</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860</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857</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859</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859</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859</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858</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859</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859</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859</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858</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859</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857</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860</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857</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858</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857</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859</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859</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859</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857</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859</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857</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859</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858</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859</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859</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857</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857</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857</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860</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857</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857</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859</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860</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857</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859</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857</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857</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857</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859</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859</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859</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857</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859</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859</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858</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857</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859</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859</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857</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859</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859</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857</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859</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857</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859</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859</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857</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857</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857</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857</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859</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859</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860</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859</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859</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857</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859</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859</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859</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860</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859</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859</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857</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859</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857</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857</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859</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859</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857</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857</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859</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859</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857</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859</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859</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859</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859</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857</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859</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859</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857</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857</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859</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857</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860</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857</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857</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859</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857</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859</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859</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857</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859</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859</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858</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859</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857</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859</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859</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857</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859</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859</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860</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859</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857</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860</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857</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859</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858</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859</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857</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858</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857</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857</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859</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859</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860</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859</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859</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860</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859</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859</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857</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859</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859</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859</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859</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859</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859</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858</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859</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859</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859</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859</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859</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857</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858</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860</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860</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857</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859</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859</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859</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859</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858</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859</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857</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859</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858</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857</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857</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857</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857</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859</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859</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859</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857</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860</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857</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857</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857</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858</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859</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859</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859</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859</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859</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859</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858</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859</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859</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859</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859</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857</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859</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859</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859</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858</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857</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857</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859</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857</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859</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859</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859</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860</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857</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859</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858</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857</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857</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857</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858</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857</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859</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860</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857</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857</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857</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859</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859</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859</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859</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859</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860</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857</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859</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859</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857</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857</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859</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857</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857</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860</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859</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859</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857</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859</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859</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857</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859</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859</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859</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857</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857</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857</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859</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859</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857</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859</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859</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859</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860</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859</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860</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859</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859</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860</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859</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857</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859</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859</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857</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857</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859</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858</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859</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859</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859</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860</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860</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859</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858</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857</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857</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859</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857</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859</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857</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857</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858</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859</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857</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859</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859</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859</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859</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859</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857</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857</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859</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859</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859</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859</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857</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857</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857</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859</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860</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857</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858</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859</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857</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857</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859</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859</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859</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857</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860</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859</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859</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859</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860</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857</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859</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859</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857</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859</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859</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859</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859</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857</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859</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859</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859</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857</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859</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859</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859</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859</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859</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857</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859</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857</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858</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859</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859</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857</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859</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858</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857</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857</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859</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859</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859</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859</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859</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859</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859</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859</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857</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859</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859</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859</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858</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858</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857</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857</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859</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859</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860</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857</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858</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859</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859</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858</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858</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858</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859</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858</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859</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857</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859</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857</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858</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857</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859</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859</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859</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857</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859</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857</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859</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857</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859</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859</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857</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857</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857</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860</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857</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857</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860</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859</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857</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859</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857</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857</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857</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859</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859</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859</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857</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859</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859</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857</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858</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859</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859</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857</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859</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859</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857</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859</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858</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859</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859</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857</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857</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857</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858</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859</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859</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860</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859</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859</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857</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859</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859</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859</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860</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859</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859</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857</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859</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857</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857</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858</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859</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857</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857</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858</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859</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857</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860</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859</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859</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859</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857</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859</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859</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857</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857</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858</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858</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860</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857</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857</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859</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857</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859</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859</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857</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859</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859</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859</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859</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857</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858</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859</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857</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859</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859</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859</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858</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857</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860</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857</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859</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857</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859</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857</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858</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857</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857</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859</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859</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859</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860</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859</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860</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859</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859</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857</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859</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859</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859</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859</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859</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859</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858</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859</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859</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859</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859</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859</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858</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858</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860</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859</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857</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859</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859</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859</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859</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858</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859</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857</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857</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857</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857</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857</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857</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857</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859</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859</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859</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857</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860</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857</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857</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857</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858</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859</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859</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859</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859</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859</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859</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857</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859</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859</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859</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859</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857</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859</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859</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859</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857</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857</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858</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858</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857</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859</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859</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859</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860</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857</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859</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857</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857</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857</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857</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858</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857</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860</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859</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857</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857</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857</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859</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859</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859</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859</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859</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859</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857</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858</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859</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858</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857</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858</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857</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857</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858</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859</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859</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857</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859</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859</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857</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859</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859</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859</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857</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857</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857</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858</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859</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857</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859</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859</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859</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859</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859</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859</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859</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859</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860</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860</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857</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859</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859</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857</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858</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859</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857</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860</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859</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859</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859</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859</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859</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857</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857</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858</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859</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857</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859</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857</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857</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858</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859</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857</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859</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859</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859</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859</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858</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857</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857</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859</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859</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859</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859</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857</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857</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857</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858</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860</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857</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857</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859</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857</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857</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859</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859</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858</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857</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859</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859</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859</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859</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860</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857</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859</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859</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857</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857</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859</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859</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859</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857</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859</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859</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859</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857</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859</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859</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859</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859</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859</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857</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859</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857</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858</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859</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859</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857</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859</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857</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857</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857</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859</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859</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859</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859</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859</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859</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859</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859</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857</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859</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859</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859</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858</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858</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857</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857</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859</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859</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860</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857</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858</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859</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859</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857</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859</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857</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859</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858</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859</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857</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859</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857</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858</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857</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859</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859</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859</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857</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859</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857</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859</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859</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859</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859</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857</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857</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857</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860</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857</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857</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859</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859</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857</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858</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857</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857</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857</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859</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859</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859</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857</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858</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859</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860</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857</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859</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859</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858</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859</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859</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857</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859</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858</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858</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859</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857</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857</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857</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857</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859</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859</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860</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859</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859</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857</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859</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859</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859</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860</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859</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859</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857</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859</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857</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857</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859</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859</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857</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857</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858</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858</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858</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859</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859</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859</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859</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857</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859</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859</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857</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857</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858</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859</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859</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857</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857</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859</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857</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859</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859</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857</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859</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859</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859</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859</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857</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859</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859</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857</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859</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859</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859</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858</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857</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860</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857</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859</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857</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859</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857</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858</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857</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857</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859</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859</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859</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860</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859</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859</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859</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859</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857</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859</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859</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857</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859</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859</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859</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857</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858</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859</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859</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859</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859</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858</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859</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859</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859</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857</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858</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859</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859</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859</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858</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859</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857</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858</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857</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857</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857</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857</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857</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859</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859</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859</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857</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859</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857</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857</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857</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858</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858</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859</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859</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858</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859</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859</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857</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859</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859</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859</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859</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857</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859</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859</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859</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857</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857</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857</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857</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857</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859</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859</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859</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859</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857</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859</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859</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857</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857</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857</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858</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857</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860</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859</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857</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857</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857</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859</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859</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859</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859</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859</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860</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857</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857</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859</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858</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857</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858</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857</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857</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859</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859</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857</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857</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859</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859</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857</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859</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859</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859</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857</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857</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857</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857</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859</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857</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859</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859</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859</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859</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858</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859</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859</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859</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860</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860</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857</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859</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859</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858</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859</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859</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858</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860</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859</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859</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859</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857</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859</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857</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857</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859</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858</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857</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859</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857</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857</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859</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859</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857</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859</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859</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859</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859</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857</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857</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857</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859</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859</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859</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859</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857</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857</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857</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857</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858</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857</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857</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859</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857</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857</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859</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859</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858</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857</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860</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859</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859</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859</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860</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857</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859</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859</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857</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857</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859</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859</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858</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857</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859</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859</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859</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857</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859</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859</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row r="4226" spans="1:17" x14ac:dyDescent="0.25">
      <c r="A4226" s="73" t="s">
        <v>221</v>
      </c>
      <c r="B4226" s="27" t="s">
        <v>52</v>
      </c>
      <c r="C4226" s="74">
        <v>18224.238036758699</v>
      </c>
      <c r="D4226" s="27">
        <v>1477</v>
      </c>
      <c r="E4226" s="27">
        <v>36</v>
      </c>
      <c r="F4226" s="75">
        <v>14.109937360574097</v>
      </c>
      <c r="G4226" s="27" t="s">
        <v>859</v>
      </c>
      <c r="H4226" s="74" t="s">
        <v>66</v>
      </c>
      <c r="I4226" s="27">
        <v>25859</v>
      </c>
      <c r="J4226" s="27">
        <v>1470</v>
      </c>
      <c r="K4226" s="27">
        <v>40</v>
      </c>
      <c r="L4226" s="122">
        <v>2.7210884353741496E-2</v>
      </c>
      <c r="M4226" s="71" t="s">
        <v>66</v>
      </c>
      <c r="N4226" s="70">
        <f t="shared" ref="N4226:N4289" si="201">(J4226/C4226)*100000</f>
        <v>8066.1808577948595</v>
      </c>
      <c r="O4226" s="1">
        <v>44273</v>
      </c>
      <c r="P4226" s="1">
        <f>O4226-18</f>
        <v>44255</v>
      </c>
      <c r="Q4226" s="1">
        <f>O4226-5</f>
        <v>44268</v>
      </c>
    </row>
    <row r="4227" spans="1:17" x14ac:dyDescent="0.25">
      <c r="A4227" s="73" t="s">
        <v>222</v>
      </c>
      <c r="B4227" s="27" t="s">
        <v>49</v>
      </c>
      <c r="C4227" s="74">
        <v>23727.780397963001</v>
      </c>
      <c r="D4227" s="27">
        <v>802</v>
      </c>
      <c r="E4227" s="27">
        <v>28</v>
      </c>
      <c r="F4227" s="78">
        <v>8.4289384276824215</v>
      </c>
      <c r="G4227" s="27" t="s">
        <v>858</v>
      </c>
      <c r="H4227" s="74" t="s">
        <v>66</v>
      </c>
      <c r="I4227" s="27">
        <v>37634</v>
      </c>
      <c r="J4227" s="27">
        <v>2117</v>
      </c>
      <c r="K4227" s="27">
        <v>31</v>
      </c>
      <c r="L4227" s="124">
        <v>1.4643363249881908E-2</v>
      </c>
      <c r="M4227" s="71" t="s">
        <v>66</v>
      </c>
      <c r="N4227" s="70">
        <f t="shared" si="201"/>
        <v>8922.0313257018424</v>
      </c>
      <c r="O4227" s="1">
        <v>44273</v>
      </c>
      <c r="P4227" s="1">
        <f t="shared" ref="P4227:P4290" si="202">O4227-18</f>
        <v>44255</v>
      </c>
      <c r="Q4227" s="1">
        <f t="shared" ref="Q4227:Q4290" si="203">O4227-5</f>
        <v>44268</v>
      </c>
    </row>
    <row r="4228" spans="1:17" x14ac:dyDescent="0.25">
      <c r="A4228" s="73" t="s">
        <v>223</v>
      </c>
      <c r="B4228" s="27" t="s">
        <v>43</v>
      </c>
      <c r="C4228" s="74">
        <v>10449.281569213599</v>
      </c>
      <c r="D4228" s="27">
        <v>1186</v>
      </c>
      <c r="E4228" s="27">
        <v>35</v>
      </c>
      <c r="F4228" s="75">
        <v>23.925089810630368</v>
      </c>
      <c r="G4228" s="27" t="s">
        <v>859</v>
      </c>
      <c r="H4228" s="74" t="s">
        <v>64</v>
      </c>
      <c r="I4228" s="27">
        <v>18852</v>
      </c>
      <c r="J4228" s="27">
        <v>928</v>
      </c>
      <c r="K4228" s="27">
        <v>37</v>
      </c>
      <c r="L4228" s="122">
        <v>3.9870689655172417E-2</v>
      </c>
      <c r="M4228" s="71" t="s">
        <v>64</v>
      </c>
      <c r="N4228" s="70">
        <f t="shared" si="201"/>
        <v>8880.9933377059933</v>
      </c>
      <c r="O4228" s="1">
        <v>44273</v>
      </c>
      <c r="P4228" s="1">
        <f t="shared" si="202"/>
        <v>44255</v>
      </c>
      <c r="Q4228" s="1">
        <f t="shared" si="203"/>
        <v>44268</v>
      </c>
    </row>
    <row r="4229" spans="1:17" x14ac:dyDescent="0.25">
      <c r="A4229" s="73" t="s">
        <v>224</v>
      </c>
      <c r="B4229" s="27" t="s">
        <v>42</v>
      </c>
      <c r="C4229" s="74">
        <v>8227.4352056835796</v>
      </c>
      <c r="D4229" s="27">
        <v>245</v>
      </c>
      <c r="E4229" s="27" t="s">
        <v>574</v>
      </c>
      <c r="F4229" s="77">
        <v>1.736350871027899</v>
      </c>
      <c r="G4229" s="27" t="s">
        <v>857</v>
      </c>
      <c r="H4229" s="74" t="s">
        <v>66</v>
      </c>
      <c r="I4229" s="27">
        <v>11689</v>
      </c>
      <c r="J4229" s="27">
        <v>704</v>
      </c>
      <c r="K4229" s="27">
        <v>2</v>
      </c>
      <c r="L4229" s="123">
        <v>2.840909090909091E-3</v>
      </c>
      <c r="M4229" s="71" t="s">
        <v>66</v>
      </c>
      <c r="N4229" s="70">
        <f t="shared" si="201"/>
        <v>8556.7370924254865</v>
      </c>
      <c r="O4229" s="1">
        <v>44273</v>
      </c>
      <c r="P4229" s="1">
        <f t="shared" si="202"/>
        <v>44255</v>
      </c>
      <c r="Q4229" s="1">
        <f t="shared" si="203"/>
        <v>44268</v>
      </c>
    </row>
    <row r="4230" spans="1:17" x14ac:dyDescent="0.25">
      <c r="A4230" s="73" t="s">
        <v>225</v>
      </c>
      <c r="B4230" s="27" t="s">
        <v>47</v>
      </c>
      <c r="C4230" s="74">
        <v>28496.164598917199</v>
      </c>
      <c r="D4230" s="27">
        <v>2283</v>
      </c>
      <c r="E4230" s="27">
        <v>71</v>
      </c>
      <c r="F4230" s="75">
        <v>17.796881239313432</v>
      </c>
      <c r="G4230" s="27" t="s">
        <v>859</v>
      </c>
      <c r="H4230" s="74" t="s">
        <v>66</v>
      </c>
      <c r="I4230" s="27">
        <v>54376</v>
      </c>
      <c r="J4230" s="27">
        <v>2803</v>
      </c>
      <c r="K4230" s="27">
        <v>79</v>
      </c>
      <c r="L4230" s="122">
        <v>2.8184088476632181E-2</v>
      </c>
      <c r="M4230" s="71" t="s">
        <v>66</v>
      </c>
      <c r="N4230" s="70">
        <f t="shared" si="201"/>
        <v>9836.4114590582794</v>
      </c>
      <c r="O4230" s="1">
        <v>44273</v>
      </c>
      <c r="P4230" s="1">
        <f t="shared" si="202"/>
        <v>44255</v>
      </c>
      <c r="Q4230" s="1">
        <f t="shared" si="203"/>
        <v>44268</v>
      </c>
    </row>
    <row r="4231" spans="1:17" x14ac:dyDescent="0.25">
      <c r="A4231" s="73" t="s">
        <v>226</v>
      </c>
      <c r="B4231" s="27" t="s">
        <v>42</v>
      </c>
      <c r="C4231" s="74">
        <v>462.23398096760798</v>
      </c>
      <c r="D4231" s="27" t="s">
        <v>574</v>
      </c>
      <c r="E4231" s="27">
        <v>0</v>
      </c>
      <c r="F4231" s="76">
        <v>0</v>
      </c>
      <c r="G4231" s="27" t="s">
        <v>857</v>
      </c>
      <c r="H4231" s="74" t="s">
        <v>68</v>
      </c>
      <c r="I4231" s="27">
        <v>208</v>
      </c>
      <c r="J4231" s="27">
        <v>7</v>
      </c>
      <c r="K4231" s="27">
        <v>0</v>
      </c>
      <c r="L4231" s="141">
        <v>0</v>
      </c>
      <c r="M4231" s="71" t="s">
        <v>68</v>
      </c>
      <c r="N4231" s="70">
        <f t="shared" si="201"/>
        <v>1514.3845515958594</v>
      </c>
      <c r="O4231" s="1">
        <v>44273</v>
      </c>
      <c r="P4231" s="1">
        <f t="shared" si="202"/>
        <v>44255</v>
      </c>
      <c r="Q4231" s="1">
        <f t="shared" si="203"/>
        <v>44268</v>
      </c>
    </row>
    <row r="4232" spans="1:17" x14ac:dyDescent="0.25">
      <c r="A4232" s="73" t="s">
        <v>227</v>
      </c>
      <c r="B4232" s="27" t="s">
        <v>45</v>
      </c>
      <c r="C4232" s="74">
        <v>16598.0263143665</v>
      </c>
      <c r="D4232" s="27">
        <v>971</v>
      </c>
      <c r="E4232" s="27">
        <v>18</v>
      </c>
      <c r="F4232" s="78">
        <v>7.7461877777686725</v>
      </c>
      <c r="G4232" s="27" t="s">
        <v>858</v>
      </c>
      <c r="H4232" s="74" t="s">
        <v>68</v>
      </c>
      <c r="I4232" s="27">
        <v>26868</v>
      </c>
      <c r="J4232" s="27">
        <v>1336</v>
      </c>
      <c r="K4232" s="27">
        <v>19</v>
      </c>
      <c r="L4232" s="124">
        <v>1.4221556886227544E-2</v>
      </c>
      <c r="M4232" s="71" t="s">
        <v>68</v>
      </c>
      <c r="N4232" s="70">
        <f t="shared" si="201"/>
        <v>8049.1497886325133</v>
      </c>
      <c r="O4232" s="1">
        <v>44273</v>
      </c>
      <c r="P4232" s="1">
        <f t="shared" si="202"/>
        <v>44255</v>
      </c>
      <c r="Q4232" s="1">
        <f t="shared" si="203"/>
        <v>44268</v>
      </c>
    </row>
    <row r="4233" spans="1:17" x14ac:dyDescent="0.25">
      <c r="A4233" s="73" t="s">
        <v>228</v>
      </c>
      <c r="B4233" s="27" t="s">
        <v>48</v>
      </c>
      <c r="C4233" s="74">
        <v>40259.238105780198</v>
      </c>
      <c r="D4233" s="27">
        <v>2406</v>
      </c>
      <c r="E4233" s="27">
        <v>249</v>
      </c>
      <c r="F4233" s="75">
        <v>44.177970380320517</v>
      </c>
      <c r="G4233" s="27" t="s">
        <v>859</v>
      </c>
      <c r="H4233" s="74" t="s">
        <v>66</v>
      </c>
      <c r="I4233" s="27">
        <v>316958</v>
      </c>
      <c r="J4233" s="27">
        <v>39507</v>
      </c>
      <c r="K4233" s="27">
        <v>262</v>
      </c>
      <c r="L4233" s="122">
        <v>6.631736148024401E-3</v>
      </c>
      <c r="M4233" s="71" t="s">
        <v>66</v>
      </c>
      <c r="N4233" s="70">
        <f t="shared" si="201"/>
        <v>98131.514302869531</v>
      </c>
      <c r="O4233" s="1">
        <v>44273</v>
      </c>
      <c r="P4233" s="1">
        <f t="shared" si="202"/>
        <v>44255</v>
      </c>
      <c r="Q4233" s="1">
        <f t="shared" si="203"/>
        <v>44268</v>
      </c>
    </row>
    <row r="4234" spans="1:17" x14ac:dyDescent="0.25">
      <c r="A4234" s="73" t="s">
        <v>229</v>
      </c>
      <c r="B4234" s="27" t="s">
        <v>45</v>
      </c>
      <c r="C4234" s="74">
        <v>36064.049778037697</v>
      </c>
      <c r="D4234" s="27">
        <v>2355</v>
      </c>
      <c r="E4234" s="27">
        <v>85</v>
      </c>
      <c r="F4234" s="75">
        <v>16.835126972140422</v>
      </c>
      <c r="G4234" s="27" t="s">
        <v>859</v>
      </c>
      <c r="H4234" s="74" t="s">
        <v>64</v>
      </c>
      <c r="I4234" s="27">
        <v>83699</v>
      </c>
      <c r="J4234" s="27">
        <v>4662</v>
      </c>
      <c r="K4234" s="27">
        <v>95</v>
      </c>
      <c r="L4234" s="122">
        <v>2.0377520377520379E-2</v>
      </c>
      <c r="M4234" s="71" t="s">
        <v>64</v>
      </c>
      <c r="N4234" s="70">
        <f t="shared" si="201"/>
        <v>12927.000790796012</v>
      </c>
      <c r="O4234" s="1">
        <v>44273</v>
      </c>
      <c r="P4234" s="1">
        <f t="shared" si="202"/>
        <v>44255</v>
      </c>
      <c r="Q4234" s="1">
        <f t="shared" si="203"/>
        <v>44268</v>
      </c>
    </row>
    <row r="4235" spans="1:17" x14ac:dyDescent="0.25">
      <c r="A4235" s="73" t="s">
        <v>230</v>
      </c>
      <c r="B4235" s="27" t="s">
        <v>44</v>
      </c>
      <c r="C4235" s="74">
        <v>260.803252500962</v>
      </c>
      <c r="D4235" s="27" t="s">
        <v>574</v>
      </c>
      <c r="E4235" s="27">
        <v>0</v>
      </c>
      <c r="F4235" s="76">
        <v>0</v>
      </c>
      <c r="G4235" s="27" t="s">
        <v>857</v>
      </c>
      <c r="H4235" s="74" t="s">
        <v>68</v>
      </c>
      <c r="I4235" s="27">
        <v>517</v>
      </c>
      <c r="J4235" s="27">
        <v>10</v>
      </c>
      <c r="K4235" s="27">
        <v>0</v>
      </c>
      <c r="L4235" s="141">
        <v>0</v>
      </c>
      <c r="M4235" s="71" t="s">
        <v>68</v>
      </c>
      <c r="N4235" s="70">
        <f t="shared" si="201"/>
        <v>3834.3080096223543</v>
      </c>
      <c r="O4235" s="1">
        <v>44273</v>
      </c>
      <c r="P4235" s="1">
        <f t="shared" si="202"/>
        <v>44255</v>
      </c>
      <c r="Q4235" s="1">
        <f t="shared" si="203"/>
        <v>44268</v>
      </c>
    </row>
    <row r="4236" spans="1:17" x14ac:dyDescent="0.25">
      <c r="A4236" s="73" t="s">
        <v>231</v>
      </c>
      <c r="B4236" s="27" t="s">
        <v>49</v>
      </c>
      <c r="C4236" s="74">
        <v>45827.143129014403</v>
      </c>
      <c r="D4236" s="27">
        <v>1668</v>
      </c>
      <c r="E4236" s="27">
        <v>70</v>
      </c>
      <c r="F4236" s="75">
        <v>10.910564479055131</v>
      </c>
      <c r="G4236" s="27" t="s">
        <v>859</v>
      </c>
      <c r="H4236" s="74" t="s">
        <v>66</v>
      </c>
      <c r="I4236" s="27">
        <v>100279</v>
      </c>
      <c r="J4236" s="27">
        <v>6567</v>
      </c>
      <c r="K4236" s="27">
        <v>80</v>
      </c>
      <c r="L4236" s="122">
        <v>1.2182122734886554E-2</v>
      </c>
      <c r="M4236" s="71" t="s">
        <v>68</v>
      </c>
      <c r="N4236" s="70">
        <f t="shared" si="201"/>
        <v>14329.93538679101</v>
      </c>
      <c r="O4236" s="1">
        <v>44273</v>
      </c>
      <c r="P4236" s="1">
        <f t="shared" si="202"/>
        <v>44255</v>
      </c>
      <c r="Q4236" s="1">
        <f t="shared" si="203"/>
        <v>44268</v>
      </c>
    </row>
    <row r="4237" spans="1:17" x14ac:dyDescent="0.25">
      <c r="A4237" s="73" t="s">
        <v>232</v>
      </c>
      <c r="B4237" s="27" t="s">
        <v>54</v>
      </c>
      <c r="C4237" s="74">
        <v>6286.5177862111304</v>
      </c>
      <c r="D4237" s="27">
        <v>355</v>
      </c>
      <c r="E4237" s="27">
        <v>9</v>
      </c>
      <c r="F4237" s="77">
        <v>10.225965545936861</v>
      </c>
      <c r="G4237" s="27" t="s">
        <v>857</v>
      </c>
      <c r="H4237" s="74" t="s">
        <v>64</v>
      </c>
      <c r="I4237" s="27">
        <v>11425</v>
      </c>
      <c r="J4237" s="27">
        <v>937</v>
      </c>
      <c r="K4237" s="27">
        <v>11</v>
      </c>
      <c r="L4237" s="123">
        <v>1.1739594450373533E-2</v>
      </c>
      <c r="M4237" s="71" t="s">
        <v>64</v>
      </c>
      <c r="N4237" s="70">
        <f t="shared" si="201"/>
        <v>14904.912892399971</v>
      </c>
      <c r="O4237" s="1">
        <v>44273</v>
      </c>
      <c r="P4237" s="1">
        <f t="shared" si="202"/>
        <v>44255</v>
      </c>
      <c r="Q4237" s="1">
        <f t="shared" si="203"/>
        <v>44268</v>
      </c>
    </row>
    <row r="4238" spans="1:17" x14ac:dyDescent="0.25">
      <c r="A4238" s="73" t="s">
        <v>233</v>
      </c>
      <c r="B4238" s="27" t="s">
        <v>49</v>
      </c>
      <c r="C4238" s="74">
        <v>3488.02577394533</v>
      </c>
      <c r="D4238" s="27">
        <v>148</v>
      </c>
      <c r="E4238" s="27">
        <v>0</v>
      </c>
      <c r="F4238" s="76">
        <v>0</v>
      </c>
      <c r="G4238" s="27" t="s">
        <v>857</v>
      </c>
      <c r="H4238" s="74" t="s">
        <v>68</v>
      </c>
      <c r="I4238" s="27">
        <v>3620</v>
      </c>
      <c r="J4238" s="27">
        <v>218</v>
      </c>
      <c r="K4238" s="27">
        <v>0</v>
      </c>
      <c r="L4238" s="141">
        <v>0</v>
      </c>
      <c r="M4238" s="71" t="s">
        <v>68</v>
      </c>
      <c r="N4238" s="70">
        <f t="shared" si="201"/>
        <v>6249.9538170963315</v>
      </c>
      <c r="O4238" s="1">
        <v>44273</v>
      </c>
      <c r="P4238" s="1">
        <f t="shared" si="202"/>
        <v>44255</v>
      </c>
      <c r="Q4238" s="1">
        <f t="shared" si="203"/>
        <v>44268</v>
      </c>
    </row>
    <row r="4239" spans="1:17" x14ac:dyDescent="0.25">
      <c r="A4239" s="73" t="s">
        <v>234</v>
      </c>
      <c r="B4239" s="27" t="s">
        <v>46</v>
      </c>
      <c r="C4239" s="74">
        <v>1695.3715782397301</v>
      </c>
      <c r="D4239" s="27">
        <v>27</v>
      </c>
      <c r="E4239" s="27">
        <v>0</v>
      </c>
      <c r="F4239" s="76">
        <v>0</v>
      </c>
      <c r="G4239" s="27" t="s">
        <v>857</v>
      </c>
      <c r="H4239" s="74" t="s">
        <v>68</v>
      </c>
      <c r="I4239" s="27">
        <v>2129</v>
      </c>
      <c r="J4239" s="27">
        <v>158</v>
      </c>
      <c r="K4239" s="27">
        <v>0</v>
      </c>
      <c r="L4239" s="141">
        <v>0</v>
      </c>
      <c r="M4239" s="71" t="s">
        <v>68</v>
      </c>
      <c r="N4239" s="70">
        <f t="shared" si="201"/>
        <v>9319.4909026402456</v>
      </c>
      <c r="O4239" s="1">
        <v>44273</v>
      </c>
      <c r="P4239" s="1">
        <f t="shared" si="202"/>
        <v>44255</v>
      </c>
      <c r="Q4239" s="1">
        <f t="shared" si="203"/>
        <v>44268</v>
      </c>
    </row>
    <row r="4240" spans="1:17" x14ac:dyDescent="0.25">
      <c r="A4240" s="73" t="s">
        <v>235</v>
      </c>
      <c r="B4240" s="27" t="s">
        <v>49</v>
      </c>
      <c r="C4240" s="74">
        <v>19700.450804414999</v>
      </c>
      <c r="D4240" s="27">
        <v>1337</v>
      </c>
      <c r="E4240" s="27">
        <v>57</v>
      </c>
      <c r="F4240" s="75">
        <v>20.666677183428401</v>
      </c>
      <c r="G4240" s="27" t="s">
        <v>859</v>
      </c>
      <c r="H4240" s="74" t="s">
        <v>64</v>
      </c>
      <c r="I4240" s="27">
        <v>36868</v>
      </c>
      <c r="J4240" s="27">
        <v>2379</v>
      </c>
      <c r="K4240" s="27">
        <v>61</v>
      </c>
      <c r="L4240" s="122">
        <v>2.564102564102564E-2</v>
      </c>
      <c r="M4240" s="71" t="s">
        <v>64</v>
      </c>
      <c r="N4240" s="70">
        <f t="shared" si="201"/>
        <v>12075.865794232743</v>
      </c>
      <c r="O4240" s="1">
        <v>44273</v>
      </c>
      <c r="P4240" s="1">
        <f t="shared" si="202"/>
        <v>44255</v>
      </c>
      <c r="Q4240" s="1">
        <f t="shared" si="203"/>
        <v>44268</v>
      </c>
    </row>
    <row r="4241" spans="1:17" x14ac:dyDescent="0.25">
      <c r="A4241" s="73" t="s">
        <v>236</v>
      </c>
      <c r="B4241" s="27" t="s">
        <v>54</v>
      </c>
      <c r="C4241" s="74">
        <v>11981.336652870101</v>
      </c>
      <c r="D4241" s="27">
        <v>617</v>
      </c>
      <c r="E4241" s="27">
        <v>24</v>
      </c>
      <c r="F4241" s="75">
        <v>14.307967165542097</v>
      </c>
      <c r="G4241" s="27" t="s">
        <v>859</v>
      </c>
      <c r="H4241" s="74" t="s">
        <v>66</v>
      </c>
      <c r="I4241" s="27">
        <v>19612</v>
      </c>
      <c r="J4241" s="27">
        <v>960</v>
      </c>
      <c r="K4241" s="27">
        <v>28</v>
      </c>
      <c r="L4241" s="122">
        <v>2.9166666666666667E-2</v>
      </c>
      <c r="M4241" s="71" t="s">
        <v>68</v>
      </c>
      <c r="N4241" s="70">
        <f t="shared" si="201"/>
        <v>8012.4616127035742</v>
      </c>
      <c r="O4241" s="1">
        <v>44273</v>
      </c>
      <c r="P4241" s="1">
        <f t="shared" si="202"/>
        <v>44255</v>
      </c>
      <c r="Q4241" s="1">
        <f t="shared" si="203"/>
        <v>44268</v>
      </c>
    </row>
    <row r="4242" spans="1:17" x14ac:dyDescent="0.25">
      <c r="A4242" s="73" t="s">
        <v>237</v>
      </c>
      <c r="B4242" s="27" t="s">
        <v>43</v>
      </c>
      <c r="C4242" s="74">
        <v>46517.435301401703</v>
      </c>
      <c r="D4242" s="27">
        <v>3663</v>
      </c>
      <c r="E4242" s="27">
        <v>123</v>
      </c>
      <c r="F4242" s="75">
        <v>18.886927511778676</v>
      </c>
      <c r="G4242" s="27" t="s">
        <v>859</v>
      </c>
      <c r="H4242" s="74" t="s">
        <v>64</v>
      </c>
      <c r="I4242" s="27">
        <v>67965</v>
      </c>
      <c r="J4242" s="27">
        <v>3798</v>
      </c>
      <c r="K4242" s="27">
        <v>133</v>
      </c>
      <c r="L4242" s="122">
        <v>3.5018430753027907E-2</v>
      </c>
      <c r="M4242" s="71" t="s">
        <v>64</v>
      </c>
      <c r="N4242" s="70">
        <f t="shared" si="201"/>
        <v>8164.68056631135</v>
      </c>
      <c r="O4242" s="1">
        <v>44273</v>
      </c>
      <c r="P4242" s="1">
        <f t="shared" si="202"/>
        <v>44255</v>
      </c>
      <c r="Q4242" s="1">
        <f t="shared" si="203"/>
        <v>44268</v>
      </c>
    </row>
    <row r="4243" spans="1:17" x14ac:dyDescent="0.25">
      <c r="A4243" s="73" t="s">
        <v>238</v>
      </c>
      <c r="B4243" s="27" t="s">
        <v>54</v>
      </c>
      <c r="C4243" s="74">
        <v>16484.126202190801</v>
      </c>
      <c r="D4243" s="27">
        <v>1457</v>
      </c>
      <c r="E4243" s="27">
        <v>64</v>
      </c>
      <c r="F4243" s="75">
        <v>27.732307526382641</v>
      </c>
      <c r="G4243" s="27" t="s">
        <v>859</v>
      </c>
      <c r="H4243" s="74" t="s">
        <v>66</v>
      </c>
      <c r="I4243" s="27">
        <v>32228</v>
      </c>
      <c r="J4243" s="27">
        <v>2181</v>
      </c>
      <c r="K4243" s="27">
        <v>71</v>
      </c>
      <c r="L4243" s="122">
        <v>3.2553874369555251E-2</v>
      </c>
      <c r="M4243" s="71" t="s">
        <v>66</v>
      </c>
      <c r="N4243" s="70">
        <f t="shared" si="201"/>
        <v>13230.910593915116</v>
      </c>
      <c r="O4243" s="1">
        <v>44273</v>
      </c>
      <c r="P4243" s="1">
        <f t="shared" si="202"/>
        <v>44255</v>
      </c>
      <c r="Q4243" s="1">
        <f t="shared" si="203"/>
        <v>44268</v>
      </c>
    </row>
    <row r="4244" spans="1:17" x14ac:dyDescent="0.25">
      <c r="A4244" s="73" t="s">
        <v>239</v>
      </c>
      <c r="B4244" s="27" t="s">
        <v>51</v>
      </c>
      <c r="C4244" s="74">
        <v>4376.1911247030603</v>
      </c>
      <c r="D4244" s="27">
        <v>442</v>
      </c>
      <c r="E4244" s="27">
        <v>24</v>
      </c>
      <c r="F4244" s="75">
        <v>39.173008340718539</v>
      </c>
      <c r="G4244" s="27" t="s">
        <v>859</v>
      </c>
      <c r="H4244" s="74" t="s">
        <v>64</v>
      </c>
      <c r="I4244" s="27">
        <v>7397</v>
      </c>
      <c r="J4244" s="27">
        <v>454</v>
      </c>
      <c r="K4244" s="27">
        <v>26</v>
      </c>
      <c r="L4244" s="122">
        <v>5.7268722466960353E-2</v>
      </c>
      <c r="M4244" s="71" t="s">
        <v>64</v>
      </c>
      <c r="N4244" s="70">
        <f t="shared" si="201"/>
        <v>10374.31837556696</v>
      </c>
      <c r="O4244" s="1">
        <v>44273</v>
      </c>
      <c r="P4244" s="1">
        <f t="shared" si="202"/>
        <v>44255</v>
      </c>
      <c r="Q4244" s="1">
        <f t="shared" si="203"/>
        <v>44268</v>
      </c>
    </row>
    <row r="4245" spans="1:17" x14ac:dyDescent="0.25">
      <c r="A4245" s="73" t="s">
        <v>240</v>
      </c>
      <c r="B4245" s="27" t="s">
        <v>49</v>
      </c>
      <c r="C4245" s="74">
        <v>8098.2221370774687</v>
      </c>
      <c r="D4245" s="27">
        <v>764</v>
      </c>
      <c r="E4245" s="27">
        <v>13</v>
      </c>
      <c r="F4245" s="78">
        <v>11.466361540269338</v>
      </c>
      <c r="G4245" s="27" t="s">
        <v>858</v>
      </c>
      <c r="H4245" s="74" t="s">
        <v>66</v>
      </c>
      <c r="I4245" s="27">
        <v>17400</v>
      </c>
      <c r="J4245" s="27">
        <v>836</v>
      </c>
      <c r="K4245" s="27">
        <v>17</v>
      </c>
      <c r="L4245" s="124">
        <v>2.033492822966507E-2</v>
      </c>
      <c r="M4245" s="71" t="s">
        <v>66</v>
      </c>
      <c r="N4245" s="70">
        <f t="shared" si="201"/>
        <v>10323.253497485564</v>
      </c>
      <c r="O4245" s="1">
        <v>44273</v>
      </c>
      <c r="P4245" s="1">
        <f t="shared" si="202"/>
        <v>44255</v>
      </c>
      <c r="Q4245" s="1">
        <f t="shared" si="203"/>
        <v>44268</v>
      </c>
    </row>
    <row r="4246" spans="1:17" x14ac:dyDescent="0.25">
      <c r="A4246" s="73" t="s">
        <v>41</v>
      </c>
      <c r="B4246" s="27" t="s">
        <v>41</v>
      </c>
      <c r="C4246" s="74">
        <v>44772.5204478296</v>
      </c>
      <c r="D4246" s="27">
        <v>3283</v>
      </c>
      <c r="E4246" s="27">
        <v>283</v>
      </c>
      <c r="F4246" s="69">
        <v>45.148867010603212</v>
      </c>
      <c r="G4246" s="27" t="s">
        <v>860</v>
      </c>
      <c r="H4246" s="74" t="s">
        <v>64</v>
      </c>
      <c r="I4246" s="27">
        <v>64532</v>
      </c>
      <c r="J4246" s="27">
        <v>3954</v>
      </c>
      <c r="K4246" s="27">
        <v>296</v>
      </c>
      <c r="L4246" s="72">
        <v>7.4860900354071822E-2</v>
      </c>
      <c r="M4246" s="71" t="s">
        <v>64</v>
      </c>
      <c r="N4246" s="70">
        <f t="shared" si="201"/>
        <v>8831.309831233044</v>
      </c>
      <c r="O4246" s="1">
        <v>44273</v>
      </c>
      <c r="P4246" s="1">
        <f t="shared" si="202"/>
        <v>44255</v>
      </c>
      <c r="Q4246" s="1">
        <f t="shared" si="203"/>
        <v>44268</v>
      </c>
    </row>
    <row r="4247" spans="1:17" x14ac:dyDescent="0.25">
      <c r="A4247" s="73" t="s">
        <v>241</v>
      </c>
      <c r="B4247" s="27" t="s">
        <v>54</v>
      </c>
      <c r="C4247" s="74">
        <v>5560.1288200980598</v>
      </c>
      <c r="D4247" s="27">
        <v>276</v>
      </c>
      <c r="E4247" s="27">
        <v>20</v>
      </c>
      <c r="F4247" s="75">
        <v>25.693135443330139</v>
      </c>
      <c r="G4247" s="27" t="s">
        <v>859</v>
      </c>
      <c r="H4247" s="74" t="s">
        <v>68</v>
      </c>
      <c r="I4247" s="27">
        <v>7396</v>
      </c>
      <c r="J4247" s="27">
        <v>522</v>
      </c>
      <c r="K4247" s="27">
        <v>24</v>
      </c>
      <c r="L4247" s="122">
        <v>4.5977011494252873E-2</v>
      </c>
      <c r="M4247" s="71" t="s">
        <v>64</v>
      </c>
      <c r="N4247" s="70">
        <f t="shared" si="201"/>
        <v>9388.2716909928331</v>
      </c>
      <c r="O4247" s="1">
        <v>44273</v>
      </c>
      <c r="P4247" s="1">
        <f t="shared" si="202"/>
        <v>44255</v>
      </c>
      <c r="Q4247" s="1">
        <f t="shared" si="203"/>
        <v>44268</v>
      </c>
    </row>
    <row r="4248" spans="1:17" x14ac:dyDescent="0.25">
      <c r="A4248" s="73" t="s">
        <v>242</v>
      </c>
      <c r="B4248" s="27" t="s">
        <v>42</v>
      </c>
      <c r="C4248" s="74">
        <v>1795.3967800267301</v>
      </c>
      <c r="D4248" s="27">
        <v>54</v>
      </c>
      <c r="E4248" s="27" t="s">
        <v>574</v>
      </c>
      <c r="F4248" s="77">
        <v>3.978428179397091</v>
      </c>
      <c r="G4248" s="27" t="s">
        <v>857</v>
      </c>
      <c r="H4248" s="74" t="s">
        <v>64</v>
      </c>
      <c r="I4248" s="27">
        <v>2477</v>
      </c>
      <c r="J4248" s="27">
        <v>156</v>
      </c>
      <c r="K4248" s="27">
        <v>1</v>
      </c>
      <c r="L4248" s="123">
        <v>6.41025641025641E-3</v>
      </c>
      <c r="M4248" s="71" t="s">
        <v>64</v>
      </c>
      <c r="N4248" s="70">
        <f t="shared" si="201"/>
        <v>8688.8871438032456</v>
      </c>
      <c r="O4248" s="1">
        <v>44273</v>
      </c>
      <c r="P4248" s="1">
        <f t="shared" si="202"/>
        <v>44255</v>
      </c>
      <c r="Q4248" s="1">
        <f t="shared" si="203"/>
        <v>44268</v>
      </c>
    </row>
    <row r="4249" spans="1:17" x14ac:dyDescent="0.25">
      <c r="A4249" s="73" t="s">
        <v>243</v>
      </c>
      <c r="B4249" s="27" t="s">
        <v>49</v>
      </c>
      <c r="C4249" s="74">
        <v>14994.700089288801</v>
      </c>
      <c r="D4249" s="27">
        <v>743</v>
      </c>
      <c r="E4249" s="27">
        <v>19</v>
      </c>
      <c r="F4249" s="78">
        <v>9.050816949065279</v>
      </c>
      <c r="G4249" s="27" t="s">
        <v>858</v>
      </c>
      <c r="H4249" s="74" t="s">
        <v>66</v>
      </c>
      <c r="I4249" s="27">
        <v>36179</v>
      </c>
      <c r="J4249" s="27">
        <v>2040</v>
      </c>
      <c r="K4249" s="27">
        <v>22</v>
      </c>
      <c r="L4249" s="124">
        <v>1.0784313725490196E-2</v>
      </c>
      <c r="M4249" s="71" t="s">
        <v>66</v>
      </c>
      <c r="N4249" s="70">
        <f t="shared" si="201"/>
        <v>13604.806950805492</v>
      </c>
      <c r="O4249" s="1">
        <v>44273</v>
      </c>
      <c r="P4249" s="1">
        <f t="shared" si="202"/>
        <v>44255</v>
      </c>
      <c r="Q4249" s="1">
        <f t="shared" si="203"/>
        <v>44268</v>
      </c>
    </row>
    <row r="4250" spans="1:17" x14ac:dyDescent="0.25">
      <c r="A4250" s="73" t="s">
        <v>244</v>
      </c>
      <c r="B4250" s="27" t="s">
        <v>48</v>
      </c>
      <c r="C4250" s="74">
        <v>16054.358189729401</v>
      </c>
      <c r="D4250" s="27">
        <v>755</v>
      </c>
      <c r="E4250" s="27">
        <v>28</v>
      </c>
      <c r="F4250" s="75">
        <v>12.457676453733779</v>
      </c>
      <c r="G4250" s="27" t="s">
        <v>859</v>
      </c>
      <c r="H4250" s="74" t="s">
        <v>66</v>
      </c>
      <c r="I4250" s="27">
        <v>30632</v>
      </c>
      <c r="J4250" s="27">
        <v>2183</v>
      </c>
      <c r="K4250" s="27">
        <v>34</v>
      </c>
      <c r="L4250" s="122">
        <v>1.5574896930829134E-2</v>
      </c>
      <c r="M4250" s="71" t="s">
        <v>66</v>
      </c>
      <c r="N4250" s="70">
        <f t="shared" si="201"/>
        <v>13597.553849250418</v>
      </c>
      <c r="O4250" s="1">
        <v>44273</v>
      </c>
      <c r="P4250" s="1">
        <f t="shared" si="202"/>
        <v>44255</v>
      </c>
      <c r="Q4250" s="1">
        <f t="shared" si="203"/>
        <v>44268</v>
      </c>
    </row>
    <row r="4251" spans="1:17" x14ac:dyDescent="0.25">
      <c r="A4251" s="73" t="s">
        <v>245</v>
      </c>
      <c r="B4251" s="27" t="s">
        <v>51</v>
      </c>
      <c r="C4251" s="74">
        <v>18017.1246620739</v>
      </c>
      <c r="D4251" s="27">
        <v>996</v>
      </c>
      <c r="E4251" s="27">
        <v>59</v>
      </c>
      <c r="F4251" s="75">
        <v>23.390445441923365</v>
      </c>
      <c r="G4251" s="27" t="s">
        <v>859</v>
      </c>
      <c r="H4251" s="74" t="s">
        <v>64</v>
      </c>
      <c r="I4251" s="27">
        <v>21356</v>
      </c>
      <c r="J4251" s="27">
        <v>1404</v>
      </c>
      <c r="K4251" s="27">
        <v>62</v>
      </c>
      <c r="L4251" s="122">
        <v>4.4159544159544158E-2</v>
      </c>
      <c r="M4251" s="71" t="s">
        <v>64</v>
      </c>
      <c r="N4251" s="70">
        <f t="shared" si="201"/>
        <v>7792.5863662109423</v>
      </c>
      <c r="O4251" s="1">
        <v>44273</v>
      </c>
      <c r="P4251" s="1">
        <f t="shared" si="202"/>
        <v>44255</v>
      </c>
      <c r="Q4251" s="1">
        <f t="shared" si="203"/>
        <v>44268</v>
      </c>
    </row>
    <row r="4252" spans="1:17" x14ac:dyDescent="0.25">
      <c r="A4252" s="73" t="s">
        <v>246</v>
      </c>
      <c r="B4252" s="27" t="s">
        <v>49</v>
      </c>
      <c r="C4252" s="74">
        <v>27408.591693709299</v>
      </c>
      <c r="D4252" s="27">
        <v>1034</v>
      </c>
      <c r="E4252" s="27">
        <v>28</v>
      </c>
      <c r="F4252" s="78">
        <v>7.2969819914498988</v>
      </c>
      <c r="G4252" s="27" t="s">
        <v>858</v>
      </c>
      <c r="H4252" s="74" t="s">
        <v>64</v>
      </c>
      <c r="I4252" s="27">
        <v>61313</v>
      </c>
      <c r="J4252" s="27">
        <v>4118</v>
      </c>
      <c r="K4252" s="27">
        <v>32</v>
      </c>
      <c r="L4252" s="124">
        <v>7.7707625060709079E-3</v>
      </c>
      <c r="M4252" s="71" t="s">
        <v>64</v>
      </c>
      <c r="N4252" s="70">
        <f t="shared" si="201"/>
        <v>15024.485920395338</v>
      </c>
      <c r="O4252" s="1">
        <v>44273</v>
      </c>
      <c r="P4252" s="1">
        <f t="shared" si="202"/>
        <v>44255</v>
      </c>
      <c r="Q4252" s="1">
        <f t="shared" si="203"/>
        <v>44268</v>
      </c>
    </row>
    <row r="4253" spans="1:17" x14ac:dyDescent="0.25">
      <c r="A4253" s="73" t="s">
        <v>247</v>
      </c>
      <c r="B4253" s="27" t="s">
        <v>43</v>
      </c>
      <c r="C4253" s="74">
        <v>6815.0684702353301</v>
      </c>
      <c r="D4253" s="27">
        <v>623</v>
      </c>
      <c r="E4253" s="27">
        <v>21</v>
      </c>
      <c r="F4253" s="75">
        <v>22.010050325264068</v>
      </c>
      <c r="G4253" s="27" t="s">
        <v>859</v>
      </c>
      <c r="H4253" s="74" t="s">
        <v>64</v>
      </c>
      <c r="I4253" s="27">
        <v>10056</v>
      </c>
      <c r="J4253" s="27">
        <v>523</v>
      </c>
      <c r="K4253" s="27">
        <v>24</v>
      </c>
      <c r="L4253" s="122">
        <v>4.5889101338432124E-2</v>
      </c>
      <c r="M4253" s="71" t="s">
        <v>64</v>
      </c>
      <c r="N4253" s="70">
        <f t="shared" si="201"/>
        <v>7674.1708800754041</v>
      </c>
      <c r="O4253" s="1">
        <v>44273</v>
      </c>
      <c r="P4253" s="1">
        <f t="shared" si="202"/>
        <v>44255</v>
      </c>
      <c r="Q4253" s="1">
        <f t="shared" si="203"/>
        <v>44268</v>
      </c>
    </row>
    <row r="4254" spans="1:17" x14ac:dyDescent="0.25">
      <c r="A4254" s="73" t="s">
        <v>248</v>
      </c>
      <c r="B4254" s="27" t="s">
        <v>54</v>
      </c>
      <c r="C4254" s="74">
        <v>3227.2105007745699</v>
      </c>
      <c r="D4254" s="27">
        <v>174</v>
      </c>
      <c r="E4254" s="27">
        <v>7</v>
      </c>
      <c r="F4254" s="77">
        <v>15.493256478931073</v>
      </c>
      <c r="G4254" s="27" t="s">
        <v>857</v>
      </c>
      <c r="H4254" s="74" t="s">
        <v>66</v>
      </c>
      <c r="I4254" s="27">
        <v>5422</v>
      </c>
      <c r="J4254" s="27">
        <v>337</v>
      </c>
      <c r="K4254" s="27">
        <v>8</v>
      </c>
      <c r="L4254" s="123">
        <v>2.3738872403560832E-2</v>
      </c>
      <c r="M4254" s="71" t="s">
        <v>66</v>
      </c>
      <c r="N4254" s="70">
        <f t="shared" si="201"/>
        <v>10442.454866799542</v>
      </c>
      <c r="O4254" s="1">
        <v>44273</v>
      </c>
      <c r="P4254" s="1">
        <f t="shared" si="202"/>
        <v>44255</v>
      </c>
      <c r="Q4254" s="1">
        <f t="shared" si="203"/>
        <v>44268</v>
      </c>
    </row>
    <row r="4255" spans="1:17" x14ac:dyDescent="0.25">
      <c r="A4255" s="73" t="s">
        <v>249</v>
      </c>
      <c r="B4255" s="27" t="s">
        <v>46</v>
      </c>
      <c r="C4255" s="74">
        <v>2072.5449926586398</v>
      </c>
      <c r="D4255" s="27">
        <v>42</v>
      </c>
      <c r="E4255" s="27" t="s">
        <v>574</v>
      </c>
      <c r="F4255" s="77">
        <v>6.8928367472441296</v>
      </c>
      <c r="G4255" s="27" t="s">
        <v>857</v>
      </c>
      <c r="H4255" s="74" t="s">
        <v>64</v>
      </c>
      <c r="I4255" s="27">
        <v>3754</v>
      </c>
      <c r="J4255" s="27">
        <v>274</v>
      </c>
      <c r="K4255" s="27">
        <v>3</v>
      </c>
      <c r="L4255" s="123">
        <v>1.0948905109489052E-2</v>
      </c>
      <c r="M4255" s="71" t="s">
        <v>64</v>
      </c>
      <c r="N4255" s="70">
        <f t="shared" si="201"/>
        <v>13220.460881214238</v>
      </c>
      <c r="O4255" s="1">
        <v>44273</v>
      </c>
      <c r="P4255" s="1">
        <f t="shared" si="202"/>
        <v>44255</v>
      </c>
      <c r="Q4255" s="1">
        <f t="shared" si="203"/>
        <v>44268</v>
      </c>
    </row>
    <row r="4256" spans="1:17" x14ac:dyDescent="0.25">
      <c r="A4256" s="73" t="s">
        <v>250</v>
      </c>
      <c r="B4256" s="27" t="s">
        <v>45</v>
      </c>
      <c r="C4256" s="74">
        <v>41070.9163256869</v>
      </c>
      <c r="D4256" s="27">
        <v>3145</v>
      </c>
      <c r="E4256" s="27">
        <v>124</v>
      </c>
      <c r="F4256" s="75">
        <v>21.565486357564787</v>
      </c>
      <c r="G4256" s="27" t="s">
        <v>859</v>
      </c>
      <c r="H4256" s="74" t="s">
        <v>66</v>
      </c>
      <c r="I4256" s="27">
        <v>134693</v>
      </c>
      <c r="J4256" s="27">
        <v>10364</v>
      </c>
      <c r="K4256" s="27">
        <v>144</v>
      </c>
      <c r="L4256" s="122">
        <v>1.3894249324585103E-2</v>
      </c>
      <c r="M4256" s="71" t="s">
        <v>66</v>
      </c>
      <c r="N4256" s="70">
        <f t="shared" si="201"/>
        <v>25234.401681751777</v>
      </c>
      <c r="O4256" s="1">
        <v>44273</v>
      </c>
      <c r="P4256" s="1">
        <f t="shared" si="202"/>
        <v>44255</v>
      </c>
      <c r="Q4256" s="1">
        <f t="shared" si="203"/>
        <v>44268</v>
      </c>
    </row>
    <row r="4257" spans="1:17" x14ac:dyDescent="0.25">
      <c r="A4257" s="73" t="s">
        <v>251</v>
      </c>
      <c r="B4257" s="27" t="s">
        <v>49</v>
      </c>
      <c r="C4257" s="74">
        <v>43672.597856087901</v>
      </c>
      <c r="D4257" s="27">
        <v>3293</v>
      </c>
      <c r="E4257" s="27">
        <v>97</v>
      </c>
      <c r="F4257" s="75">
        <v>15.864802573464484</v>
      </c>
      <c r="G4257" s="27" t="s">
        <v>859</v>
      </c>
      <c r="H4257" s="74" t="s">
        <v>66</v>
      </c>
      <c r="I4257" s="27">
        <v>70710</v>
      </c>
      <c r="J4257" s="27">
        <v>4142</v>
      </c>
      <c r="K4257" s="27">
        <v>112</v>
      </c>
      <c r="L4257" s="122">
        <v>2.7040077257363591E-2</v>
      </c>
      <c r="M4257" s="71" t="s">
        <v>66</v>
      </c>
      <c r="N4257" s="70">
        <f t="shared" si="201"/>
        <v>9484.2079549490572</v>
      </c>
      <c r="O4257" s="1">
        <v>44273</v>
      </c>
      <c r="P4257" s="1">
        <f t="shared" si="202"/>
        <v>44255</v>
      </c>
      <c r="Q4257" s="1">
        <f t="shared" si="203"/>
        <v>44268</v>
      </c>
    </row>
    <row r="4258" spans="1:17" x14ac:dyDescent="0.25">
      <c r="A4258" s="73" t="s">
        <v>252</v>
      </c>
      <c r="B4258" s="27" t="s">
        <v>54</v>
      </c>
      <c r="C4258" s="74">
        <v>9025.9672012139599</v>
      </c>
      <c r="D4258" s="27">
        <v>535</v>
      </c>
      <c r="E4258" s="27">
        <v>16</v>
      </c>
      <c r="F4258" s="75">
        <v>12.661880077554823</v>
      </c>
      <c r="G4258" s="27" t="s">
        <v>859</v>
      </c>
      <c r="H4258" s="74" t="s">
        <v>66</v>
      </c>
      <c r="I4258" s="27">
        <v>11396</v>
      </c>
      <c r="J4258" s="27">
        <v>670</v>
      </c>
      <c r="K4258" s="27">
        <v>19</v>
      </c>
      <c r="L4258" s="122">
        <v>2.8358208955223882E-2</v>
      </c>
      <c r="M4258" s="71" t="s">
        <v>66</v>
      </c>
      <c r="N4258" s="70">
        <f t="shared" si="201"/>
        <v>7423.0271954665141</v>
      </c>
      <c r="O4258" s="1">
        <v>44273</v>
      </c>
      <c r="P4258" s="1">
        <f t="shared" si="202"/>
        <v>44255</v>
      </c>
      <c r="Q4258" s="1">
        <f t="shared" si="203"/>
        <v>44268</v>
      </c>
    </row>
    <row r="4259" spans="1:17" x14ac:dyDescent="0.25">
      <c r="A4259" s="73" t="s">
        <v>253</v>
      </c>
      <c r="B4259" s="27" t="s">
        <v>47</v>
      </c>
      <c r="C4259" s="74">
        <v>1208.9750880147301</v>
      </c>
      <c r="D4259" s="27">
        <v>47</v>
      </c>
      <c r="E4259" s="27" t="s">
        <v>574</v>
      </c>
      <c r="F4259" s="77">
        <v>11.816384330278465</v>
      </c>
      <c r="G4259" s="27" t="s">
        <v>857</v>
      </c>
      <c r="H4259" s="74" t="s">
        <v>64</v>
      </c>
      <c r="I4259" s="27">
        <v>1419</v>
      </c>
      <c r="J4259" s="27">
        <v>83</v>
      </c>
      <c r="K4259" s="27">
        <v>2</v>
      </c>
      <c r="L4259" s="123">
        <v>2.4096385542168676E-2</v>
      </c>
      <c r="M4259" s="71" t="s">
        <v>64</v>
      </c>
      <c r="N4259" s="70">
        <f t="shared" si="201"/>
        <v>6865.3192958917889</v>
      </c>
      <c r="O4259" s="1">
        <v>44273</v>
      </c>
      <c r="P4259" s="1">
        <f t="shared" si="202"/>
        <v>44255</v>
      </c>
      <c r="Q4259" s="1">
        <f t="shared" si="203"/>
        <v>44268</v>
      </c>
    </row>
    <row r="4260" spans="1:17" x14ac:dyDescent="0.25">
      <c r="A4260" s="73" t="s">
        <v>254</v>
      </c>
      <c r="B4260" s="27" t="s">
        <v>54</v>
      </c>
      <c r="C4260" s="74">
        <v>5055.24299668805</v>
      </c>
      <c r="D4260" s="27">
        <v>181</v>
      </c>
      <c r="E4260" s="27">
        <v>12</v>
      </c>
      <c r="F4260" s="78">
        <v>16.955522369635162</v>
      </c>
      <c r="G4260" s="27" t="s">
        <v>858</v>
      </c>
      <c r="H4260" s="74" t="s">
        <v>68</v>
      </c>
      <c r="I4260" s="27">
        <v>9637</v>
      </c>
      <c r="J4260" s="27">
        <v>628</v>
      </c>
      <c r="K4260" s="27">
        <v>15</v>
      </c>
      <c r="L4260" s="124">
        <v>2.3885350318471339E-2</v>
      </c>
      <c r="M4260" s="71" t="s">
        <v>64</v>
      </c>
      <c r="N4260" s="70">
        <f t="shared" si="201"/>
        <v>12422.746056152695</v>
      </c>
      <c r="O4260" s="1">
        <v>44273</v>
      </c>
      <c r="P4260" s="1">
        <f t="shared" si="202"/>
        <v>44255</v>
      </c>
      <c r="Q4260" s="1">
        <f t="shared" si="203"/>
        <v>44268</v>
      </c>
    </row>
    <row r="4261" spans="1:17" x14ac:dyDescent="0.25">
      <c r="A4261" s="73" t="s">
        <v>255</v>
      </c>
      <c r="B4261" s="27" t="s">
        <v>53</v>
      </c>
      <c r="C4261" s="74">
        <v>692958.26281431701</v>
      </c>
      <c r="D4261" s="27">
        <v>61224</v>
      </c>
      <c r="E4261" s="27">
        <v>2210</v>
      </c>
      <c r="F4261" s="75">
        <v>22.780180470904025</v>
      </c>
      <c r="G4261" s="27" t="s">
        <v>859</v>
      </c>
      <c r="H4261" s="74" t="s">
        <v>66</v>
      </c>
      <c r="I4261" s="27">
        <v>3036404</v>
      </c>
      <c r="J4261" s="27">
        <v>224980</v>
      </c>
      <c r="K4261" s="27">
        <v>2506</v>
      </c>
      <c r="L4261" s="122">
        <v>1.1138767890479153E-2</v>
      </c>
      <c r="M4261" s="71" t="s">
        <v>68</v>
      </c>
      <c r="N4261" s="70">
        <f t="shared" si="201"/>
        <v>32466.601824803547</v>
      </c>
      <c r="O4261" s="1">
        <v>44273</v>
      </c>
      <c r="P4261" s="1">
        <f t="shared" si="202"/>
        <v>44255</v>
      </c>
      <c r="Q4261" s="1">
        <f t="shared" si="203"/>
        <v>44268</v>
      </c>
    </row>
    <row r="4262" spans="1:17" x14ac:dyDescent="0.25">
      <c r="A4262" s="73" t="s">
        <v>256</v>
      </c>
      <c r="B4262" s="27" t="s">
        <v>41</v>
      </c>
      <c r="C4262" s="74">
        <v>21025.5302833235</v>
      </c>
      <c r="D4262" s="27">
        <v>1077</v>
      </c>
      <c r="E4262" s="27">
        <v>44</v>
      </c>
      <c r="F4262" s="75">
        <v>14.947813921962837</v>
      </c>
      <c r="G4262" s="27" t="s">
        <v>859</v>
      </c>
      <c r="H4262" s="74" t="s">
        <v>66</v>
      </c>
      <c r="I4262" s="27">
        <v>37211</v>
      </c>
      <c r="J4262" s="27">
        <v>2395</v>
      </c>
      <c r="K4262" s="27">
        <v>56</v>
      </c>
      <c r="L4262" s="122">
        <v>2.338204592901879E-2</v>
      </c>
      <c r="M4262" s="71" t="s">
        <v>68</v>
      </c>
      <c r="N4262" s="70">
        <f t="shared" si="201"/>
        <v>11390.913654623046</v>
      </c>
      <c r="O4262" s="1">
        <v>44273</v>
      </c>
      <c r="P4262" s="1">
        <f t="shared" si="202"/>
        <v>44255</v>
      </c>
      <c r="Q4262" s="1">
        <f t="shared" si="203"/>
        <v>44268</v>
      </c>
    </row>
    <row r="4263" spans="1:17" x14ac:dyDescent="0.25">
      <c r="A4263" s="73" t="s">
        <v>257</v>
      </c>
      <c r="B4263" s="27" t="s">
        <v>49</v>
      </c>
      <c r="C4263" s="74">
        <v>5073.1152154421097</v>
      </c>
      <c r="D4263" s="27">
        <v>176</v>
      </c>
      <c r="E4263" s="27" t="s">
        <v>574</v>
      </c>
      <c r="F4263" s="77">
        <v>5.6319297626948606</v>
      </c>
      <c r="G4263" s="27" t="s">
        <v>857</v>
      </c>
      <c r="H4263" s="74" t="s">
        <v>66</v>
      </c>
      <c r="I4263" s="27">
        <v>7920</v>
      </c>
      <c r="J4263" s="27">
        <v>507</v>
      </c>
      <c r="K4263" s="27">
        <v>4</v>
      </c>
      <c r="L4263" s="123">
        <v>7.889546351084813E-3</v>
      </c>
      <c r="M4263" s="71" t="s">
        <v>66</v>
      </c>
      <c r="N4263" s="70">
        <f t="shared" si="201"/>
        <v>9993.859363902031</v>
      </c>
      <c r="O4263" s="1">
        <v>44273</v>
      </c>
      <c r="P4263" s="1">
        <f t="shared" si="202"/>
        <v>44255</v>
      </c>
      <c r="Q4263" s="1">
        <f t="shared" si="203"/>
        <v>44268</v>
      </c>
    </row>
    <row r="4264" spans="1:17" x14ac:dyDescent="0.25">
      <c r="A4264" s="73" t="s">
        <v>258</v>
      </c>
      <c r="B4264" s="27" t="s">
        <v>45</v>
      </c>
      <c r="C4264" s="74">
        <v>7640.4843218528404</v>
      </c>
      <c r="D4264" s="27">
        <v>481</v>
      </c>
      <c r="E4264" s="27">
        <v>25</v>
      </c>
      <c r="F4264" s="75">
        <v>23.371742032202025</v>
      </c>
      <c r="G4264" s="27" t="s">
        <v>859</v>
      </c>
      <c r="H4264" s="74" t="s">
        <v>64</v>
      </c>
      <c r="I4264" s="27">
        <v>15042</v>
      </c>
      <c r="J4264" s="27">
        <v>925</v>
      </c>
      <c r="K4264" s="27">
        <v>27</v>
      </c>
      <c r="L4264" s="122">
        <v>2.9189189189189189E-2</v>
      </c>
      <c r="M4264" s="71" t="s">
        <v>64</v>
      </c>
      <c r="N4264" s="70">
        <f t="shared" si="201"/>
        <v>12106.562372680646</v>
      </c>
      <c r="O4264" s="1">
        <v>44273</v>
      </c>
      <c r="P4264" s="1">
        <f t="shared" si="202"/>
        <v>44255</v>
      </c>
      <c r="Q4264" s="1">
        <f t="shared" si="203"/>
        <v>44268</v>
      </c>
    </row>
    <row r="4265" spans="1:17" x14ac:dyDescent="0.25">
      <c r="A4265" s="73" t="s">
        <v>259</v>
      </c>
      <c r="B4265" s="27" t="s">
        <v>54</v>
      </c>
      <c r="C4265" s="74">
        <v>4489.38887213825</v>
      </c>
      <c r="D4265" s="27">
        <v>268</v>
      </c>
      <c r="E4265" s="27">
        <v>7</v>
      </c>
      <c r="F4265" s="77">
        <v>11.137373353933921</v>
      </c>
      <c r="G4265" s="27" t="s">
        <v>857</v>
      </c>
      <c r="H4265" s="74" t="s">
        <v>68</v>
      </c>
      <c r="I4265" s="27">
        <v>8373</v>
      </c>
      <c r="J4265" s="27">
        <v>494</v>
      </c>
      <c r="K4265" s="27">
        <v>13</v>
      </c>
      <c r="L4265" s="123">
        <v>2.6315789473684209E-2</v>
      </c>
      <c r="M4265" s="71" t="s">
        <v>64</v>
      </c>
      <c r="N4265" s="70">
        <f t="shared" si="201"/>
        <v>11003.724873686713</v>
      </c>
      <c r="O4265" s="1">
        <v>44273</v>
      </c>
      <c r="P4265" s="1">
        <f t="shared" si="202"/>
        <v>44255</v>
      </c>
      <c r="Q4265" s="1">
        <f t="shared" si="203"/>
        <v>44268</v>
      </c>
    </row>
    <row r="4266" spans="1:17" x14ac:dyDescent="0.25">
      <c r="A4266" s="73" t="s">
        <v>260</v>
      </c>
      <c r="B4266" s="27" t="s">
        <v>51</v>
      </c>
      <c r="C4266" s="74">
        <v>39657.353717883198</v>
      </c>
      <c r="D4266" s="27">
        <v>3612</v>
      </c>
      <c r="E4266" s="27">
        <v>119</v>
      </c>
      <c r="F4266" s="75">
        <v>21.433603614774196</v>
      </c>
      <c r="G4266" s="27" t="s">
        <v>859</v>
      </c>
      <c r="H4266" s="74" t="s">
        <v>66</v>
      </c>
      <c r="I4266" s="27">
        <v>81383</v>
      </c>
      <c r="J4266" s="27">
        <v>4292</v>
      </c>
      <c r="K4266" s="27">
        <v>132</v>
      </c>
      <c r="L4266" s="122">
        <v>3.0754892823858342E-2</v>
      </c>
      <c r="M4266" s="71" t="s">
        <v>66</v>
      </c>
      <c r="N4266" s="70">
        <f t="shared" si="201"/>
        <v>10822.709025248332</v>
      </c>
      <c r="O4266" s="1">
        <v>44273</v>
      </c>
      <c r="P4266" s="1">
        <f t="shared" si="202"/>
        <v>44255</v>
      </c>
      <c r="Q4266" s="1">
        <f t="shared" si="203"/>
        <v>44268</v>
      </c>
    </row>
    <row r="4267" spans="1:17" x14ac:dyDescent="0.25">
      <c r="A4267" s="73" t="s">
        <v>261</v>
      </c>
      <c r="B4267" s="27" t="s">
        <v>41</v>
      </c>
      <c r="C4267" s="74">
        <v>9926.4673993127308</v>
      </c>
      <c r="D4267" s="27">
        <v>392</v>
      </c>
      <c r="E4267" s="27">
        <v>16</v>
      </c>
      <c r="F4267" s="75">
        <v>11.513231211903944</v>
      </c>
      <c r="G4267" s="27" t="s">
        <v>859</v>
      </c>
      <c r="H4267" s="74" t="s">
        <v>64</v>
      </c>
      <c r="I4267" s="27">
        <v>16134</v>
      </c>
      <c r="J4267" s="27">
        <v>799</v>
      </c>
      <c r="K4267" s="27">
        <v>16</v>
      </c>
      <c r="L4267" s="122">
        <v>2.002503128911139E-2</v>
      </c>
      <c r="M4267" s="71" t="s">
        <v>64</v>
      </c>
      <c r="N4267" s="70">
        <f t="shared" si="201"/>
        <v>8049.1877710223444</v>
      </c>
      <c r="O4267" s="1">
        <v>44273</v>
      </c>
      <c r="P4267" s="1">
        <f t="shared" si="202"/>
        <v>44255</v>
      </c>
      <c r="Q4267" s="1">
        <f t="shared" si="203"/>
        <v>44268</v>
      </c>
    </row>
    <row r="4268" spans="1:17" x14ac:dyDescent="0.25">
      <c r="A4268" s="73" t="s">
        <v>262</v>
      </c>
      <c r="B4268" s="27" t="s">
        <v>52</v>
      </c>
      <c r="C4268" s="74">
        <v>28615.425420800198</v>
      </c>
      <c r="D4268" s="27">
        <v>2501</v>
      </c>
      <c r="E4268" s="27">
        <v>73</v>
      </c>
      <c r="F4268" s="75">
        <v>18.221940221428664</v>
      </c>
      <c r="G4268" s="27" t="s">
        <v>859</v>
      </c>
      <c r="H4268" s="74" t="s">
        <v>66</v>
      </c>
      <c r="I4268" s="27">
        <v>60149</v>
      </c>
      <c r="J4268" s="27">
        <v>3745</v>
      </c>
      <c r="K4268" s="27">
        <v>86</v>
      </c>
      <c r="L4268" s="122">
        <v>2.2963951935914554E-2</v>
      </c>
      <c r="M4268" s="71" t="s">
        <v>66</v>
      </c>
      <c r="N4268" s="70">
        <f t="shared" si="201"/>
        <v>13087.346928897328</v>
      </c>
      <c r="O4268" s="1">
        <v>44273</v>
      </c>
      <c r="P4268" s="1">
        <f t="shared" si="202"/>
        <v>44255</v>
      </c>
      <c r="Q4268" s="1">
        <f t="shared" si="203"/>
        <v>44268</v>
      </c>
    </row>
    <row r="4269" spans="1:17" x14ac:dyDescent="0.25">
      <c r="A4269" s="73" t="s">
        <v>263</v>
      </c>
      <c r="B4269" s="27" t="s">
        <v>47</v>
      </c>
      <c r="C4269" s="74">
        <v>3727.2357787096198</v>
      </c>
      <c r="D4269" s="27">
        <v>179</v>
      </c>
      <c r="E4269" s="27">
        <v>9</v>
      </c>
      <c r="F4269" s="77">
        <v>17.247557735124069</v>
      </c>
      <c r="G4269" s="27" t="s">
        <v>857</v>
      </c>
      <c r="H4269" s="74" t="s">
        <v>68</v>
      </c>
      <c r="I4269" s="27">
        <v>4868</v>
      </c>
      <c r="J4269" s="27">
        <v>285</v>
      </c>
      <c r="K4269" s="27">
        <v>10</v>
      </c>
      <c r="L4269" s="123">
        <v>3.5087719298245612E-2</v>
      </c>
      <c r="M4269" s="71" t="s">
        <v>66</v>
      </c>
      <c r="N4269" s="70">
        <f t="shared" si="201"/>
        <v>7646.417262571671</v>
      </c>
      <c r="O4269" s="1">
        <v>44273</v>
      </c>
      <c r="P4269" s="1">
        <f t="shared" si="202"/>
        <v>44255</v>
      </c>
      <c r="Q4269" s="1">
        <f t="shared" si="203"/>
        <v>44268</v>
      </c>
    </row>
    <row r="4270" spans="1:17" x14ac:dyDescent="0.25">
      <c r="A4270" s="73" t="s">
        <v>264</v>
      </c>
      <c r="B4270" s="27" t="s">
        <v>52</v>
      </c>
      <c r="C4270" s="74">
        <v>99226.362872711004</v>
      </c>
      <c r="D4270" s="27">
        <v>12272</v>
      </c>
      <c r="E4270" s="27">
        <v>268</v>
      </c>
      <c r="F4270" s="75">
        <v>19.292108053394916</v>
      </c>
      <c r="G4270" s="27" t="s">
        <v>859</v>
      </c>
      <c r="H4270" s="74" t="s">
        <v>66</v>
      </c>
      <c r="I4270" s="27">
        <v>182771</v>
      </c>
      <c r="J4270" s="27">
        <v>10171</v>
      </c>
      <c r="K4270" s="27">
        <v>311</v>
      </c>
      <c r="L4270" s="122">
        <v>3.0577131058892929E-2</v>
      </c>
      <c r="M4270" s="71" t="s">
        <v>66</v>
      </c>
      <c r="N4270" s="70">
        <f t="shared" si="201"/>
        <v>10250.300127444461</v>
      </c>
      <c r="O4270" s="1">
        <v>44273</v>
      </c>
      <c r="P4270" s="1">
        <f t="shared" si="202"/>
        <v>44255</v>
      </c>
      <c r="Q4270" s="1">
        <f t="shared" si="203"/>
        <v>44268</v>
      </c>
    </row>
    <row r="4271" spans="1:17" x14ac:dyDescent="0.25">
      <c r="A4271" s="73" t="s">
        <v>265</v>
      </c>
      <c r="B4271" s="27" t="s">
        <v>54</v>
      </c>
      <c r="C4271" s="74">
        <v>3688.3663500984599</v>
      </c>
      <c r="D4271" s="27">
        <v>186</v>
      </c>
      <c r="E4271" s="27" t="s">
        <v>574</v>
      </c>
      <c r="F4271" s="77">
        <v>7.7463640700078145</v>
      </c>
      <c r="G4271" s="27" t="s">
        <v>857</v>
      </c>
      <c r="H4271" s="74" t="s">
        <v>64</v>
      </c>
      <c r="I4271" s="27">
        <v>4890</v>
      </c>
      <c r="J4271" s="27">
        <v>352</v>
      </c>
      <c r="K4271" s="27">
        <v>6</v>
      </c>
      <c r="L4271" s="123">
        <v>1.7045454545454544E-2</v>
      </c>
      <c r="M4271" s="71" t="s">
        <v>64</v>
      </c>
      <c r="N4271" s="70">
        <f t="shared" si="201"/>
        <v>9543.5205342496265</v>
      </c>
      <c r="O4271" s="1">
        <v>44273</v>
      </c>
      <c r="P4271" s="1">
        <f t="shared" si="202"/>
        <v>44255</v>
      </c>
      <c r="Q4271" s="1">
        <f t="shared" si="203"/>
        <v>44268</v>
      </c>
    </row>
    <row r="4272" spans="1:17" x14ac:dyDescent="0.25">
      <c r="A4272" s="73" t="s">
        <v>266</v>
      </c>
      <c r="B4272" s="27" t="s">
        <v>51</v>
      </c>
      <c r="C4272" s="74">
        <v>64727.380689706901</v>
      </c>
      <c r="D4272" s="27">
        <v>2000</v>
      </c>
      <c r="E4272" s="27">
        <v>85</v>
      </c>
      <c r="F4272" s="78">
        <v>9.3800004059086906</v>
      </c>
      <c r="G4272" s="27" t="s">
        <v>858</v>
      </c>
      <c r="H4272" s="74" t="s">
        <v>66</v>
      </c>
      <c r="I4272" s="27">
        <v>185488</v>
      </c>
      <c r="J4272" s="27">
        <v>12765</v>
      </c>
      <c r="K4272" s="27">
        <v>94</v>
      </c>
      <c r="L4272" s="124">
        <v>7.36388562475519E-3</v>
      </c>
      <c r="M4272" s="71" t="s">
        <v>68</v>
      </c>
      <c r="N4272" s="70">
        <f t="shared" si="201"/>
        <v>19721.174971058146</v>
      </c>
      <c r="O4272" s="1">
        <v>44273</v>
      </c>
      <c r="P4272" s="1">
        <f t="shared" si="202"/>
        <v>44255</v>
      </c>
      <c r="Q4272" s="1">
        <f t="shared" si="203"/>
        <v>44268</v>
      </c>
    </row>
    <row r="4273" spans="1:17" x14ac:dyDescent="0.25">
      <c r="A4273" s="73" t="s">
        <v>267</v>
      </c>
      <c r="B4273" s="27" t="s">
        <v>46</v>
      </c>
      <c r="C4273" s="74">
        <v>1838.08536362777</v>
      </c>
      <c r="D4273" s="27">
        <v>33</v>
      </c>
      <c r="E4273" s="27" t="s">
        <v>574</v>
      </c>
      <c r="F4273" s="77">
        <v>3.8860312389189131</v>
      </c>
      <c r="G4273" s="27" t="s">
        <v>857</v>
      </c>
      <c r="H4273" s="74" t="s">
        <v>64</v>
      </c>
      <c r="I4273" s="27">
        <v>440</v>
      </c>
      <c r="J4273" s="27">
        <v>28</v>
      </c>
      <c r="K4273" s="27">
        <v>1</v>
      </c>
      <c r="L4273" s="123">
        <v>3.5714285714285712E-2</v>
      </c>
      <c r="M4273" s="71" t="s">
        <v>64</v>
      </c>
      <c r="N4273" s="70">
        <f t="shared" si="201"/>
        <v>1523.3242456562136</v>
      </c>
      <c r="O4273" s="1">
        <v>44273</v>
      </c>
      <c r="P4273" s="1">
        <f t="shared" si="202"/>
        <v>44255</v>
      </c>
      <c r="Q4273" s="1">
        <f t="shared" si="203"/>
        <v>44268</v>
      </c>
    </row>
    <row r="4274" spans="1:17" x14ac:dyDescent="0.25">
      <c r="A4274" s="73" t="s">
        <v>268</v>
      </c>
      <c r="B4274" s="27" t="s">
        <v>49</v>
      </c>
      <c r="C4274" s="74">
        <v>27818.816168915801</v>
      </c>
      <c r="D4274" s="27">
        <v>1714</v>
      </c>
      <c r="E4274" s="27">
        <v>61</v>
      </c>
      <c r="F4274" s="75">
        <v>15.66257467854237</v>
      </c>
      <c r="G4274" s="27" t="s">
        <v>859</v>
      </c>
      <c r="H4274" s="74" t="s">
        <v>64</v>
      </c>
      <c r="I4274" s="27">
        <v>46271</v>
      </c>
      <c r="J4274" s="27">
        <v>2904</v>
      </c>
      <c r="K4274" s="27">
        <v>70</v>
      </c>
      <c r="L4274" s="122">
        <v>2.4104683195592287E-2</v>
      </c>
      <c r="M4274" s="71" t="s">
        <v>64</v>
      </c>
      <c r="N4274" s="70">
        <f t="shared" si="201"/>
        <v>10438.977641488831</v>
      </c>
      <c r="O4274" s="1">
        <v>44273</v>
      </c>
      <c r="P4274" s="1">
        <f t="shared" si="202"/>
        <v>44255</v>
      </c>
      <c r="Q4274" s="1">
        <f t="shared" si="203"/>
        <v>44268</v>
      </c>
    </row>
    <row r="4275" spans="1:17" x14ac:dyDescent="0.25">
      <c r="A4275" s="73" t="s">
        <v>269</v>
      </c>
      <c r="B4275" s="27" t="s">
        <v>49</v>
      </c>
      <c r="C4275" s="74">
        <v>111989.024087531</v>
      </c>
      <c r="D4275" s="27">
        <v>4734</v>
      </c>
      <c r="E4275" s="27">
        <v>256</v>
      </c>
      <c r="F4275" s="75">
        <v>16.328130756298144</v>
      </c>
      <c r="G4275" s="27" t="s">
        <v>859</v>
      </c>
      <c r="H4275" s="74" t="s">
        <v>66</v>
      </c>
      <c r="I4275" s="27">
        <v>733535</v>
      </c>
      <c r="J4275" s="27">
        <v>66767</v>
      </c>
      <c r="K4275" s="27">
        <v>301</v>
      </c>
      <c r="L4275" s="122">
        <v>4.5082151362199887E-3</v>
      </c>
      <c r="M4275" s="71" t="s">
        <v>68</v>
      </c>
      <c r="N4275" s="70">
        <f t="shared" si="201"/>
        <v>59619.235495627399</v>
      </c>
      <c r="O4275" s="1">
        <v>44273</v>
      </c>
      <c r="P4275" s="1">
        <f t="shared" si="202"/>
        <v>44255</v>
      </c>
      <c r="Q4275" s="1">
        <f t="shared" si="203"/>
        <v>44268</v>
      </c>
    </row>
    <row r="4276" spans="1:17" x14ac:dyDescent="0.25">
      <c r="A4276" s="73" t="s">
        <v>270</v>
      </c>
      <c r="B4276" s="27" t="s">
        <v>51</v>
      </c>
      <c r="C4276" s="74">
        <v>23172.8895591976</v>
      </c>
      <c r="D4276" s="27">
        <v>1727</v>
      </c>
      <c r="E4276" s="27">
        <v>105</v>
      </c>
      <c r="F4276" s="75">
        <v>32.365406915872342</v>
      </c>
      <c r="G4276" s="27" t="s">
        <v>859</v>
      </c>
      <c r="H4276" s="74" t="s">
        <v>66</v>
      </c>
      <c r="I4276" s="27">
        <v>50671</v>
      </c>
      <c r="J4276" s="27">
        <v>2975</v>
      </c>
      <c r="K4276" s="27">
        <v>117</v>
      </c>
      <c r="L4276" s="122">
        <v>3.9327731092436972E-2</v>
      </c>
      <c r="M4276" s="71" t="s">
        <v>66</v>
      </c>
      <c r="N4276" s="70">
        <f t="shared" si="201"/>
        <v>12838.278076629362</v>
      </c>
      <c r="O4276" s="1">
        <v>44273</v>
      </c>
      <c r="P4276" s="1">
        <f t="shared" si="202"/>
        <v>44255</v>
      </c>
      <c r="Q4276" s="1">
        <f t="shared" si="203"/>
        <v>44268</v>
      </c>
    </row>
    <row r="4277" spans="1:17" x14ac:dyDescent="0.25">
      <c r="A4277" s="73" t="s">
        <v>271</v>
      </c>
      <c r="B4277" s="27" t="s">
        <v>49</v>
      </c>
      <c r="C4277" s="74">
        <v>4723.0019559667198</v>
      </c>
      <c r="D4277" s="27">
        <v>151</v>
      </c>
      <c r="E4277" s="27">
        <v>5</v>
      </c>
      <c r="F4277" s="77">
        <v>7.5617766088719716</v>
      </c>
      <c r="G4277" s="27" t="s">
        <v>857</v>
      </c>
      <c r="H4277" s="74" t="s">
        <v>66</v>
      </c>
      <c r="I4277" s="27">
        <v>8454</v>
      </c>
      <c r="J4277" s="27">
        <v>577</v>
      </c>
      <c r="K4277" s="27">
        <v>7</v>
      </c>
      <c r="L4277" s="123">
        <v>1.2131715771230503E-2</v>
      </c>
      <c r="M4277" s="71" t="s">
        <v>64</v>
      </c>
      <c r="N4277" s="70">
        <f t="shared" si="201"/>
        <v>12216.806289293558</v>
      </c>
      <c r="O4277" s="1">
        <v>44273</v>
      </c>
      <c r="P4277" s="1">
        <f t="shared" si="202"/>
        <v>44255</v>
      </c>
      <c r="Q4277" s="1">
        <f t="shared" si="203"/>
        <v>44268</v>
      </c>
    </row>
    <row r="4278" spans="1:17" x14ac:dyDescent="0.25">
      <c r="A4278" s="73" t="s">
        <v>272</v>
      </c>
      <c r="B4278" s="27" t="s">
        <v>52</v>
      </c>
      <c r="C4278" s="74">
        <v>12248.3187771581</v>
      </c>
      <c r="D4278" s="27">
        <v>611</v>
      </c>
      <c r="E4278" s="27">
        <v>23</v>
      </c>
      <c r="F4278" s="75">
        <v>13.4129195422388</v>
      </c>
      <c r="G4278" s="27" t="s">
        <v>859</v>
      </c>
      <c r="H4278" s="74" t="s">
        <v>68</v>
      </c>
      <c r="I4278" s="27">
        <v>14033</v>
      </c>
      <c r="J4278" s="27">
        <v>823</v>
      </c>
      <c r="K4278" s="27">
        <v>26</v>
      </c>
      <c r="L4278" s="122">
        <v>3.1591737545565005E-2</v>
      </c>
      <c r="M4278" s="71" t="s">
        <v>66</v>
      </c>
      <c r="N4278" s="70">
        <f t="shared" si="201"/>
        <v>6719.2895202467571</v>
      </c>
      <c r="O4278" s="1">
        <v>44273</v>
      </c>
      <c r="P4278" s="1">
        <f t="shared" si="202"/>
        <v>44255</v>
      </c>
      <c r="Q4278" s="1">
        <f t="shared" si="203"/>
        <v>44268</v>
      </c>
    </row>
    <row r="4279" spans="1:17" x14ac:dyDescent="0.25">
      <c r="A4279" s="73" t="s">
        <v>273</v>
      </c>
      <c r="B4279" s="27" t="s">
        <v>46</v>
      </c>
      <c r="C4279" s="74">
        <v>1174.1958259012499</v>
      </c>
      <c r="D4279" s="27">
        <v>15</v>
      </c>
      <c r="E4279" s="27">
        <v>0</v>
      </c>
      <c r="F4279" s="76">
        <v>0</v>
      </c>
      <c r="G4279" s="27" t="s">
        <v>857</v>
      </c>
      <c r="H4279" s="74" t="s">
        <v>68</v>
      </c>
      <c r="I4279" s="27">
        <v>1761</v>
      </c>
      <c r="J4279" s="27">
        <v>125</v>
      </c>
      <c r="K4279" s="27">
        <v>0</v>
      </c>
      <c r="L4279" s="141">
        <v>0</v>
      </c>
      <c r="M4279" s="71" t="s">
        <v>68</v>
      </c>
      <c r="N4279" s="70">
        <f t="shared" si="201"/>
        <v>10645.583746991835</v>
      </c>
      <c r="O4279" s="1">
        <v>44273</v>
      </c>
      <c r="P4279" s="1">
        <f t="shared" si="202"/>
        <v>44255</v>
      </c>
      <c r="Q4279" s="1">
        <f t="shared" si="203"/>
        <v>44268</v>
      </c>
    </row>
    <row r="4280" spans="1:17" x14ac:dyDescent="0.25">
      <c r="A4280" s="73" t="s">
        <v>274</v>
      </c>
      <c r="B4280" s="27" t="s">
        <v>54</v>
      </c>
      <c r="C4280" s="74">
        <v>14163.6711170745</v>
      </c>
      <c r="D4280" s="27">
        <v>861</v>
      </c>
      <c r="E4280" s="27">
        <v>29</v>
      </c>
      <c r="F4280" s="75">
        <v>14.624941191492619</v>
      </c>
      <c r="G4280" s="27" t="s">
        <v>859</v>
      </c>
      <c r="H4280" s="74" t="s">
        <v>64</v>
      </c>
      <c r="I4280" s="27">
        <v>25423</v>
      </c>
      <c r="J4280" s="27">
        <v>1281</v>
      </c>
      <c r="K4280" s="27">
        <v>33</v>
      </c>
      <c r="L4280" s="122">
        <v>2.576112412177986E-2</v>
      </c>
      <c r="M4280" s="71" t="s">
        <v>64</v>
      </c>
      <c r="N4280" s="70">
        <f t="shared" si="201"/>
        <v>9044.2653561458155</v>
      </c>
      <c r="O4280" s="1">
        <v>44273</v>
      </c>
      <c r="P4280" s="1">
        <f t="shared" si="202"/>
        <v>44255</v>
      </c>
      <c r="Q4280" s="1">
        <f t="shared" si="203"/>
        <v>44268</v>
      </c>
    </row>
    <row r="4281" spans="1:17" x14ac:dyDescent="0.25">
      <c r="A4281" s="73" t="s">
        <v>275</v>
      </c>
      <c r="B4281" s="27" t="s">
        <v>41</v>
      </c>
      <c r="C4281" s="74">
        <v>5829.5344790318404</v>
      </c>
      <c r="D4281" s="27">
        <v>276</v>
      </c>
      <c r="E4281" s="27">
        <v>16</v>
      </c>
      <c r="F4281" s="75">
        <v>19.604603883343817</v>
      </c>
      <c r="G4281" s="27" t="s">
        <v>859</v>
      </c>
      <c r="H4281" s="74" t="s">
        <v>68</v>
      </c>
      <c r="I4281" s="27">
        <v>8042</v>
      </c>
      <c r="J4281" s="27">
        <v>365</v>
      </c>
      <c r="K4281" s="27">
        <v>17</v>
      </c>
      <c r="L4281" s="122">
        <v>4.6575342465753428E-2</v>
      </c>
      <c r="M4281" s="71" t="s">
        <v>64</v>
      </c>
      <c r="N4281" s="70">
        <f t="shared" si="201"/>
        <v>6261.2203652429307</v>
      </c>
      <c r="O4281" s="1">
        <v>44273</v>
      </c>
      <c r="P4281" s="1">
        <f t="shared" si="202"/>
        <v>44255</v>
      </c>
      <c r="Q4281" s="1">
        <f t="shared" si="203"/>
        <v>44268</v>
      </c>
    </row>
    <row r="4282" spans="1:17" x14ac:dyDescent="0.25">
      <c r="A4282" s="73" t="s">
        <v>276</v>
      </c>
      <c r="B4282" s="27" t="s">
        <v>49</v>
      </c>
      <c r="C4282" s="74">
        <v>35973.240681719501</v>
      </c>
      <c r="D4282" s="27">
        <v>2499</v>
      </c>
      <c r="E4282" s="27">
        <v>71</v>
      </c>
      <c r="F4282" s="75">
        <v>14.097780670635316</v>
      </c>
      <c r="G4282" s="27" t="s">
        <v>859</v>
      </c>
      <c r="H4282" s="74" t="s">
        <v>66</v>
      </c>
      <c r="I4282" s="27">
        <v>60136</v>
      </c>
      <c r="J4282" s="27">
        <v>3267</v>
      </c>
      <c r="K4282" s="27">
        <v>77</v>
      </c>
      <c r="L4282" s="122">
        <v>2.3569023569023569E-2</v>
      </c>
      <c r="M4282" s="71" t="s">
        <v>68</v>
      </c>
      <c r="N4282" s="70">
        <f t="shared" si="201"/>
        <v>9081.7505959650443</v>
      </c>
      <c r="O4282" s="1">
        <v>44273</v>
      </c>
      <c r="P4282" s="1">
        <f t="shared" si="202"/>
        <v>44255</v>
      </c>
      <c r="Q4282" s="1">
        <f t="shared" si="203"/>
        <v>44268</v>
      </c>
    </row>
    <row r="4283" spans="1:17" x14ac:dyDescent="0.25">
      <c r="A4283" s="73" t="s">
        <v>277</v>
      </c>
      <c r="B4283" s="27" t="s">
        <v>53</v>
      </c>
      <c r="C4283" s="74">
        <v>36918.336746757697</v>
      </c>
      <c r="D4283" s="27">
        <v>8169</v>
      </c>
      <c r="E4283" s="27">
        <v>113</v>
      </c>
      <c r="F4283" s="75">
        <v>21.862925805121584</v>
      </c>
      <c r="G4283" s="27" t="s">
        <v>859</v>
      </c>
      <c r="H4283" s="74" t="s">
        <v>66</v>
      </c>
      <c r="I4283" s="27">
        <v>113274</v>
      </c>
      <c r="J4283" s="27">
        <v>6303</v>
      </c>
      <c r="K4283" s="27">
        <v>150</v>
      </c>
      <c r="L4283" s="122">
        <v>2.3798191337458353E-2</v>
      </c>
      <c r="M4283" s="71" t="s">
        <v>66</v>
      </c>
      <c r="N4283" s="70">
        <f t="shared" si="201"/>
        <v>17072.816804385297</v>
      </c>
      <c r="O4283" s="1">
        <v>44273</v>
      </c>
      <c r="P4283" s="1">
        <f t="shared" si="202"/>
        <v>44255</v>
      </c>
      <c r="Q4283" s="1">
        <f t="shared" si="203"/>
        <v>44268</v>
      </c>
    </row>
    <row r="4284" spans="1:17" x14ac:dyDescent="0.25">
      <c r="A4284" s="73" t="s">
        <v>278</v>
      </c>
      <c r="B4284" s="27" t="s">
        <v>42</v>
      </c>
      <c r="C4284" s="74">
        <v>2936.1193472292898</v>
      </c>
      <c r="D4284" s="27">
        <v>97</v>
      </c>
      <c r="E4284" s="27" t="s">
        <v>574</v>
      </c>
      <c r="F4284" s="77">
        <v>2.432754359797261</v>
      </c>
      <c r="G4284" s="27" t="s">
        <v>857</v>
      </c>
      <c r="H4284" s="74" t="s">
        <v>68</v>
      </c>
      <c r="I4284" s="27">
        <v>4646</v>
      </c>
      <c r="J4284" s="27">
        <v>294</v>
      </c>
      <c r="K4284" s="27">
        <v>1</v>
      </c>
      <c r="L4284" s="123">
        <v>3.4013605442176869E-3</v>
      </c>
      <c r="M4284" s="71" t="s">
        <v>66</v>
      </c>
      <c r="N4284" s="70">
        <f t="shared" si="201"/>
        <v>10013.216944925527</v>
      </c>
      <c r="O4284" s="1">
        <v>44273</v>
      </c>
      <c r="P4284" s="1">
        <f t="shared" si="202"/>
        <v>44255</v>
      </c>
      <c r="Q4284" s="1">
        <f t="shared" si="203"/>
        <v>44268</v>
      </c>
    </row>
    <row r="4285" spans="1:17" x14ac:dyDescent="0.25">
      <c r="A4285" s="73" t="s">
        <v>279</v>
      </c>
      <c r="B4285" s="27" t="s">
        <v>47</v>
      </c>
      <c r="C4285" s="74">
        <v>1357.7287896405801</v>
      </c>
      <c r="D4285" s="27">
        <v>55</v>
      </c>
      <c r="E4285" s="27">
        <v>5</v>
      </c>
      <c r="F4285" s="77">
        <v>26.304432804831404</v>
      </c>
      <c r="G4285" s="27" t="s">
        <v>857</v>
      </c>
      <c r="H4285" s="74" t="s">
        <v>68</v>
      </c>
      <c r="I4285" s="27">
        <v>1284</v>
      </c>
      <c r="J4285" s="27">
        <v>78</v>
      </c>
      <c r="K4285" s="27">
        <v>6</v>
      </c>
      <c r="L4285" s="123">
        <v>7.6923076923076927E-2</v>
      </c>
      <c r="M4285" s="71" t="s">
        <v>64</v>
      </c>
      <c r="N4285" s="70">
        <f t="shared" si="201"/>
        <v>5744.8881245751791</v>
      </c>
      <c r="O4285" s="1">
        <v>44273</v>
      </c>
      <c r="P4285" s="1">
        <f t="shared" si="202"/>
        <v>44255</v>
      </c>
      <c r="Q4285" s="1">
        <f t="shared" si="203"/>
        <v>44268</v>
      </c>
    </row>
    <row r="4286" spans="1:17" x14ac:dyDescent="0.25">
      <c r="A4286" s="73" t="s">
        <v>280</v>
      </c>
      <c r="B4286" s="27" t="s">
        <v>48</v>
      </c>
      <c r="C4286" s="74">
        <v>1223.64361651632</v>
      </c>
      <c r="D4286" s="27">
        <v>30</v>
      </c>
      <c r="E4286" s="27" t="s">
        <v>574</v>
      </c>
      <c r="F4286" s="77">
        <v>11.674734451183856</v>
      </c>
      <c r="G4286" s="27" t="s">
        <v>857</v>
      </c>
      <c r="H4286" s="74" t="s">
        <v>64</v>
      </c>
      <c r="I4286" s="27">
        <v>1496</v>
      </c>
      <c r="J4286" s="27">
        <v>111</v>
      </c>
      <c r="K4286" s="27">
        <v>2</v>
      </c>
      <c r="L4286" s="123">
        <v>1.8018018018018018E-2</v>
      </c>
      <c r="M4286" s="71" t="s">
        <v>64</v>
      </c>
      <c r="N4286" s="70">
        <f t="shared" si="201"/>
        <v>9071.2686685698554</v>
      </c>
      <c r="O4286" s="1">
        <v>44273</v>
      </c>
      <c r="P4286" s="1">
        <f t="shared" si="202"/>
        <v>44255</v>
      </c>
      <c r="Q4286" s="1">
        <f t="shared" si="203"/>
        <v>44268</v>
      </c>
    </row>
    <row r="4287" spans="1:17" x14ac:dyDescent="0.25">
      <c r="A4287" s="73" t="s">
        <v>281</v>
      </c>
      <c r="B4287" s="27" t="s">
        <v>47</v>
      </c>
      <c r="C4287" s="74">
        <v>56710.292083490698</v>
      </c>
      <c r="D4287" s="27">
        <v>4912</v>
      </c>
      <c r="E4287" s="27">
        <v>229</v>
      </c>
      <c r="F4287" s="69">
        <v>28.843340875517537</v>
      </c>
      <c r="G4287" s="27" t="s">
        <v>860</v>
      </c>
      <c r="H4287" s="74" t="s">
        <v>66</v>
      </c>
      <c r="I4287" s="27">
        <v>96952</v>
      </c>
      <c r="J4287" s="27">
        <v>6133</v>
      </c>
      <c r="K4287" s="27">
        <v>288</v>
      </c>
      <c r="L4287" s="72">
        <v>4.6959073862709928E-2</v>
      </c>
      <c r="M4287" s="71" t="s">
        <v>66</v>
      </c>
      <c r="N4287" s="70">
        <f t="shared" si="201"/>
        <v>10814.615433422212</v>
      </c>
      <c r="O4287" s="1">
        <v>44273</v>
      </c>
      <c r="P4287" s="1">
        <f t="shared" si="202"/>
        <v>44255</v>
      </c>
      <c r="Q4287" s="1">
        <f t="shared" si="203"/>
        <v>44268</v>
      </c>
    </row>
    <row r="4288" spans="1:17" x14ac:dyDescent="0.25">
      <c r="A4288" s="73" t="s">
        <v>282</v>
      </c>
      <c r="B4288" s="27" t="s">
        <v>44</v>
      </c>
      <c r="C4288" s="74">
        <v>758.61581752920097</v>
      </c>
      <c r="D4288" s="27">
        <v>16</v>
      </c>
      <c r="E4288" s="27" t="s">
        <v>574</v>
      </c>
      <c r="F4288" s="77">
        <v>9.4156448861313091</v>
      </c>
      <c r="G4288" s="27" t="s">
        <v>857</v>
      </c>
      <c r="H4288" s="74" t="s">
        <v>66</v>
      </c>
      <c r="I4288" s="27">
        <v>3543</v>
      </c>
      <c r="J4288" s="27">
        <v>139</v>
      </c>
      <c r="K4288" s="27">
        <v>1</v>
      </c>
      <c r="L4288" s="123">
        <v>7.1942446043165471E-3</v>
      </c>
      <c r="M4288" s="71" t="s">
        <v>66</v>
      </c>
      <c r="N4288" s="70">
        <f t="shared" si="201"/>
        <v>18322.844948411526</v>
      </c>
      <c r="O4288" s="1">
        <v>44273</v>
      </c>
      <c r="P4288" s="1">
        <f t="shared" si="202"/>
        <v>44255</v>
      </c>
      <c r="Q4288" s="1">
        <f t="shared" si="203"/>
        <v>44268</v>
      </c>
    </row>
    <row r="4289" spans="1:17" x14ac:dyDescent="0.25">
      <c r="A4289" s="73" t="s">
        <v>283</v>
      </c>
      <c r="B4289" s="27" t="s">
        <v>42</v>
      </c>
      <c r="C4289" s="74">
        <v>1673.49740572871</v>
      </c>
      <c r="D4289" s="27">
        <v>33</v>
      </c>
      <c r="E4289" s="27">
        <v>0</v>
      </c>
      <c r="F4289" s="76">
        <v>0</v>
      </c>
      <c r="G4289" s="27" t="s">
        <v>857</v>
      </c>
      <c r="H4289" s="74" t="s">
        <v>68</v>
      </c>
      <c r="I4289" s="27">
        <v>1635</v>
      </c>
      <c r="J4289" s="27">
        <v>93</v>
      </c>
      <c r="K4289" s="27">
        <v>0</v>
      </c>
      <c r="L4289" s="141">
        <v>0</v>
      </c>
      <c r="M4289" s="71" t="s">
        <v>68</v>
      </c>
      <c r="N4289" s="70">
        <f t="shared" si="201"/>
        <v>5557.2240316383377</v>
      </c>
      <c r="O4289" s="1">
        <v>44273</v>
      </c>
      <c r="P4289" s="1">
        <f t="shared" si="202"/>
        <v>44255</v>
      </c>
      <c r="Q4289" s="1">
        <f t="shared" si="203"/>
        <v>44268</v>
      </c>
    </row>
    <row r="4290" spans="1:17" x14ac:dyDescent="0.25">
      <c r="A4290" s="73" t="s">
        <v>284</v>
      </c>
      <c r="B4290" s="27" t="s">
        <v>54</v>
      </c>
      <c r="C4290" s="74">
        <v>14079.6128022015</v>
      </c>
      <c r="D4290" s="27">
        <v>1428</v>
      </c>
      <c r="E4290" s="27">
        <v>37</v>
      </c>
      <c r="F4290" s="75">
        <v>18.770808402088328</v>
      </c>
      <c r="G4290" s="27" t="s">
        <v>859</v>
      </c>
      <c r="H4290" s="74" t="s">
        <v>66</v>
      </c>
      <c r="I4290" s="27">
        <v>22704</v>
      </c>
      <c r="J4290" s="27">
        <v>1278</v>
      </c>
      <c r="K4290" s="27">
        <v>43</v>
      </c>
      <c r="L4290" s="122">
        <v>3.3646322378716745E-2</v>
      </c>
      <c r="M4290" s="71" t="s">
        <v>66</v>
      </c>
      <c r="N4290" s="70">
        <f t="shared" ref="N4290:N4353" si="204">(J4290/C4290)*100000</f>
        <v>9076.9541602747122</v>
      </c>
      <c r="O4290" s="1">
        <v>44273</v>
      </c>
      <c r="P4290" s="1">
        <f t="shared" si="202"/>
        <v>44255</v>
      </c>
      <c r="Q4290" s="1">
        <f t="shared" si="203"/>
        <v>44268</v>
      </c>
    </row>
    <row r="4291" spans="1:17" x14ac:dyDescent="0.25">
      <c r="A4291" s="73" t="s">
        <v>285</v>
      </c>
      <c r="B4291" s="27" t="s">
        <v>51</v>
      </c>
      <c r="C4291" s="74">
        <v>7354.9427443027298</v>
      </c>
      <c r="D4291" s="27">
        <v>367</v>
      </c>
      <c r="E4291" s="27">
        <v>18</v>
      </c>
      <c r="F4291" s="75">
        <v>17.48095573837367</v>
      </c>
      <c r="G4291" s="27" t="s">
        <v>859</v>
      </c>
      <c r="H4291" s="74" t="s">
        <v>64</v>
      </c>
      <c r="I4291" s="27">
        <v>15142</v>
      </c>
      <c r="J4291" s="27">
        <v>1066</v>
      </c>
      <c r="K4291" s="27">
        <v>19</v>
      </c>
      <c r="L4291" s="122">
        <v>1.7823639774859287E-2</v>
      </c>
      <c r="M4291" s="71" t="s">
        <v>64</v>
      </c>
      <c r="N4291" s="70">
        <f t="shared" si="204"/>
        <v>14493.654635527146</v>
      </c>
      <c r="O4291" s="1">
        <v>44273</v>
      </c>
      <c r="P4291" s="1">
        <f t="shared" ref="P4291:P4354" si="205">O4291-18</f>
        <v>44255</v>
      </c>
      <c r="Q4291" s="1">
        <f t="shared" ref="Q4291:Q4354" si="206">O4291-5</f>
        <v>44268</v>
      </c>
    </row>
    <row r="4292" spans="1:17" x14ac:dyDescent="0.25">
      <c r="A4292" s="73" t="s">
        <v>286</v>
      </c>
      <c r="B4292" s="27" t="s">
        <v>46</v>
      </c>
      <c r="C4292" s="74">
        <v>1582.42316470797</v>
      </c>
      <c r="D4292" s="27">
        <v>40</v>
      </c>
      <c r="E4292" s="27">
        <v>5</v>
      </c>
      <c r="F4292" s="77">
        <v>22.569364826554878</v>
      </c>
      <c r="G4292" s="27" t="s">
        <v>857</v>
      </c>
      <c r="H4292" s="74" t="s">
        <v>64</v>
      </c>
      <c r="I4292" s="27">
        <v>2262</v>
      </c>
      <c r="J4292" s="27">
        <v>159</v>
      </c>
      <c r="K4292" s="27">
        <v>5</v>
      </c>
      <c r="L4292" s="123">
        <v>3.1446540880503145E-2</v>
      </c>
      <c r="M4292" s="71" t="s">
        <v>64</v>
      </c>
      <c r="N4292" s="70">
        <f t="shared" si="204"/>
        <v>10047.881220782232</v>
      </c>
      <c r="O4292" s="1">
        <v>44273</v>
      </c>
      <c r="P4292" s="1">
        <f t="shared" si="205"/>
        <v>44255</v>
      </c>
      <c r="Q4292" s="1">
        <f t="shared" si="206"/>
        <v>44268</v>
      </c>
    </row>
    <row r="4293" spans="1:17" x14ac:dyDescent="0.25">
      <c r="A4293" s="73" t="s">
        <v>287</v>
      </c>
      <c r="B4293" s="27" t="s">
        <v>49</v>
      </c>
      <c r="C4293" s="74">
        <v>18730.958831312699</v>
      </c>
      <c r="D4293" s="27">
        <v>994</v>
      </c>
      <c r="E4293" s="27">
        <v>29</v>
      </c>
      <c r="F4293" s="75">
        <v>11.058849630088064</v>
      </c>
      <c r="G4293" s="27" t="s">
        <v>859</v>
      </c>
      <c r="H4293" s="74" t="s">
        <v>64</v>
      </c>
      <c r="I4293" s="27">
        <v>48679</v>
      </c>
      <c r="J4293" s="27">
        <v>3071</v>
      </c>
      <c r="K4293" s="27">
        <v>34</v>
      </c>
      <c r="L4293" s="122">
        <v>1.1071312276131553E-2</v>
      </c>
      <c r="M4293" s="71" t="s">
        <v>64</v>
      </c>
      <c r="N4293" s="70">
        <f t="shared" si="204"/>
        <v>16395.316586069177</v>
      </c>
      <c r="O4293" s="1">
        <v>44273</v>
      </c>
      <c r="P4293" s="1">
        <f t="shared" si="205"/>
        <v>44255</v>
      </c>
      <c r="Q4293" s="1">
        <f t="shared" si="206"/>
        <v>44268</v>
      </c>
    </row>
    <row r="4294" spans="1:17" x14ac:dyDescent="0.25">
      <c r="A4294" s="73" t="s">
        <v>288</v>
      </c>
      <c r="B4294" s="27" t="s">
        <v>46</v>
      </c>
      <c r="C4294" s="74">
        <v>1931.62596058402</v>
      </c>
      <c r="D4294" s="27">
        <v>27</v>
      </c>
      <c r="E4294" s="27" t="s">
        <v>574</v>
      </c>
      <c r="F4294" s="77">
        <v>7.395693875120136</v>
      </c>
      <c r="G4294" s="27" t="s">
        <v>857</v>
      </c>
      <c r="H4294" s="74" t="s">
        <v>66</v>
      </c>
      <c r="I4294" s="27">
        <v>2833</v>
      </c>
      <c r="J4294" s="27">
        <v>223</v>
      </c>
      <c r="K4294" s="27">
        <v>3</v>
      </c>
      <c r="L4294" s="123">
        <v>1.3452914798206279E-2</v>
      </c>
      <c r="M4294" s="71" t="s">
        <v>68</v>
      </c>
      <c r="N4294" s="70">
        <f t="shared" si="204"/>
        <v>11544.678139062533</v>
      </c>
      <c r="O4294" s="1">
        <v>44273</v>
      </c>
      <c r="P4294" s="1">
        <f t="shared" si="205"/>
        <v>44255</v>
      </c>
      <c r="Q4294" s="1">
        <f t="shared" si="206"/>
        <v>44268</v>
      </c>
    </row>
    <row r="4295" spans="1:17" x14ac:dyDescent="0.25">
      <c r="A4295" s="73" t="s">
        <v>289</v>
      </c>
      <c r="B4295" s="27" t="s">
        <v>48</v>
      </c>
      <c r="C4295" s="74">
        <v>784.07156341524001</v>
      </c>
      <c r="D4295" s="27">
        <v>24</v>
      </c>
      <c r="E4295" s="27" t="s">
        <v>574</v>
      </c>
      <c r="F4295" s="77">
        <v>9.1099556164802831</v>
      </c>
      <c r="G4295" s="27" t="s">
        <v>857</v>
      </c>
      <c r="H4295" s="74" t="s">
        <v>68</v>
      </c>
      <c r="I4295" s="27">
        <v>1609</v>
      </c>
      <c r="J4295" s="27">
        <v>91</v>
      </c>
      <c r="K4295" s="27">
        <v>1</v>
      </c>
      <c r="L4295" s="123">
        <v>1.098901098901099E-2</v>
      </c>
      <c r="M4295" s="71" t="s">
        <v>68</v>
      </c>
      <c r="N4295" s="70">
        <f t="shared" si="204"/>
        <v>11606.083455395883</v>
      </c>
      <c r="O4295" s="1">
        <v>44273</v>
      </c>
      <c r="P4295" s="1">
        <f t="shared" si="205"/>
        <v>44255</v>
      </c>
      <c r="Q4295" s="1">
        <f t="shared" si="206"/>
        <v>44268</v>
      </c>
    </row>
    <row r="4296" spans="1:17" x14ac:dyDescent="0.25">
      <c r="A4296" s="73" t="s">
        <v>290</v>
      </c>
      <c r="B4296" s="27" t="s">
        <v>42</v>
      </c>
      <c r="C4296" s="74">
        <v>6466.0125528356502</v>
      </c>
      <c r="D4296" s="27">
        <v>232</v>
      </c>
      <c r="E4296" s="27">
        <v>12</v>
      </c>
      <c r="F4296" s="78">
        <v>13.256127329461489</v>
      </c>
      <c r="G4296" s="27" t="s">
        <v>858</v>
      </c>
      <c r="H4296" s="74" t="s">
        <v>64</v>
      </c>
      <c r="I4296" s="27">
        <v>12114</v>
      </c>
      <c r="J4296" s="27">
        <v>671</v>
      </c>
      <c r="K4296" s="27">
        <v>12</v>
      </c>
      <c r="L4296" s="124">
        <v>1.7883755588673621E-2</v>
      </c>
      <c r="M4296" s="71" t="s">
        <v>64</v>
      </c>
      <c r="N4296" s="70">
        <f t="shared" si="204"/>
        <v>10377.338344413434</v>
      </c>
      <c r="O4296" s="1">
        <v>44273</v>
      </c>
      <c r="P4296" s="1">
        <f t="shared" si="205"/>
        <v>44255</v>
      </c>
      <c r="Q4296" s="1">
        <f t="shared" si="206"/>
        <v>44268</v>
      </c>
    </row>
    <row r="4297" spans="1:17" x14ac:dyDescent="0.25">
      <c r="A4297" s="73" t="s">
        <v>291</v>
      </c>
      <c r="B4297" s="27" t="s">
        <v>45</v>
      </c>
      <c r="C4297" s="74">
        <v>28666.8719119466</v>
      </c>
      <c r="D4297" s="27">
        <v>2720</v>
      </c>
      <c r="E4297" s="27">
        <v>54</v>
      </c>
      <c r="F4297" s="75">
        <v>13.455053167260417</v>
      </c>
      <c r="G4297" s="27" t="s">
        <v>859</v>
      </c>
      <c r="H4297" s="74" t="s">
        <v>66</v>
      </c>
      <c r="I4297" s="27">
        <v>65322</v>
      </c>
      <c r="J4297" s="27">
        <v>3211</v>
      </c>
      <c r="K4297" s="27">
        <v>62</v>
      </c>
      <c r="L4297" s="122">
        <v>1.930862659607599E-2</v>
      </c>
      <c r="M4297" s="71" t="s">
        <v>66</v>
      </c>
      <c r="N4297" s="70">
        <f t="shared" si="204"/>
        <v>11201.08259409305</v>
      </c>
      <c r="O4297" s="1">
        <v>44273</v>
      </c>
      <c r="P4297" s="1">
        <f t="shared" si="205"/>
        <v>44255</v>
      </c>
      <c r="Q4297" s="1">
        <f t="shared" si="206"/>
        <v>44268</v>
      </c>
    </row>
    <row r="4298" spans="1:17" x14ac:dyDescent="0.25">
      <c r="A4298" s="73" t="s">
        <v>292</v>
      </c>
      <c r="B4298" s="27" t="s">
        <v>43</v>
      </c>
      <c r="C4298" s="74">
        <v>37104.373350893802</v>
      </c>
      <c r="D4298" s="27">
        <v>3386</v>
      </c>
      <c r="E4298" s="27">
        <v>83</v>
      </c>
      <c r="F4298" s="75">
        <v>15.978093397522953</v>
      </c>
      <c r="G4298" s="27" t="s">
        <v>859</v>
      </c>
      <c r="H4298" s="74" t="s">
        <v>66</v>
      </c>
      <c r="I4298" s="27">
        <v>70097</v>
      </c>
      <c r="J4298" s="27">
        <v>3855</v>
      </c>
      <c r="K4298" s="27">
        <v>96</v>
      </c>
      <c r="L4298" s="122">
        <v>2.4902723735408562E-2</v>
      </c>
      <c r="M4298" s="71" t="s">
        <v>64</v>
      </c>
      <c r="N4298" s="70">
        <f t="shared" si="204"/>
        <v>10389.610851377274</v>
      </c>
      <c r="O4298" s="1">
        <v>44273</v>
      </c>
      <c r="P4298" s="1">
        <f t="shared" si="205"/>
        <v>44255</v>
      </c>
      <c r="Q4298" s="1">
        <f t="shared" si="206"/>
        <v>44268</v>
      </c>
    </row>
    <row r="4299" spans="1:17" x14ac:dyDescent="0.25">
      <c r="A4299" s="73" t="s">
        <v>293</v>
      </c>
      <c r="B4299" s="27" t="s">
        <v>51</v>
      </c>
      <c r="C4299" s="74">
        <v>27391.508223539095</v>
      </c>
      <c r="D4299" s="27">
        <v>2186</v>
      </c>
      <c r="E4299" s="27">
        <v>84</v>
      </c>
      <c r="F4299" s="75">
        <v>21.904598867045426</v>
      </c>
      <c r="G4299" s="27" t="s">
        <v>859</v>
      </c>
      <c r="H4299" s="74" t="s">
        <v>64</v>
      </c>
      <c r="I4299" s="27">
        <v>60528</v>
      </c>
      <c r="J4299" s="27">
        <v>3569</v>
      </c>
      <c r="K4299" s="27">
        <v>99</v>
      </c>
      <c r="L4299" s="122">
        <v>2.7738862426449986E-2</v>
      </c>
      <c r="M4299" s="71" t="s">
        <v>64</v>
      </c>
      <c r="N4299" s="70">
        <f t="shared" si="204"/>
        <v>13029.585559414189</v>
      </c>
      <c r="O4299" s="1">
        <v>44273</v>
      </c>
      <c r="P4299" s="1">
        <f t="shared" si="205"/>
        <v>44255</v>
      </c>
      <c r="Q4299" s="1">
        <f t="shared" si="206"/>
        <v>44268</v>
      </c>
    </row>
    <row r="4300" spans="1:17" x14ac:dyDescent="0.25">
      <c r="A4300" s="73" t="s">
        <v>294</v>
      </c>
      <c r="B4300" s="27" t="s">
        <v>46</v>
      </c>
      <c r="C4300" s="74">
        <v>5307.8849770148699</v>
      </c>
      <c r="D4300" s="27">
        <v>168</v>
      </c>
      <c r="E4300" s="27">
        <v>6</v>
      </c>
      <c r="F4300" s="77">
        <v>8.0742410664003348</v>
      </c>
      <c r="G4300" s="27" t="s">
        <v>857</v>
      </c>
      <c r="H4300" s="74" t="s">
        <v>66</v>
      </c>
      <c r="I4300" s="27">
        <v>32388</v>
      </c>
      <c r="J4300" s="27">
        <v>2836</v>
      </c>
      <c r="K4300" s="27">
        <v>7</v>
      </c>
      <c r="L4300" s="123">
        <v>2.4682651622002822E-3</v>
      </c>
      <c r="M4300" s="71" t="s">
        <v>68</v>
      </c>
      <c r="N4300" s="70">
        <f t="shared" si="204"/>
        <v>53429.944550059816</v>
      </c>
      <c r="O4300" s="1">
        <v>44273</v>
      </c>
      <c r="P4300" s="1">
        <f t="shared" si="205"/>
        <v>44255</v>
      </c>
      <c r="Q4300" s="1">
        <f t="shared" si="206"/>
        <v>44268</v>
      </c>
    </row>
    <row r="4301" spans="1:17" x14ac:dyDescent="0.25">
      <c r="A4301" s="73" t="s">
        <v>295</v>
      </c>
      <c r="B4301" s="27" t="s">
        <v>41</v>
      </c>
      <c r="C4301" s="74">
        <v>13087.712635498299</v>
      </c>
      <c r="D4301" s="27">
        <v>601</v>
      </c>
      <c r="E4301" s="27">
        <v>31</v>
      </c>
      <c r="F4301" s="75">
        <v>16.918813668630094</v>
      </c>
      <c r="G4301" s="27" t="s">
        <v>859</v>
      </c>
      <c r="H4301" s="74" t="s">
        <v>64</v>
      </c>
      <c r="I4301" s="27">
        <v>16939</v>
      </c>
      <c r="J4301" s="27">
        <v>899</v>
      </c>
      <c r="K4301" s="27">
        <v>32</v>
      </c>
      <c r="L4301" s="122">
        <v>3.5595105672969966E-2</v>
      </c>
      <c r="M4301" s="71" t="s">
        <v>64</v>
      </c>
      <c r="N4301" s="70">
        <f t="shared" si="204"/>
        <v>6869.0383494638181</v>
      </c>
      <c r="O4301" s="1">
        <v>44273</v>
      </c>
      <c r="P4301" s="1">
        <f t="shared" si="205"/>
        <v>44255</v>
      </c>
      <c r="Q4301" s="1">
        <f t="shared" si="206"/>
        <v>44268</v>
      </c>
    </row>
    <row r="4302" spans="1:17" x14ac:dyDescent="0.25">
      <c r="A4302" s="73" t="s">
        <v>296</v>
      </c>
      <c r="B4302" s="27" t="s">
        <v>43</v>
      </c>
      <c r="C4302" s="74">
        <v>7927.2612196189812</v>
      </c>
      <c r="D4302" s="27">
        <v>641</v>
      </c>
      <c r="E4302" s="27">
        <v>26</v>
      </c>
      <c r="F4302" s="69">
        <v>23.427294820898052</v>
      </c>
      <c r="G4302" s="27" t="s">
        <v>860</v>
      </c>
      <c r="H4302" s="74" t="s">
        <v>64</v>
      </c>
      <c r="I4302" s="27">
        <v>11319</v>
      </c>
      <c r="J4302" s="27">
        <v>574</v>
      </c>
      <c r="K4302" s="27">
        <v>28</v>
      </c>
      <c r="L4302" s="72">
        <v>4.878048780487805E-2</v>
      </c>
      <c r="M4302" s="71" t="s">
        <v>64</v>
      </c>
      <c r="N4302" s="70">
        <f t="shared" si="204"/>
        <v>7240.8361992591053</v>
      </c>
      <c r="O4302" s="1">
        <v>44273</v>
      </c>
      <c r="P4302" s="1">
        <f t="shared" si="205"/>
        <v>44255</v>
      </c>
      <c r="Q4302" s="1">
        <f t="shared" si="206"/>
        <v>44268</v>
      </c>
    </row>
    <row r="4303" spans="1:17" x14ac:dyDescent="0.25">
      <c r="A4303" s="73" t="s">
        <v>297</v>
      </c>
      <c r="B4303" s="27" t="s">
        <v>54</v>
      </c>
      <c r="C4303" s="74">
        <v>9485.9761215318194</v>
      </c>
      <c r="D4303" s="27">
        <v>441</v>
      </c>
      <c r="E4303" s="27">
        <v>28</v>
      </c>
      <c r="F4303" s="69">
        <v>21.08375537083932</v>
      </c>
      <c r="G4303" s="27" t="s">
        <v>860</v>
      </c>
      <c r="H4303" s="74" t="s">
        <v>68</v>
      </c>
      <c r="I4303" s="27">
        <v>11453</v>
      </c>
      <c r="J4303" s="27">
        <v>765</v>
      </c>
      <c r="K4303" s="27">
        <v>28</v>
      </c>
      <c r="L4303" s="72">
        <v>3.6601307189542485E-2</v>
      </c>
      <c r="M4303" s="71" t="s">
        <v>68</v>
      </c>
      <c r="N4303" s="70">
        <f t="shared" si="204"/>
        <v>8064.5364293460379</v>
      </c>
      <c r="O4303" s="1">
        <v>44273</v>
      </c>
      <c r="P4303" s="1">
        <f t="shared" si="205"/>
        <v>44255</v>
      </c>
      <c r="Q4303" s="1">
        <f t="shared" si="206"/>
        <v>44268</v>
      </c>
    </row>
    <row r="4304" spans="1:17" x14ac:dyDescent="0.25">
      <c r="A4304" s="73" t="s">
        <v>298</v>
      </c>
      <c r="B4304" s="27" t="s">
        <v>51</v>
      </c>
      <c r="C4304" s="74">
        <v>5133.8205219983302</v>
      </c>
      <c r="D4304" s="27">
        <v>216</v>
      </c>
      <c r="E4304" s="27">
        <v>10</v>
      </c>
      <c r="F4304" s="77">
        <v>13.913336300422122</v>
      </c>
      <c r="G4304" s="27" t="s">
        <v>857</v>
      </c>
      <c r="H4304" s="74" t="s">
        <v>68</v>
      </c>
      <c r="I4304" s="27">
        <v>12917</v>
      </c>
      <c r="J4304" s="27">
        <v>900</v>
      </c>
      <c r="K4304" s="27">
        <v>11</v>
      </c>
      <c r="L4304" s="123">
        <v>1.2222222222222223E-2</v>
      </c>
      <c r="M4304" s="71" t="s">
        <v>64</v>
      </c>
      <c r="N4304" s="70">
        <f t="shared" si="204"/>
        <v>17530.803738531878</v>
      </c>
      <c r="O4304" s="1">
        <v>44273</v>
      </c>
      <c r="P4304" s="1">
        <f t="shared" si="205"/>
        <v>44255</v>
      </c>
      <c r="Q4304" s="1">
        <f t="shared" si="206"/>
        <v>44268</v>
      </c>
    </row>
    <row r="4305" spans="1:17" x14ac:dyDescent="0.25">
      <c r="A4305" s="73" t="s">
        <v>299</v>
      </c>
      <c r="B4305" s="27" t="s">
        <v>49</v>
      </c>
      <c r="C4305" s="74">
        <v>32414.524512956301</v>
      </c>
      <c r="D4305" s="27">
        <v>3181</v>
      </c>
      <c r="E4305" s="27">
        <v>108</v>
      </c>
      <c r="F4305" s="75">
        <v>23.798855081777504</v>
      </c>
      <c r="G4305" s="27" t="s">
        <v>859</v>
      </c>
      <c r="H4305" s="74" t="s">
        <v>66</v>
      </c>
      <c r="I4305" s="27">
        <v>54793</v>
      </c>
      <c r="J4305" s="27">
        <v>2869</v>
      </c>
      <c r="K4305" s="27">
        <v>125</v>
      </c>
      <c r="L4305" s="122">
        <v>4.3569187870338096E-2</v>
      </c>
      <c r="M4305" s="71" t="s">
        <v>64</v>
      </c>
      <c r="N4305" s="70">
        <f t="shared" si="204"/>
        <v>8850.9704927284729</v>
      </c>
      <c r="O4305" s="1">
        <v>44273</v>
      </c>
      <c r="P4305" s="1">
        <f t="shared" si="205"/>
        <v>44255</v>
      </c>
      <c r="Q4305" s="1">
        <f t="shared" si="206"/>
        <v>44268</v>
      </c>
    </row>
    <row r="4306" spans="1:17" x14ac:dyDescent="0.25">
      <c r="A4306" s="73" t="s">
        <v>300</v>
      </c>
      <c r="B4306" s="27" t="s">
        <v>54</v>
      </c>
      <c r="C4306" s="74">
        <v>12469.6895953656</v>
      </c>
      <c r="D4306" s="27">
        <v>834</v>
      </c>
      <c r="E4306" s="27">
        <v>25</v>
      </c>
      <c r="F4306" s="75">
        <v>14.320438949642758</v>
      </c>
      <c r="G4306" s="27" t="s">
        <v>859</v>
      </c>
      <c r="H4306" s="74" t="s">
        <v>66</v>
      </c>
      <c r="I4306" s="27">
        <v>41946</v>
      </c>
      <c r="J4306" s="27">
        <v>3422</v>
      </c>
      <c r="K4306" s="27">
        <v>37</v>
      </c>
      <c r="L4306" s="122">
        <v>1.0812390414962011E-2</v>
      </c>
      <c r="M4306" s="71" t="s">
        <v>66</v>
      </c>
      <c r="N4306" s="70">
        <f t="shared" si="204"/>
        <v>27442.54356797941</v>
      </c>
      <c r="O4306" s="1">
        <v>44273</v>
      </c>
      <c r="P4306" s="1">
        <f t="shared" si="205"/>
        <v>44255</v>
      </c>
      <c r="Q4306" s="1">
        <f t="shared" si="206"/>
        <v>44268</v>
      </c>
    </row>
    <row r="4307" spans="1:17" x14ac:dyDescent="0.25">
      <c r="A4307" s="73" t="s">
        <v>301</v>
      </c>
      <c r="B4307" s="27" t="s">
        <v>49</v>
      </c>
      <c r="C4307" s="74">
        <v>3330.26120665499</v>
      </c>
      <c r="D4307" s="27">
        <v>142</v>
      </c>
      <c r="E4307" s="27">
        <v>13</v>
      </c>
      <c r="F4307" s="78">
        <v>27.882840742817059</v>
      </c>
      <c r="G4307" s="27" t="s">
        <v>858</v>
      </c>
      <c r="H4307" s="74" t="s">
        <v>64</v>
      </c>
      <c r="I4307" s="27">
        <v>4281</v>
      </c>
      <c r="J4307" s="27">
        <v>279</v>
      </c>
      <c r="K4307" s="27">
        <v>13</v>
      </c>
      <c r="L4307" s="124">
        <v>4.6594982078853049E-2</v>
      </c>
      <c r="M4307" s="71" t="s">
        <v>64</v>
      </c>
      <c r="N4307" s="70">
        <f t="shared" si="204"/>
        <v>8377.7212262648791</v>
      </c>
      <c r="O4307" s="1">
        <v>44273</v>
      </c>
      <c r="P4307" s="1">
        <f t="shared" si="205"/>
        <v>44255</v>
      </c>
      <c r="Q4307" s="1">
        <f t="shared" si="206"/>
        <v>44268</v>
      </c>
    </row>
    <row r="4308" spans="1:17" x14ac:dyDescent="0.25">
      <c r="A4308" s="73" t="s">
        <v>302</v>
      </c>
      <c r="B4308" s="27" t="s">
        <v>52</v>
      </c>
      <c r="C4308" s="74">
        <v>15120.384628985899</v>
      </c>
      <c r="D4308" s="27">
        <v>840</v>
      </c>
      <c r="E4308" s="27">
        <v>30</v>
      </c>
      <c r="F4308" s="75">
        <v>14.171975088181739</v>
      </c>
      <c r="G4308" s="27" t="s">
        <v>859</v>
      </c>
      <c r="H4308" s="74" t="s">
        <v>66</v>
      </c>
      <c r="I4308" s="27">
        <v>27356</v>
      </c>
      <c r="J4308" s="27">
        <v>1664</v>
      </c>
      <c r="K4308" s="27">
        <v>34</v>
      </c>
      <c r="L4308" s="122">
        <v>2.0432692307692308E-2</v>
      </c>
      <c r="M4308" s="71" t="s">
        <v>68</v>
      </c>
      <c r="N4308" s="70">
        <f t="shared" si="204"/>
        <v>11005.011055142728</v>
      </c>
      <c r="O4308" s="1">
        <v>44273</v>
      </c>
      <c r="P4308" s="1">
        <f t="shared" si="205"/>
        <v>44255</v>
      </c>
      <c r="Q4308" s="1">
        <f t="shared" si="206"/>
        <v>44268</v>
      </c>
    </row>
    <row r="4309" spans="1:17" x14ac:dyDescent="0.25">
      <c r="A4309" s="73" t="s">
        <v>303</v>
      </c>
      <c r="B4309" s="27" t="s">
        <v>52</v>
      </c>
      <c r="C4309" s="74">
        <v>14878.570537017</v>
      </c>
      <c r="D4309" s="27">
        <v>1089</v>
      </c>
      <c r="E4309" s="27">
        <v>20</v>
      </c>
      <c r="F4309" s="78">
        <v>9.6015368211430534</v>
      </c>
      <c r="G4309" s="27" t="s">
        <v>858</v>
      </c>
      <c r="H4309" s="74" t="s">
        <v>66</v>
      </c>
      <c r="I4309" s="27">
        <v>20739</v>
      </c>
      <c r="J4309" s="27">
        <v>1154</v>
      </c>
      <c r="K4309" s="27">
        <v>26</v>
      </c>
      <c r="L4309" s="124">
        <v>2.2530329289428077E-2</v>
      </c>
      <c r="M4309" s="71" t="s">
        <v>66</v>
      </c>
      <c r="N4309" s="70">
        <f t="shared" si="204"/>
        <v>7756.1214441193561</v>
      </c>
      <c r="O4309" s="1">
        <v>44273</v>
      </c>
      <c r="P4309" s="1">
        <f t="shared" si="205"/>
        <v>44255</v>
      </c>
      <c r="Q4309" s="1">
        <f t="shared" si="206"/>
        <v>44268</v>
      </c>
    </row>
    <row r="4310" spans="1:17" x14ac:dyDescent="0.25">
      <c r="A4310" s="73" t="s">
        <v>304</v>
      </c>
      <c r="B4310" s="27" t="s">
        <v>54</v>
      </c>
      <c r="C4310" s="74">
        <v>2244.2586476452502</v>
      </c>
      <c r="D4310" s="27">
        <v>147</v>
      </c>
      <c r="E4310" s="27">
        <v>5</v>
      </c>
      <c r="F4310" s="77">
        <v>15.913622857934987</v>
      </c>
      <c r="G4310" s="27" t="s">
        <v>857</v>
      </c>
      <c r="H4310" s="74" t="s">
        <v>64</v>
      </c>
      <c r="I4310" s="27">
        <v>2837</v>
      </c>
      <c r="J4310" s="27">
        <v>148</v>
      </c>
      <c r="K4310" s="27">
        <v>6</v>
      </c>
      <c r="L4310" s="123">
        <v>4.0540540540540543E-2</v>
      </c>
      <c r="M4310" s="71" t="s">
        <v>64</v>
      </c>
      <c r="N4310" s="70">
        <f t="shared" si="204"/>
        <v>6594.6053123282582</v>
      </c>
      <c r="O4310" s="1">
        <v>44273</v>
      </c>
      <c r="P4310" s="1">
        <f t="shared" si="205"/>
        <v>44255</v>
      </c>
      <c r="Q4310" s="1">
        <f t="shared" si="206"/>
        <v>44268</v>
      </c>
    </row>
    <row r="4311" spans="1:17" x14ac:dyDescent="0.25">
      <c r="A4311" s="73" t="s">
        <v>305</v>
      </c>
      <c r="B4311" s="27" t="s">
        <v>47</v>
      </c>
      <c r="C4311" s="74">
        <v>17005.439503125901</v>
      </c>
      <c r="D4311" s="27">
        <v>1369</v>
      </c>
      <c r="E4311" s="27">
        <v>47</v>
      </c>
      <c r="F4311" s="75">
        <v>19.741582430290936</v>
      </c>
      <c r="G4311" s="27" t="s">
        <v>859</v>
      </c>
      <c r="H4311" s="74" t="s">
        <v>66</v>
      </c>
      <c r="I4311" s="27">
        <v>33302</v>
      </c>
      <c r="J4311" s="27">
        <v>1741</v>
      </c>
      <c r="K4311" s="27">
        <v>57</v>
      </c>
      <c r="L4311" s="122">
        <v>3.2739804709936815E-2</v>
      </c>
      <c r="M4311" s="71" t="s">
        <v>68</v>
      </c>
      <c r="N4311" s="70">
        <f t="shared" si="204"/>
        <v>10237.900641615133</v>
      </c>
      <c r="O4311" s="1">
        <v>44273</v>
      </c>
      <c r="P4311" s="1">
        <f t="shared" si="205"/>
        <v>44255</v>
      </c>
      <c r="Q4311" s="1">
        <f t="shared" si="206"/>
        <v>44268</v>
      </c>
    </row>
    <row r="4312" spans="1:17" x14ac:dyDescent="0.25">
      <c r="A4312" s="73" t="s">
        <v>306</v>
      </c>
      <c r="B4312" s="27" t="s">
        <v>41</v>
      </c>
      <c r="C4312" s="74">
        <v>4602.6150295043099</v>
      </c>
      <c r="D4312" s="27">
        <v>134</v>
      </c>
      <c r="E4312" s="27">
        <v>12</v>
      </c>
      <c r="F4312" s="78">
        <v>18.622953509000499</v>
      </c>
      <c r="G4312" s="27" t="s">
        <v>858</v>
      </c>
      <c r="H4312" s="74" t="s">
        <v>66</v>
      </c>
      <c r="I4312" s="27">
        <v>4522</v>
      </c>
      <c r="J4312" s="27">
        <v>261</v>
      </c>
      <c r="K4312" s="27">
        <v>14</v>
      </c>
      <c r="L4312" s="124">
        <v>5.3639846743295021E-2</v>
      </c>
      <c r="M4312" s="71" t="s">
        <v>66</v>
      </c>
      <c r="N4312" s="70">
        <f t="shared" si="204"/>
        <v>5670.6893434906515</v>
      </c>
      <c r="O4312" s="1">
        <v>44273</v>
      </c>
      <c r="P4312" s="1">
        <f t="shared" si="205"/>
        <v>44255</v>
      </c>
      <c r="Q4312" s="1">
        <f t="shared" si="206"/>
        <v>44268</v>
      </c>
    </row>
    <row r="4313" spans="1:17" x14ac:dyDescent="0.25">
      <c r="A4313" s="73" t="s">
        <v>307</v>
      </c>
      <c r="B4313" s="27" t="s">
        <v>48</v>
      </c>
      <c r="C4313" s="74">
        <v>16194.1783185606</v>
      </c>
      <c r="D4313" s="27">
        <v>825</v>
      </c>
      <c r="E4313" s="27">
        <v>25</v>
      </c>
      <c r="F4313" s="75">
        <v>11.026890346561325</v>
      </c>
      <c r="G4313" s="27" t="s">
        <v>859</v>
      </c>
      <c r="H4313" s="74" t="s">
        <v>64</v>
      </c>
      <c r="I4313" s="27">
        <v>48995</v>
      </c>
      <c r="J4313" s="27">
        <v>2907</v>
      </c>
      <c r="K4313" s="27">
        <v>26</v>
      </c>
      <c r="L4313" s="122">
        <v>8.9439284485724121E-3</v>
      </c>
      <c r="M4313" s="71" t="s">
        <v>68</v>
      </c>
      <c r="N4313" s="70">
        <f t="shared" si="204"/>
        <v>17950.895332974109</v>
      </c>
      <c r="O4313" s="1">
        <v>44273</v>
      </c>
      <c r="P4313" s="1">
        <f t="shared" si="205"/>
        <v>44255</v>
      </c>
      <c r="Q4313" s="1">
        <f t="shared" si="206"/>
        <v>44268</v>
      </c>
    </row>
    <row r="4314" spans="1:17" x14ac:dyDescent="0.25">
      <c r="A4314" s="73" t="s">
        <v>308</v>
      </c>
      <c r="B4314" s="27" t="s">
        <v>43</v>
      </c>
      <c r="C4314" s="74">
        <v>23741.067234681399</v>
      </c>
      <c r="D4314" s="27">
        <v>1812</v>
      </c>
      <c r="E4314" s="27">
        <v>69</v>
      </c>
      <c r="F4314" s="75">
        <v>20.75968775898869</v>
      </c>
      <c r="G4314" s="27" t="s">
        <v>859</v>
      </c>
      <c r="H4314" s="74" t="s">
        <v>66</v>
      </c>
      <c r="I4314" s="27">
        <v>88828</v>
      </c>
      <c r="J4314" s="27">
        <v>6899</v>
      </c>
      <c r="K4314" s="27">
        <v>88</v>
      </c>
      <c r="L4314" s="122">
        <v>1.2755471807508335E-2</v>
      </c>
      <c r="M4314" s="71" t="s">
        <v>64</v>
      </c>
      <c r="N4314" s="70">
        <f t="shared" si="204"/>
        <v>29059.350752024366</v>
      </c>
      <c r="O4314" s="1">
        <v>44273</v>
      </c>
      <c r="P4314" s="1">
        <f t="shared" si="205"/>
        <v>44255</v>
      </c>
      <c r="Q4314" s="1">
        <f t="shared" si="206"/>
        <v>44268</v>
      </c>
    </row>
    <row r="4315" spans="1:17" x14ac:dyDescent="0.25">
      <c r="A4315" s="73" t="s">
        <v>309</v>
      </c>
      <c r="B4315" s="27" t="s">
        <v>44</v>
      </c>
      <c r="C4315" s="74">
        <v>4086.1741400712999</v>
      </c>
      <c r="D4315" s="27">
        <v>264</v>
      </c>
      <c r="E4315" s="27" t="s">
        <v>574</v>
      </c>
      <c r="F4315" s="77">
        <v>5.2441650047243256</v>
      </c>
      <c r="G4315" s="27" t="s">
        <v>857</v>
      </c>
      <c r="H4315" s="74" t="s">
        <v>66</v>
      </c>
      <c r="I4315" s="27">
        <v>11306</v>
      </c>
      <c r="J4315" s="27">
        <v>552</v>
      </c>
      <c r="K4315" s="27">
        <v>3</v>
      </c>
      <c r="L4315" s="123">
        <v>5.434782608695652E-3</v>
      </c>
      <c r="M4315" s="71" t="s">
        <v>66</v>
      </c>
      <c r="N4315" s="70">
        <f t="shared" si="204"/>
        <v>13508.969052169865</v>
      </c>
      <c r="O4315" s="1">
        <v>44273</v>
      </c>
      <c r="P4315" s="1">
        <f t="shared" si="205"/>
        <v>44255</v>
      </c>
      <c r="Q4315" s="1">
        <f t="shared" si="206"/>
        <v>44268</v>
      </c>
    </row>
    <row r="4316" spans="1:17" x14ac:dyDescent="0.25">
      <c r="A4316" s="73" t="s">
        <v>310</v>
      </c>
      <c r="B4316" s="27" t="s">
        <v>42</v>
      </c>
      <c r="C4316" s="74">
        <v>1073.55719304948</v>
      </c>
      <c r="D4316" s="27">
        <v>16</v>
      </c>
      <c r="E4316" s="27" t="s">
        <v>574</v>
      </c>
      <c r="F4316" s="77">
        <v>26.613792685111019</v>
      </c>
      <c r="G4316" s="27" t="s">
        <v>857</v>
      </c>
      <c r="H4316" s="74" t="s">
        <v>64</v>
      </c>
      <c r="I4316" s="27">
        <v>1252</v>
      </c>
      <c r="J4316" s="27">
        <v>85</v>
      </c>
      <c r="K4316" s="27">
        <v>4</v>
      </c>
      <c r="L4316" s="123">
        <v>4.7058823529411764E-2</v>
      </c>
      <c r="M4316" s="71" t="s">
        <v>64</v>
      </c>
      <c r="N4316" s="70">
        <f t="shared" si="204"/>
        <v>7917.6033238205282</v>
      </c>
      <c r="O4316" s="1">
        <v>44273</v>
      </c>
      <c r="P4316" s="1">
        <f t="shared" si="205"/>
        <v>44255</v>
      </c>
      <c r="Q4316" s="1">
        <f t="shared" si="206"/>
        <v>44268</v>
      </c>
    </row>
    <row r="4317" spans="1:17" x14ac:dyDescent="0.25">
      <c r="A4317" s="73" t="s">
        <v>311</v>
      </c>
      <c r="B4317" s="27" t="s">
        <v>46</v>
      </c>
      <c r="C4317" s="74">
        <v>2112.6874094155901</v>
      </c>
      <c r="D4317" s="27">
        <v>59</v>
      </c>
      <c r="E4317" s="27" t="s">
        <v>574</v>
      </c>
      <c r="F4317" s="77">
        <v>10.142802637565293</v>
      </c>
      <c r="G4317" s="27" t="s">
        <v>857</v>
      </c>
      <c r="H4317" s="74" t="s">
        <v>64</v>
      </c>
      <c r="I4317" s="27">
        <v>2983</v>
      </c>
      <c r="J4317" s="27">
        <v>203</v>
      </c>
      <c r="K4317" s="27">
        <v>3</v>
      </c>
      <c r="L4317" s="123">
        <v>1.4778325123152709E-2</v>
      </c>
      <c r="M4317" s="71" t="s">
        <v>64</v>
      </c>
      <c r="N4317" s="70">
        <f t="shared" si="204"/>
        <v>9608.615031986852</v>
      </c>
      <c r="O4317" s="1">
        <v>44273</v>
      </c>
      <c r="P4317" s="1">
        <f t="shared" si="205"/>
        <v>44255</v>
      </c>
      <c r="Q4317" s="1">
        <f t="shared" si="206"/>
        <v>44268</v>
      </c>
    </row>
    <row r="4318" spans="1:17" x14ac:dyDescent="0.25">
      <c r="A4318" s="73" t="s">
        <v>45</v>
      </c>
      <c r="B4318" s="27" t="s">
        <v>45</v>
      </c>
      <c r="C4318" s="74">
        <v>3727.91584807558</v>
      </c>
      <c r="D4318" s="27">
        <v>150</v>
      </c>
      <c r="E4318" s="27">
        <v>8</v>
      </c>
      <c r="F4318" s="77">
        <v>15.328365626159549</v>
      </c>
      <c r="G4318" s="27" t="s">
        <v>857</v>
      </c>
      <c r="H4318" s="74" t="s">
        <v>66</v>
      </c>
      <c r="I4318" s="27">
        <v>5110</v>
      </c>
      <c r="J4318" s="27">
        <v>345</v>
      </c>
      <c r="K4318" s="27">
        <v>8</v>
      </c>
      <c r="L4318" s="123">
        <v>2.318840579710145E-2</v>
      </c>
      <c r="M4318" s="71" t="s">
        <v>66</v>
      </c>
      <c r="N4318" s="70">
        <f t="shared" si="204"/>
        <v>9254.5007467938267</v>
      </c>
      <c r="O4318" s="1">
        <v>44273</v>
      </c>
      <c r="P4318" s="1">
        <f t="shared" si="205"/>
        <v>44255</v>
      </c>
      <c r="Q4318" s="1">
        <f t="shared" si="206"/>
        <v>44268</v>
      </c>
    </row>
    <row r="4319" spans="1:17" x14ac:dyDescent="0.25">
      <c r="A4319" s="73" t="s">
        <v>312</v>
      </c>
      <c r="B4319" s="27" t="s">
        <v>49</v>
      </c>
      <c r="C4319" s="74">
        <v>48551.911070702001</v>
      </c>
      <c r="D4319" s="27">
        <v>7798</v>
      </c>
      <c r="E4319" s="27">
        <v>219</v>
      </c>
      <c r="F4319" s="75">
        <v>32.218828873857881</v>
      </c>
      <c r="G4319" s="27" t="s">
        <v>859</v>
      </c>
      <c r="H4319" s="74" t="s">
        <v>64</v>
      </c>
      <c r="I4319" s="27">
        <v>108452</v>
      </c>
      <c r="J4319" s="27">
        <v>6161</v>
      </c>
      <c r="K4319" s="27">
        <v>260</v>
      </c>
      <c r="L4319" s="122">
        <v>4.220094140561597E-2</v>
      </c>
      <c r="M4319" s="71" t="s">
        <v>64</v>
      </c>
      <c r="N4319" s="70">
        <f t="shared" si="204"/>
        <v>12689.510802217985</v>
      </c>
      <c r="O4319" s="1">
        <v>44273</v>
      </c>
      <c r="P4319" s="1">
        <f t="shared" si="205"/>
        <v>44255</v>
      </c>
      <c r="Q4319" s="1">
        <f t="shared" si="206"/>
        <v>44268</v>
      </c>
    </row>
    <row r="4320" spans="1:17" x14ac:dyDescent="0.25">
      <c r="A4320" s="73" t="s">
        <v>313</v>
      </c>
      <c r="B4320" s="27" t="s">
        <v>43</v>
      </c>
      <c r="C4320" s="74">
        <v>16012.7421223003</v>
      </c>
      <c r="D4320" s="27">
        <v>1790</v>
      </c>
      <c r="E4320" s="27">
        <v>44</v>
      </c>
      <c r="F4320" s="75">
        <v>19.627226360438367</v>
      </c>
      <c r="G4320" s="27" t="s">
        <v>859</v>
      </c>
      <c r="H4320" s="74" t="s">
        <v>64</v>
      </c>
      <c r="I4320" s="27">
        <v>36327</v>
      </c>
      <c r="J4320" s="27">
        <v>1738</v>
      </c>
      <c r="K4320" s="27">
        <v>52</v>
      </c>
      <c r="L4320" s="122">
        <v>2.9919447640966629E-2</v>
      </c>
      <c r="M4320" s="71" t="s">
        <v>64</v>
      </c>
      <c r="N4320" s="70">
        <f t="shared" si="204"/>
        <v>10853.856177322419</v>
      </c>
      <c r="O4320" s="1">
        <v>44273</v>
      </c>
      <c r="P4320" s="1">
        <f t="shared" si="205"/>
        <v>44255</v>
      </c>
      <c r="Q4320" s="1">
        <f t="shared" si="206"/>
        <v>44268</v>
      </c>
    </row>
    <row r="4321" spans="1:17" x14ac:dyDescent="0.25">
      <c r="A4321" s="73" t="s">
        <v>314</v>
      </c>
      <c r="B4321" s="27" t="s">
        <v>43</v>
      </c>
      <c r="C4321" s="74">
        <v>89317.120164774096</v>
      </c>
      <c r="D4321" s="27">
        <v>12576</v>
      </c>
      <c r="E4321" s="27">
        <v>275</v>
      </c>
      <c r="F4321" s="69">
        <v>21.992264312395641</v>
      </c>
      <c r="G4321" s="27" t="s">
        <v>860</v>
      </c>
      <c r="H4321" s="74" t="s">
        <v>66</v>
      </c>
      <c r="I4321" s="27">
        <v>171685</v>
      </c>
      <c r="J4321" s="27">
        <v>8073</v>
      </c>
      <c r="K4321" s="27">
        <v>323</v>
      </c>
      <c r="L4321" s="72">
        <v>4.0009909575126963E-2</v>
      </c>
      <c r="M4321" s="71" t="s">
        <v>68</v>
      </c>
      <c r="N4321" s="70">
        <f t="shared" si="204"/>
        <v>9038.5807167839266</v>
      </c>
      <c r="O4321" s="1">
        <v>44273</v>
      </c>
      <c r="P4321" s="1">
        <f t="shared" si="205"/>
        <v>44255</v>
      </c>
      <c r="Q4321" s="1">
        <f t="shared" si="206"/>
        <v>44268</v>
      </c>
    </row>
    <row r="4322" spans="1:17" x14ac:dyDescent="0.25">
      <c r="A4322" s="73" t="s">
        <v>315</v>
      </c>
      <c r="B4322" s="27" t="s">
        <v>41</v>
      </c>
      <c r="C4322" s="74">
        <v>31190.337467089099</v>
      </c>
      <c r="D4322" s="27">
        <v>1245</v>
      </c>
      <c r="E4322" s="27">
        <v>50</v>
      </c>
      <c r="F4322" s="75">
        <v>11.450432606562886</v>
      </c>
      <c r="G4322" s="27" t="s">
        <v>859</v>
      </c>
      <c r="H4322" s="74" t="s">
        <v>66</v>
      </c>
      <c r="I4322" s="27">
        <v>53504</v>
      </c>
      <c r="J4322" s="27">
        <v>2801</v>
      </c>
      <c r="K4322" s="27">
        <v>60</v>
      </c>
      <c r="L4322" s="122">
        <v>2.1420921099607283E-2</v>
      </c>
      <c r="M4322" s="71" t="s">
        <v>66</v>
      </c>
      <c r="N4322" s="70">
        <f t="shared" si="204"/>
        <v>8980.3452846751425</v>
      </c>
      <c r="O4322" s="1">
        <v>44273</v>
      </c>
      <c r="P4322" s="1">
        <f t="shared" si="205"/>
        <v>44255</v>
      </c>
      <c r="Q4322" s="1">
        <f t="shared" si="206"/>
        <v>44268</v>
      </c>
    </row>
    <row r="4323" spans="1:17" x14ac:dyDescent="0.25">
      <c r="A4323" s="73" t="s">
        <v>316</v>
      </c>
      <c r="B4323" s="27" t="s">
        <v>54</v>
      </c>
      <c r="C4323" s="74">
        <v>42123.258085424597</v>
      </c>
      <c r="D4323" s="27">
        <v>4241</v>
      </c>
      <c r="E4323" s="27">
        <v>120</v>
      </c>
      <c r="F4323" s="75">
        <v>20.348446347730256</v>
      </c>
      <c r="G4323" s="27" t="s">
        <v>859</v>
      </c>
      <c r="H4323" s="74" t="s">
        <v>66</v>
      </c>
      <c r="I4323" s="27">
        <v>73735</v>
      </c>
      <c r="J4323" s="27">
        <v>4602</v>
      </c>
      <c r="K4323" s="27">
        <v>132</v>
      </c>
      <c r="L4323" s="122">
        <v>2.8683181225554105E-2</v>
      </c>
      <c r="M4323" s="71" t="s">
        <v>66</v>
      </c>
      <c r="N4323" s="70">
        <f t="shared" si="204"/>
        <v>10925.080844096374</v>
      </c>
      <c r="O4323" s="1">
        <v>44273</v>
      </c>
      <c r="P4323" s="1">
        <f t="shared" si="205"/>
        <v>44255</v>
      </c>
      <c r="Q4323" s="1">
        <f t="shared" si="206"/>
        <v>44268</v>
      </c>
    </row>
    <row r="4324" spans="1:17" x14ac:dyDescent="0.25">
      <c r="A4324" s="73" t="s">
        <v>317</v>
      </c>
      <c r="B4324" s="27" t="s">
        <v>42</v>
      </c>
      <c r="C4324" s="74">
        <v>783.91291893709104</v>
      </c>
      <c r="D4324" s="27">
        <v>8</v>
      </c>
      <c r="E4324" s="27" t="s">
        <v>574</v>
      </c>
      <c r="F4324" s="77">
        <v>9.1117992449239846</v>
      </c>
      <c r="G4324" s="27" t="s">
        <v>857</v>
      </c>
      <c r="H4324" s="74" t="s">
        <v>68</v>
      </c>
      <c r="I4324" s="27">
        <v>603</v>
      </c>
      <c r="J4324" s="27">
        <v>36</v>
      </c>
      <c r="K4324" s="27">
        <v>1</v>
      </c>
      <c r="L4324" s="123">
        <v>2.7777777777777776E-2</v>
      </c>
      <c r="M4324" s="71" t="s">
        <v>68</v>
      </c>
      <c r="N4324" s="70">
        <f t="shared" si="204"/>
        <v>4592.3468194416882</v>
      </c>
      <c r="O4324" s="1">
        <v>44273</v>
      </c>
      <c r="P4324" s="1">
        <f t="shared" si="205"/>
        <v>44255</v>
      </c>
      <c r="Q4324" s="1">
        <f t="shared" si="206"/>
        <v>44268</v>
      </c>
    </row>
    <row r="4325" spans="1:17" x14ac:dyDescent="0.25">
      <c r="A4325" s="73" t="s">
        <v>318</v>
      </c>
      <c r="B4325" s="27" t="s">
        <v>51</v>
      </c>
      <c r="C4325" s="74">
        <v>18209.461158597402</v>
      </c>
      <c r="D4325" s="27">
        <v>1147</v>
      </c>
      <c r="E4325" s="27">
        <v>51</v>
      </c>
      <c r="F4325" s="75">
        <v>20.005298954918317</v>
      </c>
      <c r="G4325" s="27" t="s">
        <v>859</v>
      </c>
      <c r="H4325" s="74" t="s">
        <v>66</v>
      </c>
      <c r="I4325" s="27">
        <v>43702</v>
      </c>
      <c r="J4325" s="27">
        <v>2305</v>
      </c>
      <c r="K4325" s="27">
        <v>60</v>
      </c>
      <c r="L4325" s="122">
        <v>2.6030368763557483E-2</v>
      </c>
      <c r="M4325" s="71" t="s">
        <v>68</v>
      </c>
      <c r="N4325" s="70">
        <f t="shared" si="204"/>
        <v>12658.25484853361</v>
      </c>
      <c r="O4325" s="1">
        <v>44273</v>
      </c>
      <c r="P4325" s="1">
        <f t="shared" si="205"/>
        <v>44255</v>
      </c>
      <c r="Q4325" s="1">
        <f t="shared" si="206"/>
        <v>44268</v>
      </c>
    </row>
    <row r="4326" spans="1:17" x14ac:dyDescent="0.25">
      <c r="A4326" s="73" t="s">
        <v>319</v>
      </c>
      <c r="B4326" s="27" t="s">
        <v>49</v>
      </c>
      <c r="C4326" s="74">
        <v>74397.767487715595</v>
      </c>
      <c r="D4326" s="27">
        <v>7171</v>
      </c>
      <c r="E4326" s="27">
        <v>281</v>
      </c>
      <c r="F4326" s="75">
        <v>26.978536116346131</v>
      </c>
      <c r="G4326" s="27" t="s">
        <v>859</v>
      </c>
      <c r="H4326" s="74" t="s">
        <v>66</v>
      </c>
      <c r="I4326" s="27">
        <v>155467</v>
      </c>
      <c r="J4326" s="27">
        <v>10789</v>
      </c>
      <c r="K4326" s="27">
        <v>315</v>
      </c>
      <c r="L4326" s="122">
        <v>2.9196403744554639E-2</v>
      </c>
      <c r="M4326" s="71" t="s">
        <v>68</v>
      </c>
      <c r="N4326" s="70">
        <f t="shared" si="204"/>
        <v>14501.779239251309</v>
      </c>
      <c r="O4326" s="1">
        <v>44273</v>
      </c>
      <c r="P4326" s="1">
        <f t="shared" si="205"/>
        <v>44255</v>
      </c>
      <c r="Q4326" s="1">
        <f t="shared" si="206"/>
        <v>44268</v>
      </c>
    </row>
    <row r="4327" spans="1:17" x14ac:dyDescent="0.25">
      <c r="A4327" s="73" t="s">
        <v>46</v>
      </c>
      <c r="B4327" s="27" t="s">
        <v>51</v>
      </c>
      <c r="C4327" s="74">
        <v>33920.0551131428</v>
      </c>
      <c r="D4327" s="27">
        <v>1638</v>
      </c>
      <c r="E4327" s="27">
        <v>89</v>
      </c>
      <c r="F4327" s="75">
        <v>18.741546368182913</v>
      </c>
      <c r="G4327" s="27" t="s">
        <v>859</v>
      </c>
      <c r="H4327" s="74" t="s">
        <v>64</v>
      </c>
      <c r="I4327" s="27">
        <v>56306</v>
      </c>
      <c r="J4327" s="27">
        <v>5374</v>
      </c>
      <c r="K4327" s="27">
        <v>97</v>
      </c>
      <c r="L4327" s="122">
        <v>1.804986974320804E-2</v>
      </c>
      <c r="M4327" s="71" t="s">
        <v>64</v>
      </c>
      <c r="N4327" s="70">
        <f t="shared" si="204"/>
        <v>15843.134635467524</v>
      </c>
      <c r="O4327" s="1">
        <v>44273</v>
      </c>
      <c r="P4327" s="1">
        <f t="shared" si="205"/>
        <v>44255</v>
      </c>
      <c r="Q4327" s="1">
        <f t="shared" si="206"/>
        <v>44268</v>
      </c>
    </row>
    <row r="4328" spans="1:17" x14ac:dyDescent="0.25">
      <c r="A4328" s="73" t="s">
        <v>320</v>
      </c>
      <c r="B4328" s="27" t="s">
        <v>43</v>
      </c>
      <c r="C4328" s="74">
        <v>9049.1751865497099</v>
      </c>
      <c r="D4328" s="27">
        <v>863</v>
      </c>
      <c r="E4328" s="27">
        <v>36</v>
      </c>
      <c r="F4328" s="69">
        <v>28.416165213053098</v>
      </c>
      <c r="G4328" s="27" t="s">
        <v>860</v>
      </c>
      <c r="H4328" s="74" t="s">
        <v>66</v>
      </c>
      <c r="I4328" s="27">
        <v>13842</v>
      </c>
      <c r="J4328" s="27">
        <v>777</v>
      </c>
      <c r="K4328" s="27">
        <v>41</v>
      </c>
      <c r="L4328" s="72">
        <v>5.276705276705277E-2</v>
      </c>
      <c r="M4328" s="71" t="s">
        <v>64</v>
      </c>
      <c r="N4328" s="70">
        <f t="shared" si="204"/>
        <v>8586.4179218775444</v>
      </c>
      <c r="O4328" s="1">
        <v>44273</v>
      </c>
      <c r="P4328" s="1">
        <f t="shared" si="205"/>
        <v>44255</v>
      </c>
      <c r="Q4328" s="1">
        <f t="shared" si="206"/>
        <v>44268</v>
      </c>
    </row>
    <row r="4329" spans="1:17" x14ac:dyDescent="0.25">
      <c r="A4329" s="73" t="s">
        <v>321</v>
      </c>
      <c r="B4329" s="27" t="s">
        <v>54</v>
      </c>
      <c r="C4329" s="74">
        <v>19873.653859741695</v>
      </c>
      <c r="D4329" s="27">
        <v>2107</v>
      </c>
      <c r="E4329" s="27">
        <v>33</v>
      </c>
      <c r="F4329" s="75">
        <v>11.860641600072094</v>
      </c>
      <c r="G4329" s="27" t="s">
        <v>859</v>
      </c>
      <c r="H4329" s="74" t="s">
        <v>66</v>
      </c>
      <c r="I4329" s="27">
        <v>35073</v>
      </c>
      <c r="J4329" s="27">
        <v>1620</v>
      </c>
      <c r="K4329" s="27">
        <v>37</v>
      </c>
      <c r="L4329" s="122">
        <v>2.2839506172839506E-2</v>
      </c>
      <c r="M4329" s="71" t="s">
        <v>66</v>
      </c>
      <c r="N4329" s="70">
        <f t="shared" si="204"/>
        <v>8151.4954996859124</v>
      </c>
      <c r="O4329" s="1">
        <v>44273</v>
      </c>
      <c r="P4329" s="1">
        <f t="shared" si="205"/>
        <v>44255</v>
      </c>
      <c r="Q4329" s="1">
        <f t="shared" si="206"/>
        <v>44268</v>
      </c>
    </row>
    <row r="4330" spans="1:17" x14ac:dyDescent="0.25">
      <c r="A4330" s="73" t="s">
        <v>322</v>
      </c>
      <c r="B4330" s="27" t="s">
        <v>45</v>
      </c>
      <c r="C4330" s="74">
        <v>8985.7757628436302</v>
      </c>
      <c r="D4330" s="27">
        <v>499</v>
      </c>
      <c r="E4330" s="27">
        <v>18</v>
      </c>
      <c r="F4330" s="75">
        <v>14.308328180531067</v>
      </c>
      <c r="G4330" s="27" t="s">
        <v>859</v>
      </c>
      <c r="H4330" s="74" t="s">
        <v>66</v>
      </c>
      <c r="I4330" s="27">
        <v>13584</v>
      </c>
      <c r="J4330" s="27">
        <v>766</v>
      </c>
      <c r="K4330" s="27">
        <v>18</v>
      </c>
      <c r="L4330" s="122">
        <v>2.3498694516971279E-2</v>
      </c>
      <c r="M4330" s="71" t="s">
        <v>68</v>
      </c>
      <c r="N4330" s="70">
        <f t="shared" si="204"/>
        <v>8524.5839671119538</v>
      </c>
      <c r="O4330" s="1">
        <v>44273</v>
      </c>
      <c r="P4330" s="1">
        <f t="shared" si="205"/>
        <v>44255</v>
      </c>
      <c r="Q4330" s="1">
        <f t="shared" si="206"/>
        <v>44268</v>
      </c>
    </row>
    <row r="4331" spans="1:17" x14ac:dyDescent="0.25">
      <c r="A4331" s="73" t="s">
        <v>323</v>
      </c>
      <c r="B4331" s="27" t="s">
        <v>46</v>
      </c>
      <c r="C4331" s="74">
        <v>1671.6385468424</v>
      </c>
      <c r="D4331" s="27">
        <v>32</v>
      </c>
      <c r="E4331" s="27" t="s">
        <v>574</v>
      </c>
      <c r="F4331" s="77">
        <v>12.818902429025936</v>
      </c>
      <c r="G4331" s="27" t="s">
        <v>857</v>
      </c>
      <c r="H4331" s="74" t="s">
        <v>68</v>
      </c>
      <c r="I4331" s="27">
        <v>4516</v>
      </c>
      <c r="J4331" s="27">
        <v>290</v>
      </c>
      <c r="K4331" s="27">
        <v>3</v>
      </c>
      <c r="L4331" s="123">
        <v>1.0344827586206896E-2</v>
      </c>
      <c r="M4331" s="71" t="s">
        <v>68</v>
      </c>
      <c r="N4331" s="70">
        <f t="shared" si="204"/>
        <v>17348.247953948434</v>
      </c>
      <c r="O4331" s="1">
        <v>44273</v>
      </c>
      <c r="P4331" s="1">
        <f t="shared" si="205"/>
        <v>44255</v>
      </c>
      <c r="Q4331" s="1">
        <f t="shared" si="206"/>
        <v>44268</v>
      </c>
    </row>
    <row r="4332" spans="1:17" x14ac:dyDescent="0.25">
      <c r="A4332" s="73" t="s">
        <v>324</v>
      </c>
      <c r="B4332" s="27" t="s">
        <v>45</v>
      </c>
      <c r="C4332" s="74">
        <v>28406.395546395601</v>
      </c>
      <c r="D4332" s="27">
        <v>1672</v>
      </c>
      <c r="E4332" s="27">
        <v>71</v>
      </c>
      <c r="F4332" s="75">
        <v>17.853122417962204</v>
      </c>
      <c r="G4332" s="27" t="s">
        <v>859</v>
      </c>
      <c r="H4332" s="74" t="s">
        <v>66</v>
      </c>
      <c r="I4332" s="27">
        <v>45194</v>
      </c>
      <c r="J4332" s="27">
        <v>2984</v>
      </c>
      <c r="K4332" s="27">
        <v>83</v>
      </c>
      <c r="L4332" s="122">
        <v>2.7815013404825738E-2</v>
      </c>
      <c r="M4332" s="71" t="s">
        <v>66</v>
      </c>
      <c r="N4332" s="70">
        <f t="shared" si="204"/>
        <v>10504.676649757595</v>
      </c>
      <c r="O4332" s="1">
        <v>44273</v>
      </c>
      <c r="P4332" s="1">
        <f t="shared" si="205"/>
        <v>44255</v>
      </c>
      <c r="Q4332" s="1">
        <f t="shared" si="206"/>
        <v>44268</v>
      </c>
    </row>
    <row r="4333" spans="1:17" x14ac:dyDescent="0.25">
      <c r="A4333" s="73" t="s">
        <v>325</v>
      </c>
      <c r="B4333" s="27" t="s">
        <v>48</v>
      </c>
      <c r="C4333" s="74">
        <v>1156.5421476148199</v>
      </c>
      <c r="D4333" s="27">
        <v>24</v>
      </c>
      <c r="E4333" s="27">
        <v>0</v>
      </c>
      <c r="F4333" s="76">
        <v>0</v>
      </c>
      <c r="G4333" s="27" t="s">
        <v>857</v>
      </c>
      <c r="H4333" s="74" t="s">
        <v>66</v>
      </c>
      <c r="I4333" s="27">
        <v>973</v>
      </c>
      <c r="J4333" s="27">
        <v>91</v>
      </c>
      <c r="K4333" s="27">
        <v>0</v>
      </c>
      <c r="L4333" s="141">
        <v>0</v>
      </c>
      <c r="M4333" s="71" t="s">
        <v>66</v>
      </c>
      <c r="N4333" s="70">
        <f t="shared" si="204"/>
        <v>7868.2822055099941</v>
      </c>
      <c r="O4333" s="1">
        <v>44273</v>
      </c>
      <c r="P4333" s="1">
        <f t="shared" si="205"/>
        <v>44255</v>
      </c>
      <c r="Q4333" s="1">
        <f t="shared" si="206"/>
        <v>44268</v>
      </c>
    </row>
    <row r="4334" spans="1:17" x14ac:dyDescent="0.25">
      <c r="A4334" s="73" t="s">
        <v>326</v>
      </c>
      <c r="B4334" s="27" t="s">
        <v>44</v>
      </c>
      <c r="C4334" s="74">
        <v>44.670954202623797</v>
      </c>
      <c r="D4334" s="27">
        <v>5</v>
      </c>
      <c r="E4334" s="27">
        <v>0</v>
      </c>
      <c r="F4334" s="76">
        <v>0</v>
      </c>
      <c r="G4334" s="27" t="s">
        <v>857</v>
      </c>
      <c r="H4334" s="74" t="s">
        <v>68</v>
      </c>
      <c r="I4334" s="27">
        <v>127</v>
      </c>
      <c r="J4334" s="27">
        <v>2</v>
      </c>
      <c r="K4334" s="27">
        <v>0</v>
      </c>
      <c r="L4334" s="141">
        <v>0</v>
      </c>
      <c r="M4334" s="71" t="s">
        <v>68</v>
      </c>
      <c r="N4334" s="70">
        <f t="shared" si="204"/>
        <v>4477.1821773230167</v>
      </c>
      <c r="O4334" s="1">
        <v>44273</v>
      </c>
      <c r="P4334" s="1">
        <f t="shared" si="205"/>
        <v>44255</v>
      </c>
      <c r="Q4334" s="1">
        <f t="shared" si="206"/>
        <v>44268</v>
      </c>
    </row>
    <row r="4335" spans="1:17" x14ac:dyDescent="0.25">
      <c r="A4335" s="73" t="s">
        <v>327</v>
      </c>
      <c r="B4335" s="27" t="s">
        <v>54</v>
      </c>
      <c r="C4335" s="74">
        <v>20124.902253938701</v>
      </c>
      <c r="D4335" s="27">
        <v>1051</v>
      </c>
      <c r="E4335" s="27">
        <v>63</v>
      </c>
      <c r="F4335" s="75">
        <v>22.360357050277312</v>
      </c>
      <c r="G4335" s="27" t="s">
        <v>859</v>
      </c>
      <c r="H4335" s="74" t="s">
        <v>64</v>
      </c>
      <c r="I4335" s="27">
        <v>36454</v>
      </c>
      <c r="J4335" s="27">
        <v>2533</v>
      </c>
      <c r="K4335" s="27">
        <v>70</v>
      </c>
      <c r="L4335" s="122">
        <v>2.763521515988946E-2</v>
      </c>
      <c r="M4335" s="71" t="s">
        <v>64</v>
      </c>
      <c r="N4335" s="70">
        <f t="shared" si="204"/>
        <v>12586.396535189429</v>
      </c>
      <c r="O4335" s="1">
        <v>44273</v>
      </c>
      <c r="P4335" s="1">
        <f t="shared" si="205"/>
        <v>44255</v>
      </c>
      <c r="Q4335" s="1">
        <f t="shared" si="206"/>
        <v>44268</v>
      </c>
    </row>
    <row r="4336" spans="1:17" x14ac:dyDescent="0.25">
      <c r="A4336" s="73" t="s">
        <v>328</v>
      </c>
      <c r="B4336" s="27" t="s">
        <v>48</v>
      </c>
      <c r="C4336" s="74">
        <v>6112.4113664417901</v>
      </c>
      <c r="D4336" s="27">
        <v>313</v>
      </c>
      <c r="E4336" s="27">
        <v>10</v>
      </c>
      <c r="F4336" s="77">
        <v>11.685825306314756</v>
      </c>
      <c r="G4336" s="27" t="s">
        <v>857</v>
      </c>
      <c r="H4336" s="74" t="s">
        <v>66</v>
      </c>
      <c r="I4336" s="27">
        <v>10868</v>
      </c>
      <c r="J4336" s="27">
        <v>752</v>
      </c>
      <c r="K4336" s="27">
        <v>12</v>
      </c>
      <c r="L4336" s="123">
        <v>1.5957446808510637E-2</v>
      </c>
      <c r="M4336" s="71" t="s">
        <v>66</v>
      </c>
      <c r="N4336" s="70">
        <f t="shared" si="204"/>
        <v>12302.836882488176</v>
      </c>
      <c r="O4336" s="1">
        <v>44273</v>
      </c>
      <c r="P4336" s="1">
        <f t="shared" si="205"/>
        <v>44255</v>
      </c>
      <c r="Q4336" s="1">
        <f t="shared" si="206"/>
        <v>44268</v>
      </c>
    </row>
    <row r="4337" spans="1:17" x14ac:dyDescent="0.25">
      <c r="A4337" s="73" t="s">
        <v>329</v>
      </c>
      <c r="B4337" s="27" t="s">
        <v>47</v>
      </c>
      <c r="C4337" s="74">
        <v>1549.67718243236</v>
      </c>
      <c r="D4337" s="27">
        <v>70</v>
      </c>
      <c r="E4337" s="27" t="s">
        <v>574</v>
      </c>
      <c r="F4337" s="77">
        <v>4.6092548976205325</v>
      </c>
      <c r="G4337" s="27" t="s">
        <v>857</v>
      </c>
      <c r="H4337" s="74" t="s">
        <v>66</v>
      </c>
      <c r="I4337" s="27">
        <v>1931</v>
      </c>
      <c r="J4337" s="27">
        <v>91</v>
      </c>
      <c r="K4337" s="27">
        <v>1</v>
      </c>
      <c r="L4337" s="123">
        <v>1.098901098901099E-2</v>
      </c>
      <c r="M4337" s="71" t="s">
        <v>66</v>
      </c>
      <c r="N4337" s="70">
        <f t="shared" si="204"/>
        <v>5872.1907395685585</v>
      </c>
      <c r="O4337" s="1">
        <v>44273</v>
      </c>
      <c r="P4337" s="1">
        <f t="shared" si="205"/>
        <v>44255</v>
      </c>
      <c r="Q4337" s="1">
        <f t="shared" si="206"/>
        <v>44268</v>
      </c>
    </row>
    <row r="4338" spans="1:17" x14ac:dyDescent="0.25">
      <c r="A4338" s="73" t="s">
        <v>330</v>
      </c>
      <c r="B4338" s="27" t="s">
        <v>42</v>
      </c>
      <c r="C4338" s="74">
        <v>6720.1246284321996</v>
      </c>
      <c r="D4338" s="27">
        <v>398</v>
      </c>
      <c r="E4338" s="27">
        <v>9</v>
      </c>
      <c r="F4338" s="77">
        <v>9.5661491177898164</v>
      </c>
      <c r="G4338" s="27" t="s">
        <v>857</v>
      </c>
      <c r="H4338" s="74" t="s">
        <v>66</v>
      </c>
      <c r="I4338" s="27">
        <v>24499</v>
      </c>
      <c r="J4338" s="27">
        <v>1523</v>
      </c>
      <c r="K4338" s="27">
        <v>11</v>
      </c>
      <c r="L4338" s="123">
        <v>7.222586999343401E-3</v>
      </c>
      <c r="M4338" s="71" t="s">
        <v>66</v>
      </c>
      <c r="N4338" s="70">
        <f t="shared" si="204"/>
        <v>22663.270165501599</v>
      </c>
      <c r="O4338" s="1">
        <v>44273</v>
      </c>
      <c r="P4338" s="1">
        <f t="shared" si="205"/>
        <v>44255</v>
      </c>
      <c r="Q4338" s="1">
        <f t="shared" si="206"/>
        <v>44268</v>
      </c>
    </row>
    <row r="4339" spans="1:17" x14ac:dyDescent="0.25">
      <c r="A4339" s="73" t="s">
        <v>331</v>
      </c>
      <c r="B4339" s="27" t="s">
        <v>46</v>
      </c>
      <c r="C4339" s="74">
        <v>17148.496197419699</v>
      </c>
      <c r="D4339" s="27">
        <v>707</v>
      </c>
      <c r="E4339" s="27">
        <v>24</v>
      </c>
      <c r="F4339" s="75">
        <v>9.9967116331964991</v>
      </c>
      <c r="G4339" s="27" t="s">
        <v>859</v>
      </c>
      <c r="H4339" s="74" t="s">
        <v>64</v>
      </c>
      <c r="I4339" s="27">
        <v>33997</v>
      </c>
      <c r="J4339" s="27">
        <v>2396</v>
      </c>
      <c r="K4339" s="27">
        <v>28</v>
      </c>
      <c r="L4339" s="122">
        <v>1.1686143572621035E-2</v>
      </c>
      <c r="M4339" s="71" t="s">
        <v>64</v>
      </c>
      <c r="N4339" s="70">
        <f t="shared" si="204"/>
        <v>13972.07062599764</v>
      </c>
      <c r="O4339" s="1">
        <v>44273</v>
      </c>
      <c r="P4339" s="1">
        <f t="shared" si="205"/>
        <v>44255</v>
      </c>
      <c r="Q4339" s="1">
        <f t="shared" si="206"/>
        <v>44268</v>
      </c>
    </row>
    <row r="4340" spans="1:17" x14ac:dyDescent="0.25">
      <c r="A4340" s="73" t="s">
        <v>332</v>
      </c>
      <c r="B4340" s="27" t="s">
        <v>49</v>
      </c>
      <c r="C4340" s="74">
        <v>11689.851587155499</v>
      </c>
      <c r="D4340" s="27">
        <v>423</v>
      </c>
      <c r="E4340" s="27">
        <v>17</v>
      </c>
      <c r="F4340" s="75">
        <v>10.387520365270845</v>
      </c>
      <c r="G4340" s="27" t="s">
        <v>859</v>
      </c>
      <c r="H4340" s="74" t="s">
        <v>64</v>
      </c>
      <c r="I4340" s="27">
        <v>23531</v>
      </c>
      <c r="J4340" s="27">
        <v>1386</v>
      </c>
      <c r="K4340" s="27">
        <v>17</v>
      </c>
      <c r="L4340" s="122">
        <v>1.2265512265512266E-2</v>
      </c>
      <c r="M4340" s="71" t="s">
        <v>64</v>
      </c>
      <c r="N4340" s="70">
        <f t="shared" si="204"/>
        <v>11856.437951042084</v>
      </c>
      <c r="O4340" s="1">
        <v>44273</v>
      </c>
      <c r="P4340" s="1">
        <f t="shared" si="205"/>
        <v>44255</v>
      </c>
      <c r="Q4340" s="1">
        <f t="shared" si="206"/>
        <v>44268</v>
      </c>
    </row>
    <row r="4341" spans="1:17" x14ac:dyDescent="0.25">
      <c r="A4341" s="73" t="s">
        <v>333</v>
      </c>
      <c r="B4341" s="27" t="s">
        <v>45</v>
      </c>
      <c r="C4341" s="74">
        <v>6846.1077774764299</v>
      </c>
      <c r="D4341" s="27">
        <v>429</v>
      </c>
      <c r="E4341" s="27">
        <v>15</v>
      </c>
      <c r="F4341" s="78">
        <v>15.650185568996621</v>
      </c>
      <c r="G4341" s="27" t="s">
        <v>858</v>
      </c>
      <c r="H4341" s="74" t="s">
        <v>64</v>
      </c>
      <c r="I4341" s="27">
        <v>9885</v>
      </c>
      <c r="J4341" s="27">
        <v>492</v>
      </c>
      <c r="K4341" s="27">
        <v>15</v>
      </c>
      <c r="L4341" s="124">
        <v>3.048780487804878E-2</v>
      </c>
      <c r="M4341" s="71" t="s">
        <v>64</v>
      </c>
      <c r="N4341" s="70">
        <f t="shared" si="204"/>
        <v>7186.5652132832483</v>
      </c>
      <c r="O4341" s="1">
        <v>44273</v>
      </c>
      <c r="P4341" s="1">
        <f t="shared" si="205"/>
        <v>44255</v>
      </c>
      <c r="Q4341" s="1">
        <f t="shared" si="206"/>
        <v>44268</v>
      </c>
    </row>
    <row r="4342" spans="1:17" x14ac:dyDescent="0.25">
      <c r="A4342" s="73" t="s">
        <v>334</v>
      </c>
      <c r="B4342" s="27" t="s">
        <v>48</v>
      </c>
      <c r="C4342" s="74">
        <v>5803.7608961074102</v>
      </c>
      <c r="D4342" s="27">
        <v>282</v>
      </c>
      <c r="E4342" s="27">
        <v>8</v>
      </c>
      <c r="F4342" s="77">
        <v>9.8458324120800587</v>
      </c>
      <c r="G4342" s="27" t="s">
        <v>857</v>
      </c>
      <c r="H4342" s="74" t="s">
        <v>66</v>
      </c>
      <c r="I4342" s="27">
        <v>22318</v>
      </c>
      <c r="J4342" s="27">
        <v>1869</v>
      </c>
      <c r="K4342" s="27">
        <v>9</v>
      </c>
      <c r="L4342" s="123">
        <v>4.815409309791332E-3</v>
      </c>
      <c r="M4342" s="71" t="s">
        <v>66</v>
      </c>
      <c r="N4342" s="70">
        <f t="shared" si="204"/>
        <v>32203.256361810851</v>
      </c>
      <c r="O4342" s="1">
        <v>44273</v>
      </c>
      <c r="P4342" s="1">
        <f t="shared" si="205"/>
        <v>44255</v>
      </c>
      <c r="Q4342" s="1">
        <f t="shared" si="206"/>
        <v>44268</v>
      </c>
    </row>
    <row r="4343" spans="1:17" x14ac:dyDescent="0.25">
      <c r="A4343" s="73" t="s">
        <v>335</v>
      </c>
      <c r="B4343" s="27" t="s">
        <v>52</v>
      </c>
      <c r="C4343" s="74">
        <v>7644.3301449872188</v>
      </c>
      <c r="D4343" s="27">
        <v>445</v>
      </c>
      <c r="E4343" s="27">
        <v>16</v>
      </c>
      <c r="F4343" s="75">
        <v>14.95038965064288</v>
      </c>
      <c r="G4343" s="27" t="s">
        <v>859</v>
      </c>
      <c r="H4343" s="74" t="s">
        <v>66</v>
      </c>
      <c r="I4343" s="27">
        <v>9904</v>
      </c>
      <c r="J4343" s="27">
        <v>489</v>
      </c>
      <c r="K4343" s="27">
        <v>19</v>
      </c>
      <c r="L4343" s="122">
        <v>3.8854805725971372E-2</v>
      </c>
      <c r="M4343" s="71" t="s">
        <v>66</v>
      </c>
      <c r="N4343" s="70">
        <f t="shared" si="204"/>
        <v>6396.8979717688208</v>
      </c>
      <c r="O4343" s="1">
        <v>44273</v>
      </c>
      <c r="P4343" s="1">
        <f t="shared" si="205"/>
        <v>44255</v>
      </c>
      <c r="Q4343" s="1">
        <f t="shared" si="206"/>
        <v>44268</v>
      </c>
    </row>
    <row r="4344" spans="1:17" x14ac:dyDescent="0.25">
      <c r="A4344" s="73" t="s">
        <v>336</v>
      </c>
      <c r="B4344" s="27" t="s">
        <v>45</v>
      </c>
      <c r="C4344" s="74">
        <v>7375.1368838712397</v>
      </c>
      <c r="D4344" s="27">
        <v>351</v>
      </c>
      <c r="E4344" s="27">
        <v>16</v>
      </c>
      <c r="F4344" s="75">
        <v>15.496080423354154</v>
      </c>
      <c r="G4344" s="27" t="s">
        <v>859</v>
      </c>
      <c r="H4344" s="74" t="s">
        <v>66</v>
      </c>
      <c r="I4344" s="27">
        <v>14453</v>
      </c>
      <c r="J4344" s="27">
        <v>817</v>
      </c>
      <c r="K4344" s="27">
        <v>16</v>
      </c>
      <c r="L4344" s="122">
        <v>1.9583843329253364E-2</v>
      </c>
      <c r="M4344" s="71" t="s">
        <v>66</v>
      </c>
      <c r="N4344" s="70">
        <f t="shared" si="204"/>
        <v>11077.7604926453</v>
      </c>
      <c r="O4344" s="1">
        <v>44273</v>
      </c>
      <c r="P4344" s="1">
        <f t="shared" si="205"/>
        <v>44255</v>
      </c>
      <c r="Q4344" s="1">
        <f t="shared" si="206"/>
        <v>44268</v>
      </c>
    </row>
    <row r="4345" spans="1:17" x14ac:dyDescent="0.25">
      <c r="A4345" s="73" t="s">
        <v>47</v>
      </c>
      <c r="B4345" s="27" t="s">
        <v>47</v>
      </c>
      <c r="C4345" s="74">
        <v>4897.5438326430303</v>
      </c>
      <c r="D4345" s="27">
        <v>381</v>
      </c>
      <c r="E4345" s="27">
        <v>6</v>
      </c>
      <c r="F4345" s="77">
        <v>8.750742070237763</v>
      </c>
      <c r="G4345" s="27" t="s">
        <v>857</v>
      </c>
      <c r="H4345" s="74" t="s">
        <v>66</v>
      </c>
      <c r="I4345" s="27">
        <v>9505</v>
      </c>
      <c r="J4345" s="27">
        <v>589</v>
      </c>
      <c r="K4345" s="27">
        <v>6</v>
      </c>
      <c r="L4345" s="123">
        <v>1.0186757215619695E-2</v>
      </c>
      <c r="M4345" s="71" t="s">
        <v>66</v>
      </c>
      <c r="N4345" s="70">
        <f t="shared" si="204"/>
        <v>12026.436518530098</v>
      </c>
      <c r="O4345" s="1">
        <v>44273</v>
      </c>
      <c r="P4345" s="1">
        <f t="shared" si="205"/>
        <v>44255</v>
      </c>
      <c r="Q4345" s="1">
        <f t="shared" si="206"/>
        <v>44268</v>
      </c>
    </row>
    <row r="4346" spans="1:17" x14ac:dyDescent="0.25">
      <c r="A4346" s="73" t="s">
        <v>337</v>
      </c>
      <c r="B4346" s="27" t="s">
        <v>42</v>
      </c>
      <c r="C4346" s="74">
        <v>640.69980114844998</v>
      </c>
      <c r="D4346" s="27">
        <v>16</v>
      </c>
      <c r="E4346" s="27">
        <v>0</v>
      </c>
      <c r="F4346" s="76">
        <v>0</v>
      </c>
      <c r="G4346" s="27" t="s">
        <v>857</v>
      </c>
      <c r="H4346" s="74" t="s">
        <v>68</v>
      </c>
      <c r="I4346" s="27">
        <v>244</v>
      </c>
      <c r="J4346" s="27">
        <v>9</v>
      </c>
      <c r="K4346" s="27">
        <v>0</v>
      </c>
      <c r="L4346" s="141">
        <v>0</v>
      </c>
      <c r="M4346" s="71" t="s">
        <v>68</v>
      </c>
      <c r="N4346" s="70">
        <f t="shared" si="204"/>
        <v>1404.7140304816019</v>
      </c>
      <c r="O4346" s="1">
        <v>44273</v>
      </c>
      <c r="P4346" s="1">
        <f t="shared" si="205"/>
        <v>44255</v>
      </c>
      <c r="Q4346" s="1">
        <f t="shared" si="206"/>
        <v>44268</v>
      </c>
    </row>
    <row r="4347" spans="1:17" x14ac:dyDescent="0.25">
      <c r="A4347" s="73" t="s">
        <v>338</v>
      </c>
      <c r="B4347" s="27" t="s">
        <v>52</v>
      </c>
      <c r="C4347" s="74">
        <v>14379.4508026329</v>
      </c>
      <c r="D4347" s="27">
        <v>1161</v>
      </c>
      <c r="E4347" s="27">
        <v>45</v>
      </c>
      <c r="F4347" s="75">
        <v>22.353327386447699</v>
      </c>
      <c r="G4347" s="27" t="s">
        <v>859</v>
      </c>
      <c r="H4347" s="74" t="s">
        <v>64</v>
      </c>
      <c r="I4347" s="27">
        <v>23886</v>
      </c>
      <c r="J4347" s="27">
        <v>1576</v>
      </c>
      <c r="K4347" s="27">
        <v>51</v>
      </c>
      <c r="L4347" s="122">
        <v>3.2360406091370558E-2</v>
      </c>
      <c r="M4347" s="71" t="s">
        <v>64</v>
      </c>
      <c r="N4347" s="70">
        <f t="shared" si="204"/>
        <v>10960.084787879603</v>
      </c>
      <c r="O4347" s="1">
        <v>44273</v>
      </c>
      <c r="P4347" s="1">
        <f t="shared" si="205"/>
        <v>44255</v>
      </c>
      <c r="Q4347" s="1">
        <f t="shared" si="206"/>
        <v>44268</v>
      </c>
    </row>
    <row r="4348" spans="1:17" x14ac:dyDescent="0.25">
      <c r="A4348" s="73" t="s">
        <v>339</v>
      </c>
      <c r="B4348" s="27" t="s">
        <v>52</v>
      </c>
      <c r="C4348" s="74">
        <v>10764.140179352</v>
      </c>
      <c r="D4348" s="27">
        <v>773</v>
      </c>
      <c r="E4348" s="27">
        <v>47</v>
      </c>
      <c r="F4348" s="69">
        <v>31.188211981692685</v>
      </c>
      <c r="G4348" s="27" t="s">
        <v>860</v>
      </c>
      <c r="H4348" s="74" t="s">
        <v>64</v>
      </c>
      <c r="I4348" s="27">
        <v>15414</v>
      </c>
      <c r="J4348" s="27">
        <v>918</v>
      </c>
      <c r="K4348" s="27">
        <v>49</v>
      </c>
      <c r="L4348" s="72">
        <v>5.3376906318082791E-2</v>
      </c>
      <c r="M4348" s="71" t="s">
        <v>64</v>
      </c>
      <c r="N4348" s="70">
        <f t="shared" si="204"/>
        <v>8528.3170295471155</v>
      </c>
      <c r="O4348" s="1">
        <v>44273</v>
      </c>
      <c r="P4348" s="1">
        <f t="shared" si="205"/>
        <v>44255</v>
      </c>
      <c r="Q4348" s="1">
        <f t="shared" si="206"/>
        <v>44268</v>
      </c>
    </row>
    <row r="4349" spans="1:17" x14ac:dyDescent="0.25">
      <c r="A4349" s="73" t="s">
        <v>340</v>
      </c>
      <c r="B4349" s="27" t="s">
        <v>54</v>
      </c>
      <c r="C4349" s="74">
        <v>3341.0756913925802</v>
      </c>
      <c r="D4349" s="27">
        <v>78</v>
      </c>
      <c r="E4349" s="27" t="s">
        <v>574</v>
      </c>
      <c r="F4349" s="77">
        <v>8.5515657861435113</v>
      </c>
      <c r="G4349" s="27" t="s">
        <v>857</v>
      </c>
      <c r="H4349" s="74" t="s">
        <v>68</v>
      </c>
      <c r="I4349" s="27">
        <v>3475</v>
      </c>
      <c r="J4349" s="27">
        <v>372</v>
      </c>
      <c r="K4349" s="27">
        <v>4</v>
      </c>
      <c r="L4349" s="123">
        <v>1.0752688172043012E-2</v>
      </c>
      <c r="M4349" s="71" t="s">
        <v>66</v>
      </c>
      <c r="N4349" s="70">
        <f t="shared" si="204"/>
        <v>11134.138653558854</v>
      </c>
      <c r="O4349" s="1">
        <v>44273</v>
      </c>
      <c r="P4349" s="1">
        <f t="shared" si="205"/>
        <v>44255</v>
      </c>
      <c r="Q4349" s="1">
        <f t="shared" si="206"/>
        <v>44268</v>
      </c>
    </row>
    <row r="4350" spans="1:17" x14ac:dyDescent="0.25">
      <c r="A4350" s="73" t="s">
        <v>341</v>
      </c>
      <c r="B4350" s="27" t="s">
        <v>54</v>
      </c>
      <c r="C4350" s="74">
        <v>6951.4661738035902</v>
      </c>
      <c r="D4350" s="27">
        <v>116</v>
      </c>
      <c r="E4350" s="27">
        <v>5</v>
      </c>
      <c r="F4350" s="77">
        <v>5.137662303367601</v>
      </c>
      <c r="G4350" s="27" t="s">
        <v>857</v>
      </c>
      <c r="H4350" s="74" t="s">
        <v>66</v>
      </c>
      <c r="I4350" s="27">
        <v>8258</v>
      </c>
      <c r="J4350" s="27">
        <v>522</v>
      </c>
      <c r="K4350" s="27">
        <v>5</v>
      </c>
      <c r="L4350" s="123">
        <v>9.5785440613026813E-3</v>
      </c>
      <c r="M4350" s="71" t="s">
        <v>66</v>
      </c>
      <c r="N4350" s="70">
        <f t="shared" si="204"/>
        <v>7509.2072226020855</v>
      </c>
      <c r="O4350" s="1">
        <v>44273</v>
      </c>
      <c r="P4350" s="1">
        <f t="shared" si="205"/>
        <v>44255</v>
      </c>
      <c r="Q4350" s="1">
        <f t="shared" si="206"/>
        <v>44268</v>
      </c>
    </row>
    <row r="4351" spans="1:17" x14ac:dyDescent="0.25">
      <c r="A4351" s="73" t="s">
        <v>342</v>
      </c>
      <c r="B4351" s="27" t="s">
        <v>41</v>
      </c>
      <c r="C4351" s="74">
        <v>12588.6400801333</v>
      </c>
      <c r="D4351" s="27">
        <v>606</v>
      </c>
      <c r="E4351" s="27">
        <v>23</v>
      </c>
      <c r="F4351" s="75">
        <v>13.050314667823487</v>
      </c>
      <c r="G4351" s="27" t="s">
        <v>859</v>
      </c>
      <c r="H4351" s="74" t="s">
        <v>64</v>
      </c>
      <c r="I4351" s="27">
        <v>16828</v>
      </c>
      <c r="J4351" s="27">
        <v>850</v>
      </c>
      <c r="K4351" s="27">
        <v>26</v>
      </c>
      <c r="L4351" s="122">
        <v>3.0588235294117649E-2</v>
      </c>
      <c r="M4351" s="71" t="s">
        <v>64</v>
      </c>
      <c r="N4351" s="70">
        <f t="shared" si="204"/>
        <v>6752.1193281347623</v>
      </c>
      <c r="O4351" s="1">
        <v>44273</v>
      </c>
      <c r="P4351" s="1">
        <f t="shared" si="205"/>
        <v>44255</v>
      </c>
      <c r="Q4351" s="1">
        <f t="shared" si="206"/>
        <v>44268</v>
      </c>
    </row>
    <row r="4352" spans="1:17" x14ac:dyDescent="0.25">
      <c r="A4352" s="73" t="s">
        <v>343</v>
      </c>
      <c r="B4352" s="27" t="s">
        <v>48</v>
      </c>
      <c r="C4352" s="74">
        <v>3234.7555519856501</v>
      </c>
      <c r="D4352" s="27">
        <v>142</v>
      </c>
      <c r="E4352" s="27">
        <v>10</v>
      </c>
      <c r="F4352" s="77">
        <v>22.081597907676549</v>
      </c>
      <c r="G4352" s="27" t="s">
        <v>857</v>
      </c>
      <c r="H4352" s="74" t="s">
        <v>66</v>
      </c>
      <c r="I4352" s="27">
        <v>6342</v>
      </c>
      <c r="J4352" s="27">
        <v>534</v>
      </c>
      <c r="K4352" s="27">
        <v>13</v>
      </c>
      <c r="L4352" s="123">
        <v>2.4344569288389514E-2</v>
      </c>
      <c r="M4352" s="71" t="s">
        <v>66</v>
      </c>
      <c r="N4352" s="70">
        <f t="shared" si="204"/>
        <v>16508.202595778988</v>
      </c>
      <c r="O4352" s="1">
        <v>44273</v>
      </c>
      <c r="P4352" s="1">
        <f t="shared" si="205"/>
        <v>44255</v>
      </c>
      <c r="Q4352" s="1">
        <f t="shared" si="206"/>
        <v>44268</v>
      </c>
    </row>
    <row r="4353" spans="1:17" x14ac:dyDescent="0.25">
      <c r="A4353" s="73" t="s">
        <v>344</v>
      </c>
      <c r="B4353" s="27" t="s">
        <v>45</v>
      </c>
      <c r="C4353" s="74">
        <v>65938.694494203999</v>
      </c>
      <c r="D4353" s="27">
        <v>7229</v>
      </c>
      <c r="E4353" s="27">
        <v>210</v>
      </c>
      <c r="F4353" s="75">
        <v>22.74840306600019</v>
      </c>
      <c r="G4353" s="27" t="s">
        <v>859</v>
      </c>
      <c r="H4353" s="74" t="s">
        <v>66</v>
      </c>
      <c r="I4353" s="27">
        <v>131640</v>
      </c>
      <c r="J4353" s="27">
        <v>6569</v>
      </c>
      <c r="K4353" s="27">
        <v>253</v>
      </c>
      <c r="L4353" s="122">
        <v>3.8514233521083879E-2</v>
      </c>
      <c r="M4353" s="71" t="s">
        <v>68</v>
      </c>
      <c r="N4353" s="70">
        <f t="shared" si="204"/>
        <v>9962.2839827036823</v>
      </c>
      <c r="O4353" s="1">
        <v>44273</v>
      </c>
      <c r="P4353" s="1">
        <f t="shared" si="205"/>
        <v>44255</v>
      </c>
      <c r="Q4353" s="1">
        <f t="shared" si="206"/>
        <v>44268</v>
      </c>
    </row>
    <row r="4354" spans="1:17" x14ac:dyDescent="0.25">
      <c r="A4354" s="73" t="s">
        <v>345</v>
      </c>
      <c r="B4354" s="27" t="s">
        <v>46</v>
      </c>
      <c r="C4354" s="74">
        <v>284.28993454947903</v>
      </c>
      <c r="D4354" s="27" t="s">
        <v>574</v>
      </c>
      <c r="E4354" s="27">
        <v>0</v>
      </c>
      <c r="F4354" s="76">
        <v>0</v>
      </c>
      <c r="G4354" s="27" t="s">
        <v>857</v>
      </c>
      <c r="H4354" s="74" t="s">
        <v>68</v>
      </c>
      <c r="I4354" s="27">
        <v>113</v>
      </c>
      <c r="J4354" s="27">
        <v>2</v>
      </c>
      <c r="K4354" s="27">
        <v>0</v>
      </c>
      <c r="L4354" s="141">
        <v>0</v>
      </c>
      <c r="M4354" s="71" t="s">
        <v>68</v>
      </c>
      <c r="N4354" s="70">
        <f t="shared" ref="N4354:N4417" si="207">(J4354/C4354)*100000</f>
        <v>703.50714427137461</v>
      </c>
      <c r="O4354" s="1">
        <v>44273</v>
      </c>
      <c r="P4354" s="1">
        <f t="shared" si="205"/>
        <v>44255</v>
      </c>
      <c r="Q4354" s="1">
        <f t="shared" si="206"/>
        <v>44268</v>
      </c>
    </row>
    <row r="4355" spans="1:17" x14ac:dyDescent="0.25">
      <c r="A4355" s="73" t="s">
        <v>346</v>
      </c>
      <c r="B4355" s="27" t="s">
        <v>46</v>
      </c>
      <c r="C4355" s="74">
        <v>588.18731235931102</v>
      </c>
      <c r="D4355" s="27">
        <v>7</v>
      </c>
      <c r="E4355" s="27">
        <v>0</v>
      </c>
      <c r="F4355" s="76">
        <v>0</v>
      </c>
      <c r="G4355" s="27" t="s">
        <v>857</v>
      </c>
      <c r="H4355" s="74" t="s">
        <v>66</v>
      </c>
      <c r="I4355" s="27">
        <v>647</v>
      </c>
      <c r="J4355" s="27">
        <v>34</v>
      </c>
      <c r="K4355" s="27">
        <v>0</v>
      </c>
      <c r="L4355" s="141">
        <v>0</v>
      </c>
      <c r="M4355" s="71" t="s">
        <v>66</v>
      </c>
      <c r="N4355" s="70">
        <f t="shared" si="207"/>
        <v>5780.4715072177769</v>
      </c>
      <c r="O4355" s="1">
        <v>44273</v>
      </c>
      <c r="P4355" s="1">
        <f t="shared" ref="P4355:P4418" si="208">O4355-18</f>
        <v>44255</v>
      </c>
      <c r="Q4355" s="1">
        <f t="shared" ref="Q4355:Q4418" si="209">O4355-5</f>
        <v>44268</v>
      </c>
    </row>
    <row r="4356" spans="1:17" x14ac:dyDescent="0.25">
      <c r="A4356" s="73" t="s">
        <v>347</v>
      </c>
      <c r="B4356" s="27" t="s">
        <v>52</v>
      </c>
      <c r="C4356" s="74">
        <v>24005.037471817101</v>
      </c>
      <c r="D4356" s="27">
        <v>1699</v>
      </c>
      <c r="E4356" s="27">
        <v>81</v>
      </c>
      <c r="F4356" s="75">
        <v>24.102083958448102</v>
      </c>
      <c r="G4356" s="27" t="s">
        <v>859</v>
      </c>
      <c r="H4356" s="74" t="s">
        <v>66</v>
      </c>
      <c r="I4356" s="27">
        <v>54418</v>
      </c>
      <c r="J4356" s="27">
        <v>3563</v>
      </c>
      <c r="K4356" s="27">
        <v>95</v>
      </c>
      <c r="L4356" s="122">
        <v>2.6662924501824305E-2</v>
      </c>
      <c r="M4356" s="71" t="s">
        <v>68</v>
      </c>
      <c r="N4356" s="70">
        <f t="shared" si="207"/>
        <v>14842.717926114918</v>
      </c>
      <c r="O4356" s="1">
        <v>44273</v>
      </c>
      <c r="P4356" s="1">
        <f t="shared" si="208"/>
        <v>44255</v>
      </c>
      <c r="Q4356" s="1">
        <f t="shared" si="209"/>
        <v>44268</v>
      </c>
    </row>
    <row r="4357" spans="1:17" x14ac:dyDescent="0.25">
      <c r="A4357" s="73" t="s">
        <v>348</v>
      </c>
      <c r="B4357" s="27" t="s">
        <v>42</v>
      </c>
      <c r="C4357" s="74">
        <v>2126.5553566797198</v>
      </c>
      <c r="D4357" s="27">
        <v>62</v>
      </c>
      <c r="E4357" s="27">
        <v>10</v>
      </c>
      <c r="F4357" s="77">
        <v>33.588860597589068</v>
      </c>
      <c r="G4357" s="27" t="s">
        <v>857</v>
      </c>
      <c r="H4357" s="74" t="s">
        <v>64</v>
      </c>
      <c r="I4357" s="27">
        <v>3223</v>
      </c>
      <c r="J4357" s="27">
        <v>212</v>
      </c>
      <c r="K4357" s="27">
        <v>12</v>
      </c>
      <c r="L4357" s="123">
        <v>5.6603773584905662E-2</v>
      </c>
      <c r="M4357" s="71" t="s">
        <v>64</v>
      </c>
      <c r="N4357" s="70">
        <f t="shared" si="207"/>
        <v>9969.173825364438</v>
      </c>
      <c r="O4357" s="1">
        <v>44273</v>
      </c>
      <c r="P4357" s="1">
        <f t="shared" si="208"/>
        <v>44255</v>
      </c>
      <c r="Q4357" s="1">
        <f t="shared" si="209"/>
        <v>44268</v>
      </c>
    </row>
    <row r="4358" spans="1:17" x14ac:dyDescent="0.25">
      <c r="A4358" s="73" t="s">
        <v>349</v>
      </c>
      <c r="B4358" s="27" t="s">
        <v>51</v>
      </c>
      <c r="C4358" s="74">
        <v>11334.7969583208</v>
      </c>
      <c r="D4358" s="27">
        <v>933</v>
      </c>
      <c r="E4358" s="27">
        <v>29</v>
      </c>
      <c r="F4358" s="75">
        <v>18.27495083542674</v>
      </c>
      <c r="G4358" s="27" t="s">
        <v>859</v>
      </c>
      <c r="H4358" s="74" t="s">
        <v>66</v>
      </c>
      <c r="I4358" s="27">
        <v>17768</v>
      </c>
      <c r="J4358" s="27">
        <v>1045</v>
      </c>
      <c r="K4358" s="27">
        <v>35</v>
      </c>
      <c r="L4358" s="122">
        <v>3.3492822966507178E-2</v>
      </c>
      <c r="M4358" s="71" t="s">
        <v>66</v>
      </c>
      <c r="N4358" s="70">
        <f t="shared" si="207"/>
        <v>9219.397611113558</v>
      </c>
      <c r="O4358" s="1">
        <v>44273</v>
      </c>
      <c r="P4358" s="1">
        <f t="shared" si="208"/>
        <v>44255</v>
      </c>
      <c r="Q4358" s="1">
        <f t="shared" si="209"/>
        <v>44268</v>
      </c>
    </row>
    <row r="4359" spans="1:17" x14ac:dyDescent="0.25">
      <c r="A4359" s="73" t="s">
        <v>350</v>
      </c>
      <c r="B4359" s="27" t="s">
        <v>54</v>
      </c>
      <c r="C4359" s="74">
        <v>18997.195740859199</v>
      </c>
      <c r="D4359" s="27">
        <v>1326</v>
      </c>
      <c r="E4359" s="27">
        <v>50</v>
      </c>
      <c r="F4359" s="75">
        <v>18.799767187465132</v>
      </c>
      <c r="G4359" s="27" t="s">
        <v>859</v>
      </c>
      <c r="H4359" s="74" t="s">
        <v>66</v>
      </c>
      <c r="I4359" s="27">
        <v>37913</v>
      </c>
      <c r="J4359" s="27">
        <v>2302</v>
      </c>
      <c r="K4359" s="27">
        <v>50</v>
      </c>
      <c r="L4359" s="122">
        <v>2.1720243266724587E-2</v>
      </c>
      <c r="M4359" s="71" t="s">
        <v>66</v>
      </c>
      <c r="N4359" s="70">
        <f t="shared" si="207"/>
        <v>12117.577938352526</v>
      </c>
      <c r="O4359" s="1">
        <v>44273</v>
      </c>
      <c r="P4359" s="1">
        <f t="shared" si="208"/>
        <v>44255</v>
      </c>
      <c r="Q4359" s="1">
        <f t="shared" si="209"/>
        <v>44268</v>
      </c>
    </row>
    <row r="4360" spans="1:17" x14ac:dyDescent="0.25">
      <c r="A4360" s="73" t="s">
        <v>351</v>
      </c>
      <c r="B4360" s="27" t="s">
        <v>47</v>
      </c>
      <c r="C4360" s="74">
        <v>2565.26734316681</v>
      </c>
      <c r="D4360" s="27">
        <v>111</v>
      </c>
      <c r="E4360" s="27" t="s">
        <v>574</v>
      </c>
      <c r="F4360" s="77">
        <v>8.3533482331389148</v>
      </c>
      <c r="G4360" s="27" t="s">
        <v>857</v>
      </c>
      <c r="H4360" s="74" t="s">
        <v>66</v>
      </c>
      <c r="I4360" s="27">
        <v>3145</v>
      </c>
      <c r="J4360" s="27">
        <v>189</v>
      </c>
      <c r="K4360" s="27">
        <v>4</v>
      </c>
      <c r="L4360" s="123">
        <v>2.1164021164021163E-2</v>
      </c>
      <c r="M4360" s="71" t="s">
        <v>66</v>
      </c>
      <c r="N4360" s="70">
        <f t="shared" si="207"/>
        <v>7367.6531416285216</v>
      </c>
      <c r="O4360" s="1">
        <v>44273</v>
      </c>
      <c r="P4360" s="1">
        <f t="shared" si="208"/>
        <v>44255</v>
      </c>
      <c r="Q4360" s="1">
        <f t="shared" si="209"/>
        <v>44268</v>
      </c>
    </row>
    <row r="4361" spans="1:17" x14ac:dyDescent="0.25">
      <c r="A4361" s="73" t="s">
        <v>352</v>
      </c>
      <c r="B4361" s="27" t="s">
        <v>49</v>
      </c>
      <c r="C4361" s="74">
        <v>13726.140611803099</v>
      </c>
      <c r="D4361" s="27">
        <v>691</v>
      </c>
      <c r="E4361" s="27">
        <v>39</v>
      </c>
      <c r="F4361" s="75">
        <v>20.294956641481953</v>
      </c>
      <c r="G4361" s="27" t="s">
        <v>859</v>
      </c>
      <c r="H4361" s="74" t="s">
        <v>64</v>
      </c>
      <c r="I4361" s="27">
        <v>24461</v>
      </c>
      <c r="J4361" s="27">
        <v>1615</v>
      </c>
      <c r="K4361" s="27">
        <v>40</v>
      </c>
      <c r="L4361" s="122">
        <v>2.4767801857585141E-2</v>
      </c>
      <c r="M4361" s="71" t="s">
        <v>64</v>
      </c>
      <c r="N4361" s="70">
        <f t="shared" si="207"/>
        <v>11765.871017023261</v>
      </c>
      <c r="O4361" s="1">
        <v>44273</v>
      </c>
      <c r="P4361" s="1">
        <f t="shared" si="208"/>
        <v>44255</v>
      </c>
      <c r="Q4361" s="1">
        <f t="shared" si="209"/>
        <v>44268</v>
      </c>
    </row>
    <row r="4362" spans="1:17" x14ac:dyDescent="0.25">
      <c r="A4362" s="73" t="s">
        <v>353</v>
      </c>
      <c r="B4362" s="27" t="s">
        <v>47</v>
      </c>
      <c r="C4362" s="74">
        <v>40638.3414967149</v>
      </c>
      <c r="D4362" s="27">
        <v>4807</v>
      </c>
      <c r="E4362" s="27">
        <v>160</v>
      </c>
      <c r="F4362" s="75">
        <v>28.122632488570638</v>
      </c>
      <c r="G4362" s="27" t="s">
        <v>859</v>
      </c>
      <c r="H4362" s="74" t="s">
        <v>66</v>
      </c>
      <c r="I4362" s="27">
        <v>96895</v>
      </c>
      <c r="J4362" s="27">
        <v>5759</v>
      </c>
      <c r="K4362" s="27">
        <v>197</v>
      </c>
      <c r="L4362" s="122">
        <v>3.4207327661052264E-2</v>
      </c>
      <c r="M4362" s="71" t="s">
        <v>66</v>
      </c>
      <c r="N4362" s="70">
        <f t="shared" si="207"/>
        <v>14171.346043896852</v>
      </c>
      <c r="O4362" s="1">
        <v>44273</v>
      </c>
      <c r="P4362" s="1">
        <f t="shared" si="208"/>
        <v>44255</v>
      </c>
      <c r="Q4362" s="1">
        <f t="shared" si="209"/>
        <v>44268</v>
      </c>
    </row>
    <row r="4363" spans="1:17" x14ac:dyDescent="0.25">
      <c r="A4363" s="73" t="s">
        <v>354</v>
      </c>
      <c r="B4363" s="27" t="s">
        <v>54</v>
      </c>
      <c r="C4363" s="74">
        <v>5633.4886654636903</v>
      </c>
      <c r="D4363" s="27">
        <v>320</v>
      </c>
      <c r="E4363" s="27">
        <v>11</v>
      </c>
      <c r="F4363" s="78">
        <v>13.947206293874984</v>
      </c>
      <c r="G4363" s="27" t="s">
        <v>858</v>
      </c>
      <c r="H4363" s="74" t="s">
        <v>66</v>
      </c>
      <c r="I4363" s="27">
        <v>10125</v>
      </c>
      <c r="J4363" s="27">
        <v>621</v>
      </c>
      <c r="K4363" s="27">
        <v>11</v>
      </c>
      <c r="L4363" s="124">
        <v>1.7713365539452495E-2</v>
      </c>
      <c r="M4363" s="71" t="s">
        <v>66</v>
      </c>
      <c r="N4363" s="70">
        <f t="shared" si="207"/>
        <v>11023.364683540829</v>
      </c>
      <c r="O4363" s="1">
        <v>44273</v>
      </c>
      <c r="P4363" s="1">
        <f t="shared" si="208"/>
        <v>44255</v>
      </c>
      <c r="Q4363" s="1">
        <f t="shared" si="209"/>
        <v>44268</v>
      </c>
    </row>
    <row r="4364" spans="1:17" x14ac:dyDescent="0.25">
      <c r="A4364" s="73" t="s">
        <v>355</v>
      </c>
      <c r="B4364" s="27" t="s">
        <v>49</v>
      </c>
      <c r="C4364" s="74">
        <v>16381.7017673096</v>
      </c>
      <c r="D4364" s="27">
        <v>716</v>
      </c>
      <c r="E4364" s="27">
        <v>35</v>
      </c>
      <c r="F4364" s="75">
        <v>15.260929758768157</v>
      </c>
      <c r="G4364" s="27" t="s">
        <v>859</v>
      </c>
      <c r="H4364" s="74" t="s">
        <v>66</v>
      </c>
      <c r="I4364" s="27">
        <v>30306</v>
      </c>
      <c r="J4364" s="27">
        <v>2026</v>
      </c>
      <c r="K4364" s="27">
        <v>37</v>
      </c>
      <c r="L4364" s="122">
        <v>1.8262586377097729E-2</v>
      </c>
      <c r="M4364" s="71" t="s">
        <v>66</v>
      </c>
      <c r="N4364" s="70">
        <f t="shared" si="207"/>
        <v>12367.457476505715</v>
      </c>
      <c r="O4364" s="1">
        <v>44273</v>
      </c>
      <c r="P4364" s="1">
        <f t="shared" si="208"/>
        <v>44255</v>
      </c>
      <c r="Q4364" s="1">
        <f t="shared" si="209"/>
        <v>44268</v>
      </c>
    </row>
    <row r="4365" spans="1:17" x14ac:dyDescent="0.25">
      <c r="A4365" s="73" t="s">
        <v>356</v>
      </c>
      <c r="B4365" s="27" t="s">
        <v>54</v>
      </c>
      <c r="C4365" s="74">
        <v>4679.7541789357701</v>
      </c>
      <c r="D4365" s="27">
        <v>136</v>
      </c>
      <c r="E4365" s="27" t="s">
        <v>574</v>
      </c>
      <c r="F4365" s="77">
        <v>6.1053267925979053</v>
      </c>
      <c r="G4365" s="27" t="s">
        <v>857</v>
      </c>
      <c r="H4365" s="74" t="s">
        <v>68</v>
      </c>
      <c r="I4365" s="27">
        <v>6006</v>
      </c>
      <c r="J4365" s="27">
        <v>354</v>
      </c>
      <c r="K4365" s="27">
        <v>5</v>
      </c>
      <c r="L4365" s="123">
        <v>1.4124293785310734E-2</v>
      </c>
      <c r="M4365" s="71" t="s">
        <v>64</v>
      </c>
      <c r="N4365" s="70">
        <f t="shared" si="207"/>
        <v>7564.4998960288049</v>
      </c>
      <c r="O4365" s="1">
        <v>44273</v>
      </c>
      <c r="P4365" s="1">
        <f t="shared" si="208"/>
        <v>44255</v>
      </c>
      <c r="Q4365" s="1">
        <f t="shared" si="209"/>
        <v>44268</v>
      </c>
    </row>
    <row r="4366" spans="1:17" x14ac:dyDescent="0.25">
      <c r="A4366" s="73" t="s">
        <v>357</v>
      </c>
      <c r="B4366" s="27" t="s">
        <v>49</v>
      </c>
      <c r="C4366" s="74">
        <v>21060.365670931398</v>
      </c>
      <c r="D4366" s="27">
        <v>1430</v>
      </c>
      <c r="E4366" s="27">
        <v>42</v>
      </c>
      <c r="F4366" s="75">
        <v>14.24476690896566</v>
      </c>
      <c r="G4366" s="27" t="s">
        <v>859</v>
      </c>
      <c r="H4366" s="74" t="s">
        <v>68</v>
      </c>
      <c r="I4366" s="27">
        <v>32623</v>
      </c>
      <c r="J4366" s="27">
        <v>1870</v>
      </c>
      <c r="K4366" s="27">
        <v>46</v>
      </c>
      <c r="L4366" s="122">
        <v>2.4598930481283421E-2</v>
      </c>
      <c r="M4366" s="71" t="s">
        <v>64</v>
      </c>
      <c r="N4366" s="70">
        <f t="shared" si="207"/>
        <v>8879.2380399219292</v>
      </c>
      <c r="O4366" s="1">
        <v>44273</v>
      </c>
      <c r="P4366" s="1">
        <f t="shared" si="208"/>
        <v>44255</v>
      </c>
      <c r="Q4366" s="1">
        <f t="shared" si="209"/>
        <v>44268</v>
      </c>
    </row>
    <row r="4367" spans="1:17" x14ac:dyDescent="0.25">
      <c r="A4367" s="73" t="s">
        <v>358</v>
      </c>
      <c r="B4367" s="27" t="s">
        <v>52</v>
      </c>
      <c r="C4367" s="74">
        <v>9795.2977499826702</v>
      </c>
      <c r="D4367" s="27">
        <v>503</v>
      </c>
      <c r="E4367" s="27">
        <v>14</v>
      </c>
      <c r="F4367" s="78">
        <v>10.208980120096596</v>
      </c>
      <c r="G4367" s="27" t="s">
        <v>858</v>
      </c>
      <c r="H4367" s="74" t="s">
        <v>66</v>
      </c>
      <c r="I4367" s="27">
        <v>13735</v>
      </c>
      <c r="J4367" s="27">
        <v>810</v>
      </c>
      <c r="K4367" s="27">
        <v>19</v>
      </c>
      <c r="L4367" s="124">
        <v>2.3456790123456792E-2</v>
      </c>
      <c r="M4367" s="71" t="s">
        <v>66</v>
      </c>
      <c r="N4367" s="70">
        <f t="shared" si="207"/>
        <v>8269.2738972782427</v>
      </c>
      <c r="O4367" s="1">
        <v>44273</v>
      </c>
      <c r="P4367" s="1">
        <f t="shared" si="208"/>
        <v>44255</v>
      </c>
      <c r="Q4367" s="1">
        <f t="shared" si="209"/>
        <v>44268</v>
      </c>
    </row>
    <row r="4368" spans="1:17" x14ac:dyDescent="0.25">
      <c r="A4368" s="73" t="s">
        <v>359</v>
      </c>
      <c r="B4368" s="27" t="s">
        <v>48</v>
      </c>
      <c r="C4368" s="74">
        <v>2200.0396936397201</v>
      </c>
      <c r="D4368" s="27">
        <v>89</v>
      </c>
      <c r="E4368" s="27" t="s">
        <v>574</v>
      </c>
      <c r="F4368" s="77">
        <v>9.740084004175511</v>
      </c>
      <c r="G4368" s="27" t="s">
        <v>857</v>
      </c>
      <c r="H4368" s="74" t="s">
        <v>64</v>
      </c>
      <c r="I4368" s="27">
        <v>3153</v>
      </c>
      <c r="J4368" s="27">
        <v>207</v>
      </c>
      <c r="K4368" s="27">
        <v>3</v>
      </c>
      <c r="L4368" s="123">
        <v>1.4492753623188406E-2</v>
      </c>
      <c r="M4368" s="71" t="s">
        <v>64</v>
      </c>
      <c r="N4368" s="70">
        <f t="shared" si="207"/>
        <v>9408.9211480335434</v>
      </c>
      <c r="O4368" s="1">
        <v>44273</v>
      </c>
      <c r="P4368" s="1">
        <f t="shared" si="208"/>
        <v>44255</v>
      </c>
      <c r="Q4368" s="1">
        <f t="shared" si="209"/>
        <v>44268</v>
      </c>
    </row>
    <row r="4369" spans="1:17" x14ac:dyDescent="0.25">
      <c r="A4369" s="73" t="s">
        <v>360</v>
      </c>
      <c r="B4369" s="27" t="s">
        <v>45</v>
      </c>
      <c r="C4369" s="74">
        <v>13408.0042293721</v>
      </c>
      <c r="D4369" s="27">
        <v>648</v>
      </c>
      <c r="E4369" s="27">
        <v>22</v>
      </c>
      <c r="F4369" s="75">
        <v>11.720078130540399</v>
      </c>
      <c r="G4369" s="27" t="s">
        <v>859</v>
      </c>
      <c r="H4369" s="74" t="s">
        <v>64</v>
      </c>
      <c r="I4369" s="27">
        <v>23052</v>
      </c>
      <c r="J4369" s="27">
        <v>1532</v>
      </c>
      <c r="K4369" s="27">
        <v>25</v>
      </c>
      <c r="L4369" s="122">
        <v>1.6318537859007835E-2</v>
      </c>
      <c r="M4369" s="71" t="s">
        <v>68</v>
      </c>
      <c r="N4369" s="70">
        <f t="shared" si="207"/>
        <v>11426.010715628659</v>
      </c>
      <c r="O4369" s="1">
        <v>44273</v>
      </c>
      <c r="P4369" s="1">
        <f t="shared" si="208"/>
        <v>44255</v>
      </c>
      <c r="Q4369" s="1">
        <f t="shared" si="209"/>
        <v>44268</v>
      </c>
    </row>
    <row r="4370" spans="1:17" x14ac:dyDescent="0.25">
      <c r="A4370" s="73" t="s">
        <v>361</v>
      </c>
      <c r="B4370" s="27" t="s">
        <v>52</v>
      </c>
      <c r="C4370" s="74">
        <v>13670.424629515401</v>
      </c>
      <c r="D4370" s="27">
        <v>951</v>
      </c>
      <c r="E4370" s="27">
        <v>39</v>
      </c>
      <c r="F4370" s="75">
        <v>20.377671953947463</v>
      </c>
      <c r="G4370" s="27" t="s">
        <v>859</v>
      </c>
      <c r="H4370" s="74" t="s">
        <v>66</v>
      </c>
      <c r="I4370" s="27">
        <v>25269</v>
      </c>
      <c r="J4370" s="27">
        <v>1353</v>
      </c>
      <c r="K4370" s="27">
        <v>43</v>
      </c>
      <c r="L4370" s="122">
        <v>3.1781226903178125E-2</v>
      </c>
      <c r="M4370" s="71" t="s">
        <v>66</v>
      </c>
      <c r="N4370" s="70">
        <f t="shared" si="207"/>
        <v>9897.278516709559</v>
      </c>
      <c r="O4370" s="1">
        <v>44273</v>
      </c>
      <c r="P4370" s="1">
        <f t="shared" si="208"/>
        <v>44255</v>
      </c>
      <c r="Q4370" s="1">
        <f t="shared" si="209"/>
        <v>44268</v>
      </c>
    </row>
    <row r="4371" spans="1:17" x14ac:dyDescent="0.25">
      <c r="A4371" s="73" t="s">
        <v>362</v>
      </c>
      <c r="B4371" s="27" t="s">
        <v>52</v>
      </c>
      <c r="C4371" s="74">
        <v>11367.9661478833</v>
      </c>
      <c r="D4371" s="27">
        <v>848</v>
      </c>
      <c r="E4371" s="27">
        <v>41</v>
      </c>
      <c r="F4371" s="75">
        <v>25.761612855583003</v>
      </c>
      <c r="G4371" s="27" t="s">
        <v>859</v>
      </c>
      <c r="H4371" s="74" t="s">
        <v>64</v>
      </c>
      <c r="I4371" s="27">
        <v>17105</v>
      </c>
      <c r="J4371" s="27">
        <v>1074</v>
      </c>
      <c r="K4371" s="27">
        <v>42</v>
      </c>
      <c r="L4371" s="122">
        <v>3.9106145251396648E-2</v>
      </c>
      <c r="M4371" s="71" t="s">
        <v>64</v>
      </c>
      <c r="N4371" s="70">
        <f t="shared" si="207"/>
        <v>9447.6002657694171</v>
      </c>
      <c r="O4371" s="1">
        <v>44273</v>
      </c>
      <c r="P4371" s="1">
        <f t="shared" si="208"/>
        <v>44255</v>
      </c>
      <c r="Q4371" s="1">
        <f t="shared" si="209"/>
        <v>44268</v>
      </c>
    </row>
    <row r="4372" spans="1:17" x14ac:dyDescent="0.25">
      <c r="A4372" s="73" t="s">
        <v>363</v>
      </c>
      <c r="B4372" s="27" t="s">
        <v>54</v>
      </c>
      <c r="C4372" s="74">
        <v>8589.0085575090106</v>
      </c>
      <c r="D4372" s="27">
        <v>481</v>
      </c>
      <c r="E4372" s="27">
        <v>27</v>
      </c>
      <c r="F4372" s="69">
        <v>22.453946991185141</v>
      </c>
      <c r="G4372" s="27" t="s">
        <v>860</v>
      </c>
      <c r="H4372" s="74" t="s">
        <v>64</v>
      </c>
      <c r="I4372" s="27">
        <v>12865</v>
      </c>
      <c r="J4372" s="27">
        <v>708</v>
      </c>
      <c r="K4372" s="27">
        <v>28</v>
      </c>
      <c r="L4372" s="72">
        <v>3.954802259887006E-2</v>
      </c>
      <c r="M4372" s="71" t="s">
        <v>64</v>
      </c>
      <c r="N4372" s="70">
        <f t="shared" si="207"/>
        <v>8243.0934287639666</v>
      </c>
      <c r="O4372" s="1">
        <v>44273</v>
      </c>
      <c r="P4372" s="1">
        <f t="shared" si="208"/>
        <v>44255</v>
      </c>
      <c r="Q4372" s="1">
        <f t="shared" si="209"/>
        <v>44268</v>
      </c>
    </row>
    <row r="4373" spans="1:17" x14ac:dyDescent="0.25">
      <c r="A4373" s="73" t="s">
        <v>364</v>
      </c>
      <c r="B4373" s="27" t="s">
        <v>42</v>
      </c>
      <c r="C4373" s="74">
        <v>3024.3155479434299</v>
      </c>
      <c r="D4373" s="27">
        <v>92</v>
      </c>
      <c r="E4373" s="27">
        <v>0</v>
      </c>
      <c r="F4373" s="76">
        <v>0</v>
      </c>
      <c r="G4373" s="27" t="s">
        <v>857</v>
      </c>
      <c r="H4373" s="74" t="s">
        <v>66</v>
      </c>
      <c r="I4373" s="27">
        <v>4295</v>
      </c>
      <c r="J4373" s="27">
        <v>245</v>
      </c>
      <c r="K4373" s="27">
        <v>0</v>
      </c>
      <c r="L4373" s="141">
        <v>0</v>
      </c>
      <c r="M4373" s="71" t="s">
        <v>66</v>
      </c>
      <c r="N4373" s="70">
        <f t="shared" si="207"/>
        <v>8101.0065291170722</v>
      </c>
      <c r="O4373" s="1">
        <v>44273</v>
      </c>
      <c r="P4373" s="1">
        <f t="shared" si="208"/>
        <v>44255</v>
      </c>
      <c r="Q4373" s="1">
        <f t="shared" si="209"/>
        <v>44268</v>
      </c>
    </row>
    <row r="4374" spans="1:17" x14ac:dyDescent="0.25">
      <c r="A4374" s="73" t="s">
        <v>365</v>
      </c>
      <c r="B4374" s="27" t="s">
        <v>45</v>
      </c>
      <c r="C4374" s="74">
        <v>87731.066584843502</v>
      </c>
      <c r="D4374" s="27">
        <v>18207</v>
      </c>
      <c r="E4374" s="27">
        <v>282</v>
      </c>
      <c r="F4374" s="69">
        <v>22.959776880607354</v>
      </c>
      <c r="G4374" s="27" t="s">
        <v>860</v>
      </c>
      <c r="H4374" s="74" t="s">
        <v>66</v>
      </c>
      <c r="I4374" s="27">
        <v>194710</v>
      </c>
      <c r="J4374" s="27">
        <v>8205</v>
      </c>
      <c r="K4374" s="27">
        <v>389</v>
      </c>
      <c r="L4374" s="72">
        <v>4.7410115783059113E-2</v>
      </c>
      <c r="M4374" s="71" t="s">
        <v>66</v>
      </c>
      <c r="N4374" s="70">
        <f t="shared" si="207"/>
        <v>9352.4452846644217</v>
      </c>
      <c r="O4374" s="1">
        <v>44273</v>
      </c>
      <c r="P4374" s="1">
        <f t="shared" si="208"/>
        <v>44255</v>
      </c>
      <c r="Q4374" s="1">
        <f t="shared" si="209"/>
        <v>44268</v>
      </c>
    </row>
    <row r="4375" spans="1:17" x14ac:dyDescent="0.25">
      <c r="A4375" s="73" t="s">
        <v>366</v>
      </c>
      <c r="B4375" s="27" t="s">
        <v>42</v>
      </c>
      <c r="C4375" s="74">
        <v>5830.1502088339003</v>
      </c>
      <c r="D4375" s="27">
        <v>284</v>
      </c>
      <c r="E4375" s="27">
        <v>22</v>
      </c>
      <c r="F4375" s="75">
        <v>26.953483446233125</v>
      </c>
      <c r="G4375" s="27" t="s">
        <v>859</v>
      </c>
      <c r="H4375" s="74" t="s">
        <v>64</v>
      </c>
      <c r="I4375" s="27">
        <v>9631</v>
      </c>
      <c r="J4375" s="27">
        <v>573</v>
      </c>
      <c r="K4375" s="27">
        <v>24</v>
      </c>
      <c r="L4375" s="122">
        <v>4.1884816753926704E-2</v>
      </c>
      <c r="M4375" s="71" t="s">
        <v>64</v>
      </c>
      <c r="N4375" s="70">
        <f t="shared" si="207"/>
        <v>9828.220191167371</v>
      </c>
      <c r="O4375" s="1">
        <v>44273</v>
      </c>
      <c r="P4375" s="1">
        <f t="shared" si="208"/>
        <v>44255</v>
      </c>
      <c r="Q4375" s="1">
        <f t="shared" si="209"/>
        <v>44268</v>
      </c>
    </row>
    <row r="4376" spans="1:17" x14ac:dyDescent="0.25">
      <c r="A4376" s="73" t="s">
        <v>367</v>
      </c>
      <c r="B4376" s="27" t="s">
        <v>54</v>
      </c>
      <c r="C4376" s="74">
        <v>11263.703785563999</v>
      </c>
      <c r="D4376" s="27">
        <v>949</v>
      </c>
      <c r="E4376" s="27">
        <v>27</v>
      </c>
      <c r="F4376" s="75">
        <v>17.122000589567712</v>
      </c>
      <c r="G4376" s="27" t="s">
        <v>859</v>
      </c>
      <c r="H4376" s="74" t="s">
        <v>66</v>
      </c>
      <c r="I4376" s="27">
        <v>22924</v>
      </c>
      <c r="J4376" s="27">
        <v>1716</v>
      </c>
      <c r="K4376" s="27">
        <v>30</v>
      </c>
      <c r="L4376" s="122">
        <v>1.7482517482517484E-2</v>
      </c>
      <c r="M4376" s="71" t="s">
        <v>66</v>
      </c>
      <c r="N4376" s="70">
        <f t="shared" si="207"/>
        <v>15234.775635695358</v>
      </c>
      <c r="O4376" s="1">
        <v>44273</v>
      </c>
      <c r="P4376" s="1">
        <f t="shared" si="208"/>
        <v>44255</v>
      </c>
      <c r="Q4376" s="1">
        <f t="shared" si="209"/>
        <v>44268</v>
      </c>
    </row>
    <row r="4377" spans="1:17" x14ac:dyDescent="0.25">
      <c r="A4377" s="73" t="s">
        <v>368</v>
      </c>
      <c r="B4377" s="27" t="s">
        <v>42</v>
      </c>
      <c r="C4377" s="74">
        <v>4832.7731345598404</v>
      </c>
      <c r="D4377" s="27">
        <v>208</v>
      </c>
      <c r="E4377" s="27">
        <v>5</v>
      </c>
      <c r="F4377" s="77">
        <v>7.3900190883962322</v>
      </c>
      <c r="G4377" s="27" t="s">
        <v>857</v>
      </c>
      <c r="H4377" s="74" t="s">
        <v>66</v>
      </c>
      <c r="I4377" s="27">
        <v>12142</v>
      </c>
      <c r="J4377" s="27">
        <v>520</v>
      </c>
      <c r="K4377" s="27">
        <v>5</v>
      </c>
      <c r="L4377" s="123">
        <v>9.6153846153846159E-3</v>
      </c>
      <c r="M4377" s="71" t="s">
        <v>66</v>
      </c>
      <c r="N4377" s="70">
        <f t="shared" si="207"/>
        <v>10759.867792704916</v>
      </c>
      <c r="O4377" s="1">
        <v>44273</v>
      </c>
      <c r="P4377" s="1">
        <f t="shared" si="208"/>
        <v>44255</v>
      </c>
      <c r="Q4377" s="1">
        <f t="shared" si="209"/>
        <v>44268</v>
      </c>
    </row>
    <row r="4378" spans="1:17" x14ac:dyDescent="0.25">
      <c r="A4378" s="73" t="s">
        <v>369</v>
      </c>
      <c r="B4378" s="27" t="s">
        <v>54</v>
      </c>
      <c r="C4378" s="74">
        <v>40376.577641466603</v>
      </c>
      <c r="D4378" s="27">
        <v>4538</v>
      </c>
      <c r="E4378" s="27">
        <v>128</v>
      </c>
      <c r="F4378" s="75">
        <v>22.643962606348939</v>
      </c>
      <c r="G4378" s="27" t="s">
        <v>859</v>
      </c>
      <c r="H4378" s="74" t="s">
        <v>66</v>
      </c>
      <c r="I4378" s="27">
        <v>72473</v>
      </c>
      <c r="J4378" s="27">
        <v>3825</v>
      </c>
      <c r="K4378" s="27">
        <v>140</v>
      </c>
      <c r="L4378" s="122">
        <v>3.6601307189542485E-2</v>
      </c>
      <c r="M4378" s="71" t="s">
        <v>68</v>
      </c>
      <c r="N4378" s="70">
        <f t="shared" si="207"/>
        <v>9473.314043515511</v>
      </c>
      <c r="O4378" s="1">
        <v>44273</v>
      </c>
      <c r="P4378" s="1">
        <f t="shared" si="208"/>
        <v>44255</v>
      </c>
      <c r="Q4378" s="1">
        <f t="shared" si="209"/>
        <v>44268</v>
      </c>
    </row>
    <row r="4379" spans="1:17" x14ac:dyDescent="0.25">
      <c r="A4379" s="73" t="s">
        <v>370</v>
      </c>
      <c r="B4379" s="27" t="s">
        <v>46</v>
      </c>
      <c r="C4379" s="74">
        <v>2026.1602306654599</v>
      </c>
      <c r="D4379" s="27">
        <v>27</v>
      </c>
      <c r="E4379" s="27">
        <v>0</v>
      </c>
      <c r="F4379" s="76">
        <v>0</v>
      </c>
      <c r="G4379" s="27" t="s">
        <v>857</v>
      </c>
      <c r="H4379" s="74" t="s">
        <v>66</v>
      </c>
      <c r="I4379" s="27">
        <v>4904</v>
      </c>
      <c r="J4379" s="27">
        <v>380</v>
      </c>
      <c r="K4379" s="27">
        <v>0</v>
      </c>
      <c r="L4379" s="141">
        <v>0</v>
      </c>
      <c r="M4379" s="71" t="s">
        <v>66</v>
      </c>
      <c r="N4379" s="70">
        <f t="shared" si="207"/>
        <v>18754.68653706598</v>
      </c>
      <c r="O4379" s="1">
        <v>44273</v>
      </c>
      <c r="P4379" s="1">
        <f t="shared" si="208"/>
        <v>44255</v>
      </c>
      <c r="Q4379" s="1">
        <f t="shared" si="209"/>
        <v>44268</v>
      </c>
    </row>
    <row r="4380" spans="1:17" x14ac:dyDescent="0.25">
      <c r="A4380" s="73" t="s">
        <v>371</v>
      </c>
      <c r="B4380" s="27" t="s">
        <v>49</v>
      </c>
      <c r="C4380" s="74">
        <v>34080.2247325719</v>
      </c>
      <c r="D4380" s="27">
        <v>1045</v>
      </c>
      <c r="E4380" s="27">
        <v>33</v>
      </c>
      <c r="F4380" s="78">
        <v>6.9164533850331011</v>
      </c>
      <c r="G4380" s="27" t="s">
        <v>858</v>
      </c>
      <c r="H4380" s="74" t="s">
        <v>66</v>
      </c>
      <c r="I4380" s="27">
        <v>60797</v>
      </c>
      <c r="J4380" s="27">
        <v>4318</v>
      </c>
      <c r="K4380" s="27">
        <v>38</v>
      </c>
      <c r="L4380" s="124">
        <v>8.8003705419175543E-3</v>
      </c>
      <c r="M4380" s="71" t="s">
        <v>68</v>
      </c>
      <c r="N4380" s="70">
        <f t="shared" si="207"/>
        <v>12670.104243394575</v>
      </c>
      <c r="O4380" s="1">
        <v>44273</v>
      </c>
      <c r="P4380" s="1">
        <f t="shared" si="208"/>
        <v>44255</v>
      </c>
      <c r="Q4380" s="1">
        <f t="shared" si="209"/>
        <v>44268</v>
      </c>
    </row>
    <row r="4381" spans="1:17" x14ac:dyDescent="0.25">
      <c r="A4381" s="73" t="s">
        <v>372</v>
      </c>
      <c r="B4381" s="27" t="s">
        <v>46</v>
      </c>
      <c r="C4381" s="74">
        <v>611.63523157592294</v>
      </c>
      <c r="D4381" s="27">
        <v>9</v>
      </c>
      <c r="E4381" s="27" t="s">
        <v>574</v>
      </c>
      <c r="F4381" s="77">
        <v>11.678295778438153</v>
      </c>
      <c r="G4381" s="27" t="s">
        <v>857</v>
      </c>
      <c r="H4381" s="74" t="s">
        <v>68</v>
      </c>
      <c r="I4381" s="27">
        <v>306</v>
      </c>
      <c r="J4381" s="27">
        <v>21</v>
      </c>
      <c r="K4381" s="27">
        <v>1</v>
      </c>
      <c r="L4381" s="123">
        <v>4.7619047619047616E-2</v>
      </c>
      <c r="M4381" s="71" t="s">
        <v>64</v>
      </c>
      <c r="N4381" s="70">
        <f t="shared" si="207"/>
        <v>3433.4189588608169</v>
      </c>
      <c r="O4381" s="1">
        <v>44273</v>
      </c>
      <c r="P4381" s="1">
        <f t="shared" si="208"/>
        <v>44255</v>
      </c>
      <c r="Q4381" s="1">
        <f t="shared" si="209"/>
        <v>44268</v>
      </c>
    </row>
    <row r="4382" spans="1:17" x14ac:dyDescent="0.25">
      <c r="A4382" s="73" t="s">
        <v>373</v>
      </c>
      <c r="B4382" s="27" t="s">
        <v>49</v>
      </c>
      <c r="C4382" s="74">
        <v>8696.8122222217498</v>
      </c>
      <c r="D4382" s="27">
        <v>162</v>
      </c>
      <c r="E4382" s="27" t="s">
        <v>574</v>
      </c>
      <c r="F4382" s="77">
        <v>2.4639570087322333</v>
      </c>
      <c r="G4382" s="27" t="s">
        <v>857</v>
      </c>
      <c r="H4382" s="74" t="s">
        <v>66</v>
      </c>
      <c r="I4382" s="27">
        <v>12101</v>
      </c>
      <c r="J4382" s="27">
        <v>780</v>
      </c>
      <c r="K4382" s="27">
        <v>4</v>
      </c>
      <c r="L4382" s="123">
        <v>5.1282051282051282E-3</v>
      </c>
      <c r="M4382" s="71" t="s">
        <v>66</v>
      </c>
      <c r="N4382" s="70">
        <f t="shared" si="207"/>
        <v>8968.8035117853287</v>
      </c>
      <c r="O4382" s="1">
        <v>44273</v>
      </c>
      <c r="P4382" s="1">
        <f t="shared" si="208"/>
        <v>44255</v>
      </c>
      <c r="Q4382" s="1">
        <f t="shared" si="209"/>
        <v>44268</v>
      </c>
    </row>
    <row r="4383" spans="1:17" x14ac:dyDescent="0.25">
      <c r="A4383" s="73" t="s">
        <v>374</v>
      </c>
      <c r="B4383" s="27" t="s">
        <v>49</v>
      </c>
      <c r="C4383" s="74">
        <v>9756.4222031515692</v>
      </c>
      <c r="D4383" s="27">
        <v>502</v>
      </c>
      <c r="E4383" s="27">
        <v>22</v>
      </c>
      <c r="F4383" s="75">
        <v>16.106606896542061</v>
      </c>
      <c r="G4383" s="27" t="s">
        <v>859</v>
      </c>
      <c r="H4383" s="74" t="s">
        <v>64</v>
      </c>
      <c r="I4383" s="27">
        <v>18050</v>
      </c>
      <c r="J4383" s="27">
        <v>1224</v>
      </c>
      <c r="K4383" s="27">
        <v>22</v>
      </c>
      <c r="L4383" s="122">
        <v>1.7973856209150325E-2</v>
      </c>
      <c r="M4383" s="71" t="s">
        <v>64</v>
      </c>
      <c r="N4383" s="70">
        <f t="shared" si="207"/>
        <v>12545.58253541567</v>
      </c>
      <c r="O4383" s="1">
        <v>44273</v>
      </c>
      <c r="P4383" s="1">
        <f t="shared" si="208"/>
        <v>44255</v>
      </c>
      <c r="Q4383" s="1">
        <f t="shared" si="209"/>
        <v>44268</v>
      </c>
    </row>
    <row r="4384" spans="1:17" x14ac:dyDescent="0.25">
      <c r="A4384" s="73" t="s">
        <v>375</v>
      </c>
      <c r="B4384" s="27" t="s">
        <v>47</v>
      </c>
      <c r="C4384" s="74">
        <v>15406.425291514101</v>
      </c>
      <c r="D4384" s="27">
        <v>982</v>
      </c>
      <c r="E4384" s="27">
        <v>19</v>
      </c>
      <c r="F4384" s="78">
        <v>8.8089406300524153</v>
      </c>
      <c r="G4384" s="27" t="s">
        <v>858</v>
      </c>
      <c r="H4384" s="74" t="s">
        <v>66</v>
      </c>
      <c r="I4384" s="27">
        <v>34471</v>
      </c>
      <c r="J4384" s="27">
        <v>1877</v>
      </c>
      <c r="K4384" s="27">
        <v>20</v>
      </c>
      <c r="L4384" s="124">
        <v>1.0655301012253596E-2</v>
      </c>
      <c r="M4384" s="71" t="s">
        <v>66</v>
      </c>
      <c r="N4384" s="70">
        <f t="shared" si="207"/>
        <v>12183.228519816706</v>
      </c>
      <c r="O4384" s="1">
        <v>44273</v>
      </c>
      <c r="P4384" s="1">
        <f t="shared" si="208"/>
        <v>44255</v>
      </c>
      <c r="Q4384" s="1">
        <f t="shared" si="209"/>
        <v>44268</v>
      </c>
    </row>
    <row r="4385" spans="1:17" x14ac:dyDescent="0.25">
      <c r="A4385" s="73" t="s">
        <v>376</v>
      </c>
      <c r="B4385" s="27" t="s">
        <v>49</v>
      </c>
      <c r="C4385" s="74">
        <v>116142.925799655</v>
      </c>
      <c r="D4385" s="27">
        <v>14930</v>
      </c>
      <c r="E4385" s="27">
        <v>412</v>
      </c>
      <c r="F4385" s="69">
        <v>25.338238404063731</v>
      </c>
      <c r="G4385" s="27" t="s">
        <v>860</v>
      </c>
      <c r="H4385" s="74" t="s">
        <v>64</v>
      </c>
      <c r="I4385" s="27">
        <v>230978</v>
      </c>
      <c r="J4385" s="27">
        <v>10965</v>
      </c>
      <c r="K4385" s="27">
        <v>450</v>
      </c>
      <c r="L4385" s="72">
        <v>4.1039671682626538E-2</v>
      </c>
      <c r="M4385" s="71" t="s">
        <v>64</v>
      </c>
      <c r="N4385" s="70">
        <f t="shared" si="207"/>
        <v>9440.9538286597672</v>
      </c>
      <c r="O4385" s="1">
        <v>44273</v>
      </c>
      <c r="P4385" s="1">
        <f t="shared" si="208"/>
        <v>44255</v>
      </c>
      <c r="Q4385" s="1">
        <f t="shared" si="209"/>
        <v>44268</v>
      </c>
    </row>
    <row r="4386" spans="1:17" x14ac:dyDescent="0.25">
      <c r="A4386" s="73" t="s">
        <v>377</v>
      </c>
      <c r="B4386" s="27" t="s">
        <v>47</v>
      </c>
      <c r="C4386" s="74">
        <v>20714.095533973501</v>
      </c>
      <c r="D4386" s="27">
        <v>1889</v>
      </c>
      <c r="E4386" s="27">
        <v>90</v>
      </c>
      <c r="F4386" s="75">
        <v>31.034767692501134</v>
      </c>
      <c r="G4386" s="27" t="s">
        <v>859</v>
      </c>
      <c r="H4386" s="74" t="s">
        <v>66</v>
      </c>
      <c r="I4386" s="27">
        <v>36857</v>
      </c>
      <c r="J4386" s="27">
        <v>2190</v>
      </c>
      <c r="K4386" s="27">
        <v>102</v>
      </c>
      <c r="L4386" s="122">
        <v>4.6575342465753428E-2</v>
      </c>
      <c r="M4386" s="71" t="s">
        <v>66</v>
      </c>
      <c r="N4386" s="70">
        <f t="shared" si="207"/>
        <v>10572.510860578719</v>
      </c>
      <c r="O4386" s="1">
        <v>44273</v>
      </c>
      <c r="P4386" s="1">
        <f t="shared" si="208"/>
        <v>44255</v>
      </c>
      <c r="Q4386" s="1">
        <f t="shared" si="209"/>
        <v>44268</v>
      </c>
    </row>
    <row r="4387" spans="1:17" x14ac:dyDescent="0.25">
      <c r="A4387" s="73" t="s">
        <v>378</v>
      </c>
      <c r="B4387" s="27" t="s">
        <v>54</v>
      </c>
      <c r="C4387" s="74">
        <v>10418.392432463201</v>
      </c>
      <c r="D4387" s="27">
        <v>654</v>
      </c>
      <c r="E4387" s="27">
        <v>27</v>
      </c>
      <c r="F4387" s="75">
        <v>18.511218895557192</v>
      </c>
      <c r="G4387" s="27" t="s">
        <v>859</v>
      </c>
      <c r="H4387" s="74" t="s">
        <v>66</v>
      </c>
      <c r="I4387" s="27">
        <v>15389</v>
      </c>
      <c r="J4387" s="27">
        <v>922</v>
      </c>
      <c r="K4387" s="27">
        <v>30</v>
      </c>
      <c r="L4387" s="122">
        <v>3.2537960954446853E-2</v>
      </c>
      <c r="M4387" s="71" t="s">
        <v>66</v>
      </c>
      <c r="N4387" s="70">
        <f t="shared" si="207"/>
        <v>8849.7338334760097</v>
      </c>
      <c r="O4387" s="1">
        <v>44273</v>
      </c>
      <c r="P4387" s="1">
        <f t="shared" si="208"/>
        <v>44255</v>
      </c>
      <c r="Q4387" s="1">
        <f t="shared" si="209"/>
        <v>44268</v>
      </c>
    </row>
    <row r="4388" spans="1:17" x14ac:dyDescent="0.25">
      <c r="A4388" s="73" t="s">
        <v>379</v>
      </c>
      <c r="B4388" s="27" t="s">
        <v>45</v>
      </c>
      <c r="C4388" s="74">
        <v>100824.306406576</v>
      </c>
      <c r="D4388" s="27">
        <v>15664</v>
      </c>
      <c r="E4388" s="27">
        <v>315</v>
      </c>
      <c r="F4388" s="75">
        <v>22.316047391656042</v>
      </c>
      <c r="G4388" s="27" t="s">
        <v>859</v>
      </c>
      <c r="H4388" s="74" t="s">
        <v>64</v>
      </c>
      <c r="I4388" s="27">
        <v>196675</v>
      </c>
      <c r="J4388" s="27">
        <v>9818</v>
      </c>
      <c r="K4388" s="27">
        <v>374</v>
      </c>
      <c r="L4388" s="122">
        <v>3.8093298024037485E-2</v>
      </c>
      <c r="M4388" s="71" t="s">
        <v>64</v>
      </c>
      <c r="N4388" s="70">
        <f t="shared" si="207"/>
        <v>9737.73125739018</v>
      </c>
      <c r="O4388" s="1">
        <v>44273</v>
      </c>
      <c r="P4388" s="1">
        <f t="shared" si="208"/>
        <v>44255</v>
      </c>
      <c r="Q4388" s="1">
        <f t="shared" si="209"/>
        <v>44268</v>
      </c>
    </row>
    <row r="4389" spans="1:17" x14ac:dyDescent="0.25">
      <c r="A4389" s="73" t="s">
        <v>380</v>
      </c>
      <c r="B4389" s="27" t="s">
        <v>45</v>
      </c>
      <c r="C4389" s="74">
        <v>11593.289720794701</v>
      </c>
      <c r="D4389" s="27">
        <v>1076</v>
      </c>
      <c r="E4389" s="27">
        <v>47</v>
      </c>
      <c r="F4389" s="75">
        <v>28.957637892212791</v>
      </c>
      <c r="G4389" s="27" t="s">
        <v>859</v>
      </c>
      <c r="H4389" s="74" t="s">
        <v>66</v>
      </c>
      <c r="I4389" s="27">
        <v>27299</v>
      </c>
      <c r="J4389" s="27">
        <v>1778</v>
      </c>
      <c r="K4389" s="27">
        <v>52</v>
      </c>
      <c r="L4389" s="122">
        <v>2.9246344206974129E-2</v>
      </c>
      <c r="M4389" s="71" t="s">
        <v>68</v>
      </c>
      <c r="N4389" s="70">
        <f t="shared" si="207"/>
        <v>15336.45792368002</v>
      </c>
      <c r="O4389" s="1">
        <v>44273</v>
      </c>
      <c r="P4389" s="1">
        <f t="shared" si="208"/>
        <v>44255</v>
      </c>
      <c r="Q4389" s="1">
        <f t="shared" si="209"/>
        <v>44268</v>
      </c>
    </row>
    <row r="4390" spans="1:17" x14ac:dyDescent="0.25">
      <c r="A4390" s="73" t="s">
        <v>381</v>
      </c>
      <c r="B4390" s="27" t="s">
        <v>49</v>
      </c>
      <c r="C4390" s="74">
        <v>67654.360942971107</v>
      </c>
      <c r="D4390" s="27">
        <v>6278</v>
      </c>
      <c r="E4390" s="27">
        <v>212</v>
      </c>
      <c r="F4390" s="75">
        <v>22.382677083627669</v>
      </c>
      <c r="G4390" s="27" t="s">
        <v>859</v>
      </c>
      <c r="H4390" s="74" t="s">
        <v>64</v>
      </c>
      <c r="I4390" s="27">
        <v>137528</v>
      </c>
      <c r="J4390" s="27">
        <v>8377</v>
      </c>
      <c r="K4390" s="27">
        <v>247</v>
      </c>
      <c r="L4390" s="122">
        <v>2.9485496000954996E-2</v>
      </c>
      <c r="M4390" s="71" t="s">
        <v>64</v>
      </c>
      <c r="N4390" s="70">
        <f t="shared" si="207"/>
        <v>12382.054731196631</v>
      </c>
      <c r="O4390" s="1">
        <v>44273</v>
      </c>
      <c r="P4390" s="1">
        <f t="shared" si="208"/>
        <v>44255</v>
      </c>
      <c r="Q4390" s="1">
        <f t="shared" si="209"/>
        <v>44268</v>
      </c>
    </row>
    <row r="4391" spans="1:17" x14ac:dyDescent="0.25">
      <c r="A4391" s="73" t="s">
        <v>382</v>
      </c>
      <c r="B4391" s="27" t="s">
        <v>45</v>
      </c>
      <c r="C4391" s="74">
        <v>4899.3351278783603</v>
      </c>
      <c r="D4391" s="27">
        <v>202</v>
      </c>
      <c r="E4391" s="27">
        <v>5</v>
      </c>
      <c r="F4391" s="77">
        <v>7.2896188527833283</v>
      </c>
      <c r="G4391" s="27" t="s">
        <v>857</v>
      </c>
      <c r="H4391" s="74" t="s">
        <v>66</v>
      </c>
      <c r="I4391" s="27">
        <v>10167</v>
      </c>
      <c r="J4391" s="27">
        <v>683</v>
      </c>
      <c r="K4391" s="27">
        <v>5</v>
      </c>
      <c r="L4391" s="123">
        <v>7.320644216691069E-3</v>
      </c>
      <c r="M4391" s="71" t="s">
        <v>66</v>
      </c>
      <c r="N4391" s="70">
        <f t="shared" si="207"/>
        <v>13940.667094062836</v>
      </c>
      <c r="O4391" s="1">
        <v>44273</v>
      </c>
      <c r="P4391" s="1">
        <f t="shared" si="208"/>
        <v>44255</v>
      </c>
      <c r="Q4391" s="1">
        <f t="shared" si="209"/>
        <v>44268</v>
      </c>
    </row>
    <row r="4392" spans="1:17" x14ac:dyDescent="0.25">
      <c r="A4392" s="73" t="s">
        <v>383</v>
      </c>
      <c r="B4392" s="27" t="s">
        <v>43</v>
      </c>
      <c r="C4392" s="74">
        <v>23630.587330045601</v>
      </c>
      <c r="D4392" s="27">
        <v>1532</v>
      </c>
      <c r="E4392" s="27">
        <v>65</v>
      </c>
      <c r="F4392" s="75">
        <v>19.647658680721349</v>
      </c>
      <c r="G4392" s="27" t="s">
        <v>859</v>
      </c>
      <c r="H4392" s="74" t="s">
        <v>66</v>
      </c>
      <c r="I4392" s="27">
        <v>38897</v>
      </c>
      <c r="J4392" s="27">
        <v>2425</v>
      </c>
      <c r="K4392" s="27">
        <v>71</v>
      </c>
      <c r="L4392" s="122">
        <v>2.9278350515463916E-2</v>
      </c>
      <c r="M4392" s="71" t="s">
        <v>64</v>
      </c>
      <c r="N4392" s="70">
        <f t="shared" si="207"/>
        <v>10262.123264776763</v>
      </c>
      <c r="O4392" s="1">
        <v>44273</v>
      </c>
      <c r="P4392" s="1">
        <f t="shared" si="208"/>
        <v>44255</v>
      </c>
      <c r="Q4392" s="1">
        <f t="shared" si="209"/>
        <v>44268</v>
      </c>
    </row>
    <row r="4393" spans="1:17" x14ac:dyDescent="0.25">
      <c r="A4393" s="73" t="s">
        <v>384</v>
      </c>
      <c r="B4393" s="27" t="s">
        <v>45</v>
      </c>
      <c r="C4393" s="74">
        <v>19036.1847708721</v>
      </c>
      <c r="D4393" s="27">
        <v>1211</v>
      </c>
      <c r="E4393" s="27">
        <v>37</v>
      </c>
      <c r="F4393" s="75">
        <v>13.883334158959554</v>
      </c>
      <c r="G4393" s="27" t="s">
        <v>859</v>
      </c>
      <c r="H4393" s="74" t="s">
        <v>64</v>
      </c>
      <c r="I4393" s="27">
        <v>46317</v>
      </c>
      <c r="J4393" s="27">
        <v>3204</v>
      </c>
      <c r="K4393" s="27">
        <v>42</v>
      </c>
      <c r="L4393" s="122">
        <v>1.3108614232209739E-2</v>
      </c>
      <c r="M4393" s="71" t="s">
        <v>64</v>
      </c>
      <c r="N4393" s="70">
        <f t="shared" si="207"/>
        <v>16831.103703629455</v>
      </c>
      <c r="O4393" s="1">
        <v>44273</v>
      </c>
      <c r="P4393" s="1">
        <f t="shared" si="208"/>
        <v>44255</v>
      </c>
      <c r="Q4393" s="1">
        <f t="shared" si="209"/>
        <v>44268</v>
      </c>
    </row>
    <row r="4394" spans="1:17" x14ac:dyDescent="0.25">
      <c r="A4394" s="73" t="s">
        <v>385</v>
      </c>
      <c r="B4394" s="27" t="s">
        <v>52</v>
      </c>
      <c r="C4394" s="74">
        <v>4597.5251554699198</v>
      </c>
      <c r="D4394" s="27">
        <v>381</v>
      </c>
      <c r="E4394" s="27">
        <v>6</v>
      </c>
      <c r="F4394" s="77">
        <v>9.3217853971181519</v>
      </c>
      <c r="G4394" s="27" t="s">
        <v>857</v>
      </c>
      <c r="H4394" s="74" t="s">
        <v>66</v>
      </c>
      <c r="I4394" s="27">
        <v>17766</v>
      </c>
      <c r="J4394" s="27">
        <v>1112</v>
      </c>
      <c r="K4394" s="27">
        <v>8</v>
      </c>
      <c r="L4394" s="123">
        <v>7.1942446043165471E-3</v>
      </c>
      <c r="M4394" s="71" t="s">
        <v>68</v>
      </c>
      <c r="N4394" s="70">
        <f t="shared" si="207"/>
        <v>24186.925843722565</v>
      </c>
      <c r="O4394" s="1">
        <v>44273</v>
      </c>
      <c r="P4394" s="1">
        <f t="shared" si="208"/>
        <v>44255</v>
      </c>
      <c r="Q4394" s="1">
        <f t="shared" si="209"/>
        <v>44268</v>
      </c>
    </row>
    <row r="4395" spans="1:17" x14ac:dyDescent="0.25">
      <c r="A4395" s="73" t="s">
        <v>386</v>
      </c>
      <c r="B4395" s="27" t="s">
        <v>49</v>
      </c>
      <c r="C4395" s="74">
        <v>43615.198490032897</v>
      </c>
      <c r="D4395" s="27">
        <v>4327</v>
      </c>
      <c r="E4395" s="27">
        <v>116</v>
      </c>
      <c r="F4395" s="75">
        <v>18.997309590618432</v>
      </c>
      <c r="G4395" s="27" t="s">
        <v>859</v>
      </c>
      <c r="H4395" s="74" t="s">
        <v>66</v>
      </c>
      <c r="I4395" s="27">
        <v>81620</v>
      </c>
      <c r="J4395" s="27">
        <v>4232</v>
      </c>
      <c r="K4395" s="27">
        <v>123</v>
      </c>
      <c r="L4395" s="122">
        <v>2.9064272211720227E-2</v>
      </c>
      <c r="M4395" s="71" t="s">
        <v>66</v>
      </c>
      <c r="N4395" s="70">
        <f t="shared" si="207"/>
        <v>9703.0396433186288</v>
      </c>
      <c r="O4395" s="1">
        <v>44273</v>
      </c>
      <c r="P4395" s="1">
        <f t="shared" si="208"/>
        <v>44255</v>
      </c>
      <c r="Q4395" s="1">
        <f t="shared" si="209"/>
        <v>44268</v>
      </c>
    </row>
    <row r="4396" spans="1:17" x14ac:dyDescent="0.25">
      <c r="A4396" s="73" t="s">
        <v>387</v>
      </c>
      <c r="B4396" s="27" t="s">
        <v>52</v>
      </c>
      <c r="C4396" s="74">
        <v>25917.393669385499</v>
      </c>
      <c r="D4396" s="27">
        <v>1672</v>
      </c>
      <c r="E4396" s="27">
        <v>79</v>
      </c>
      <c r="F4396" s="75">
        <v>21.772471471630556</v>
      </c>
      <c r="G4396" s="27" t="s">
        <v>859</v>
      </c>
      <c r="H4396" s="74" t="s">
        <v>66</v>
      </c>
      <c r="I4396" s="27">
        <v>35892</v>
      </c>
      <c r="J4396" s="27">
        <v>2092</v>
      </c>
      <c r="K4396" s="27">
        <v>85</v>
      </c>
      <c r="L4396" s="122">
        <v>4.0630975143403442E-2</v>
      </c>
      <c r="M4396" s="71" t="s">
        <v>66</v>
      </c>
      <c r="N4396" s="70">
        <f t="shared" si="207"/>
        <v>8071.7992969761499</v>
      </c>
      <c r="O4396" s="1">
        <v>44273</v>
      </c>
      <c r="P4396" s="1">
        <f t="shared" si="208"/>
        <v>44255</v>
      </c>
      <c r="Q4396" s="1">
        <f t="shared" si="209"/>
        <v>44268</v>
      </c>
    </row>
    <row r="4397" spans="1:17" x14ac:dyDescent="0.25">
      <c r="A4397" s="73" t="s">
        <v>388</v>
      </c>
      <c r="B4397" s="27" t="s">
        <v>41</v>
      </c>
      <c r="C4397" s="74">
        <v>15535.1939863677</v>
      </c>
      <c r="D4397" s="27">
        <v>666</v>
      </c>
      <c r="E4397" s="27">
        <v>32</v>
      </c>
      <c r="F4397" s="75">
        <v>14.713136428936931</v>
      </c>
      <c r="G4397" s="27" t="s">
        <v>859</v>
      </c>
      <c r="H4397" s="74" t="s">
        <v>68</v>
      </c>
      <c r="I4397" s="27">
        <v>22118</v>
      </c>
      <c r="J4397" s="27">
        <v>1344</v>
      </c>
      <c r="K4397" s="27">
        <v>41</v>
      </c>
      <c r="L4397" s="122">
        <v>3.050595238095238E-2</v>
      </c>
      <c r="M4397" s="71" t="s">
        <v>64</v>
      </c>
      <c r="N4397" s="70">
        <f t="shared" si="207"/>
        <v>8651.3242202149158</v>
      </c>
      <c r="O4397" s="1">
        <v>44273</v>
      </c>
      <c r="P4397" s="1">
        <f t="shared" si="208"/>
        <v>44255</v>
      </c>
      <c r="Q4397" s="1">
        <f t="shared" si="209"/>
        <v>44268</v>
      </c>
    </row>
    <row r="4398" spans="1:17" x14ac:dyDescent="0.25">
      <c r="A4398" s="73" t="s">
        <v>389</v>
      </c>
      <c r="B4398" s="27" t="s">
        <v>52</v>
      </c>
      <c r="C4398" s="74">
        <v>5732.2185635331398</v>
      </c>
      <c r="D4398" s="27">
        <v>387</v>
      </c>
      <c r="E4398" s="27">
        <v>10</v>
      </c>
      <c r="F4398" s="77">
        <v>12.460894614692664</v>
      </c>
      <c r="G4398" s="27" t="s">
        <v>857</v>
      </c>
      <c r="H4398" s="74" t="s">
        <v>68</v>
      </c>
      <c r="I4398" s="27">
        <v>10474</v>
      </c>
      <c r="J4398" s="27">
        <v>633</v>
      </c>
      <c r="K4398" s="27">
        <v>12</v>
      </c>
      <c r="L4398" s="123">
        <v>1.8957345971563982E-2</v>
      </c>
      <c r="M4398" s="71" t="s">
        <v>64</v>
      </c>
      <c r="N4398" s="70">
        <f t="shared" si="207"/>
        <v>11042.84480754064</v>
      </c>
      <c r="O4398" s="1">
        <v>44273</v>
      </c>
      <c r="P4398" s="1">
        <f t="shared" si="208"/>
        <v>44255</v>
      </c>
      <c r="Q4398" s="1">
        <f t="shared" si="209"/>
        <v>44268</v>
      </c>
    </row>
    <row r="4399" spans="1:17" x14ac:dyDescent="0.25">
      <c r="A4399" s="73" t="s">
        <v>390</v>
      </c>
      <c r="B4399" s="27" t="s">
        <v>49</v>
      </c>
      <c r="C4399" s="74">
        <v>10406.375954216899</v>
      </c>
      <c r="D4399" s="27">
        <v>540</v>
      </c>
      <c r="E4399" s="27">
        <v>12</v>
      </c>
      <c r="F4399" s="78">
        <v>8.23670854208879</v>
      </c>
      <c r="G4399" s="27" t="s">
        <v>858</v>
      </c>
      <c r="H4399" s="74" t="s">
        <v>66</v>
      </c>
      <c r="I4399" s="27">
        <v>18051</v>
      </c>
      <c r="J4399" s="27">
        <v>1166</v>
      </c>
      <c r="K4399" s="27">
        <v>13</v>
      </c>
      <c r="L4399" s="124">
        <v>1.1149228130360206E-2</v>
      </c>
      <c r="M4399" s="71" t="s">
        <v>66</v>
      </c>
      <c r="N4399" s="70">
        <f t="shared" si="207"/>
        <v>11204.669186754785</v>
      </c>
      <c r="O4399" s="1">
        <v>44273</v>
      </c>
      <c r="P4399" s="1">
        <f t="shared" si="208"/>
        <v>44255</v>
      </c>
      <c r="Q4399" s="1">
        <f t="shared" si="209"/>
        <v>44268</v>
      </c>
    </row>
    <row r="4400" spans="1:17" x14ac:dyDescent="0.25">
      <c r="A4400" s="73" t="s">
        <v>391</v>
      </c>
      <c r="B4400" s="27" t="s">
        <v>51</v>
      </c>
      <c r="C4400" s="74">
        <v>11260.3171202382</v>
      </c>
      <c r="D4400" s="27">
        <v>499</v>
      </c>
      <c r="E4400" s="27">
        <v>20</v>
      </c>
      <c r="F4400" s="75">
        <v>12.686777941660747</v>
      </c>
      <c r="G4400" s="27" t="s">
        <v>859</v>
      </c>
      <c r="H4400" s="74" t="s">
        <v>66</v>
      </c>
      <c r="I4400" s="27">
        <v>24268</v>
      </c>
      <c r="J4400" s="27">
        <v>1611</v>
      </c>
      <c r="K4400" s="27">
        <v>23</v>
      </c>
      <c r="L4400" s="122">
        <v>1.4276846679081317E-2</v>
      </c>
      <c r="M4400" s="71" t="s">
        <v>68</v>
      </c>
      <c r="N4400" s="70">
        <f t="shared" si="207"/>
        <v>14306.879484810825</v>
      </c>
      <c r="O4400" s="1">
        <v>44273</v>
      </c>
      <c r="P4400" s="1">
        <f t="shared" si="208"/>
        <v>44255</v>
      </c>
      <c r="Q4400" s="1">
        <f t="shared" si="209"/>
        <v>44268</v>
      </c>
    </row>
    <row r="4401" spans="1:17" x14ac:dyDescent="0.25">
      <c r="A4401" s="73" t="s">
        <v>392</v>
      </c>
      <c r="B4401" s="27" t="s">
        <v>49</v>
      </c>
      <c r="C4401" s="74">
        <v>60760.903444814299</v>
      </c>
      <c r="D4401" s="27">
        <v>4708</v>
      </c>
      <c r="E4401" s="27">
        <v>166</v>
      </c>
      <c r="F4401" s="75">
        <v>19.514428168290866</v>
      </c>
      <c r="G4401" s="27" t="s">
        <v>859</v>
      </c>
      <c r="H4401" s="74" t="s">
        <v>64</v>
      </c>
      <c r="I4401" s="27">
        <v>262786</v>
      </c>
      <c r="J4401" s="27">
        <v>17063</v>
      </c>
      <c r="K4401" s="27">
        <v>188</v>
      </c>
      <c r="L4401" s="122">
        <v>1.1017992146750278E-2</v>
      </c>
      <c r="M4401" s="71" t="s">
        <v>64</v>
      </c>
      <c r="N4401" s="70">
        <f t="shared" si="207"/>
        <v>28082.202588540113</v>
      </c>
      <c r="O4401" s="1">
        <v>44273</v>
      </c>
      <c r="P4401" s="1">
        <f t="shared" si="208"/>
        <v>44255</v>
      </c>
      <c r="Q4401" s="1">
        <f t="shared" si="209"/>
        <v>44268</v>
      </c>
    </row>
    <row r="4402" spans="1:17" x14ac:dyDescent="0.25">
      <c r="A4402" s="73" t="s">
        <v>393</v>
      </c>
      <c r="B4402" s="27" t="s">
        <v>51</v>
      </c>
      <c r="C4402" s="74">
        <v>13066.7339765703</v>
      </c>
      <c r="D4402" s="27">
        <v>660</v>
      </c>
      <c r="E4402" s="27">
        <v>27</v>
      </c>
      <c r="F4402" s="75">
        <v>14.75939918903615</v>
      </c>
      <c r="G4402" s="27" t="s">
        <v>859</v>
      </c>
      <c r="H4402" s="74" t="s">
        <v>66</v>
      </c>
      <c r="I4402" s="27">
        <v>21575</v>
      </c>
      <c r="J4402" s="27">
        <v>1650</v>
      </c>
      <c r="K4402" s="27">
        <v>28</v>
      </c>
      <c r="L4402" s="122">
        <v>1.6969696969696971E-2</v>
      </c>
      <c r="M4402" s="71" t="s">
        <v>66</v>
      </c>
      <c r="N4402" s="70">
        <f t="shared" si="207"/>
        <v>12627.485972842043</v>
      </c>
      <c r="O4402" s="1">
        <v>44273</v>
      </c>
      <c r="P4402" s="1">
        <f t="shared" si="208"/>
        <v>44255</v>
      </c>
      <c r="Q4402" s="1">
        <f t="shared" si="209"/>
        <v>44268</v>
      </c>
    </row>
    <row r="4403" spans="1:17" x14ac:dyDescent="0.25">
      <c r="A4403" s="73" t="s">
        <v>394</v>
      </c>
      <c r="B4403" s="27" t="s">
        <v>49</v>
      </c>
      <c r="C4403" s="74">
        <v>28989.034762338801</v>
      </c>
      <c r="D4403" s="27">
        <v>1806</v>
      </c>
      <c r="E4403" s="27">
        <v>94</v>
      </c>
      <c r="F4403" s="75">
        <v>23.161466979951335</v>
      </c>
      <c r="G4403" s="27" t="s">
        <v>859</v>
      </c>
      <c r="H4403" s="74" t="s">
        <v>64</v>
      </c>
      <c r="I4403" s="27">
        <v>72027</v>
      </c>
      <c r="J4403" s="27">
        <v>4631</v>
      </c>
      <c r="K4403" s="27">
        <v>103</v>
      </c>
      <c r="L4403" s="122">
        <v>2.224141654070395E-2</v>
      </c>
      <c r="M4403" s="71" t="s">
        <v>64</v>
      </c>
      <c r="N4403" s="70">
        <f t="shared" si="207"/>
        <v>15975.005852959199</v>
      </c>
      <c r="O4403" s="1">
        <v>44273</v>
      </c>
      <c r="P4403" s="1">
        <f t="shared" si="208"/>
        <v>44255</v>
      </c>
      <c r="Q4403" s="1">
        <f t="shared" si="209"/>
        <v>44268</v>
      </c>
    </row>
    <row r="4404" spans="1:17" x14ac:dyDescent="0.25">
      <c r="A4404" s="73" t="s">
        <v>395</v>
      </c>
      <c r="B4404" s="27" t="s">
        <v>54</v>
      </c>
      <c r="C4404" s="74">
        <v>5774.3850978047103</v>
      </c>
      <c r="D4404" s="27">
        <v>258</v>
      </c>
      <c r="E4404" s="27">
        <v>14</v>
      </c>
      <c r="F4404" s="78">
        <v>17.317861262494898</v>
      </c>
      <c r="G4404" s="27" t="s">
        <v>858</v>
      </c>
      <c r="H4404" s="74" t="s">
        <v>64</v>
      </c>
      <c r="I4404" s="27">
        <v>7937</v>
      </c>
      <c r="J4404" s="27">
        <v>519</v>
      </c>
      <c r="K4404" s="27">
        <v>15</v>
      </c>
      <c r="L4404" s="124">
        <v>2.8901734104046242E-2</v>
      </c>
      <c r="M4404" s="71" t="s">
        <v>64</v>
      </c>
      <c r="N4404" s="70">
        <f t="shared" si="207"/>
        <v>8987.969995234851</v>
      </c>
      <c r="O4404" s="1">
        <v>44273</v>
      </c>
      <c r="P4404" s="1">
        <f t="shared" si="208"/>
        <v>44255</v>
      </c>
      <c r="Q4404" s="1">
        <f t="shared" si="209"/>
        <v>44268</v>
      </c>
    </row>
    <row r="4405" spans="1:17" x14ac:dyDescent="0.25">
      <c r="A4405" s="73" t="s">
        <v>396</v>
      </c>
      <c r="B4405" s="27" t="s">
        <v>45</v>
      </c>
      <c r="C4405" s="74">
        <v>6352.7152733450803</v>
      </c>
      <c r="D4405" s="27">
        <v>349</v>
      </c>
      <c r="E4405" s="27">
        <v>16</v>
      </c>
      <c r="F4405" s="75">
        <v>17.990057694736898</v>
      </c>
      <c r="G4405" s="27" t="s">
        <v>859</v>
      </c>
      <c r="H4405" s="74" t="s">
        <v>66</v>
      </c>
      <c r="I4405" s="27">
        <v>10036</v>
      </c>
      <c r="J4405" s="27">
        <v>532</v>
      </c>
      <c r="K4405" s="27">
        <v>16</v>
      </c>
      <c r="L4405" s="122">
        <v>3.007518796992481E-2</v>
      </c>
      <c r="M4405" s="71" t="s">
        <v>66</v>
      </c>
      <c r="N4405" s="70">
        <f t="shared" si="207"/>
        <v>8374.3718569000266</v>
      </c>
      <c r="O4405" s="1">
        <v>44273</v>
      </c>
      <c r="P4405" s="1">
        <f t="shared" si="208"/>
        <v>44255</v>
      </c>
      <c r="Q4405" s="1">
        <f t="shared" si="209"/>
        <v>44268</v>
      </c>
    </row>
    <row r="4406" spans="1:17" x14ac:dyDescent="0.25">
      <c r="A4406" s="73" t="s">
        <v>397</v>
      </c>
      <c r="B4406" s="27" t="s">
        <v>45</v>
      </c>
      <c r="C4406" s="74">
        <v>53837.277335062499</v>
      </c>
      <c r="D4406" s="27">
        <v>6694</v>
      </c>
      <c r="E4406" s="27">
        <v>183</v>
      </c>
      <c r="F4406" s="69">
        <v>24.279512669403818</v>
      </c>
      <c r="G4406" s="27" t="s">
        <v>860</v>
      </c>
      <c r="H4406" s="74" t="s">
        <v>64</v>
      </c>
      <c r="I4406" s="27">
        <v>106361</v>
      </c>
      <c r="J4406" s="27">
        <v>5358</v>
      </c>
      <c r="K4406" s="27">
        <v>226</v>
      </c>
      <c r="L4406" s="72">
        <v>4.2179917879805899E-2</v>
      </c>
      <c r="M4406" s="71" t="s">
        <v>64</v>
      </c>
      <c r="N4406" s="70">
        <f t="shared" si="207"/>
        <v>9952.2120456684133</v>
      </c>
      <c r="O4406" s="1">
        <v>44273</v>
      </c>
      <c r="P4406" s="1">
        <f t="shared" si="208"/>
        <v>44255</v>
      </c>
      <c r="Q4406" s="1">
        <f t="shared" si="209"/>
        <v>44268</v>
      </c>
    </row>
    <row r="4407" spans="1:17" x14ac:dyDescent="0.25">
      <c r="A4407" s="73" t="s">
        <v>398</v>
      </c>
      <c r="B4407" s="27" t="s">
        <v>52</v>
      </c>
      <c r="C4407" s="74">
        <v>27401.822881354499</v>
      </c>
      <c r="D4407" s="27">
        <v>1782</v>
      </c>
      <c r="E4407" s="27">
        <v>55</v>
      </c>
      <c r="F4407" s="75">
        <v>14.336898116528642</v>
      </c>
      <c r="G4407" s="27" t="s">
        <v>859</v>
      </c>
      <c r="H4407" s="74" t="s">
        <v>66</v>
      </c>
      <c r="I4407" s="27">
        <v>39459</v>
      </c>
      <c r="J4407" s="27">
        <v>2452</v>
      </c>
      <c r="K4407" s="27">
        <v>57</v>
      </c>
      <c r="L4407" s="122">
        <v>2.3246329526916801E-2</v>
      </c>
      <c r="M4407" s="71" t="s">
        <v>66</v>
      </c>
      <c r="N4407" s="70">
        <f t="shared" si="207"/>
        <v>8948.3097917126433</v>
      </c>
      <c r="O4407" s="1">
        <v>44273</v>
      </c>
      <c r="P4407" s="1">
        <f t="shared" si="208"/>
        <v>44255</v>
      </c>
      <c r="Q4407" s="1">
        <f t="shared" si="209"/>
        <v>44268</v>
      </c>
    </row>
    <row r="4408" spans="1:17" x14ac:dyDescent="0.25">
      <c r="A4408" s="73" t="s">
        <v>399</v>
      </c>
      <c r="B4408" s="27" t="s">
        <v>48</v>
      </c>
      <c r="C4408" s="74">
        <v>443.669002305216</v>
      </c>
      <c r="D4408" s="27">
        <v>6</v>
      </c>
      <c r="E4408" s="27">
        <v>0</v>
      </c>
      <c r="F4408" s="76">
        <v>0</v>
      </c>
      <c r="G4408" s="27" t="s">
        <v>857</v>
      </c>
      <c r="H4408" s="74" t="s">
        <v>68</v>
      </c>
      <c r="I4408" s="27">
        <v>264</v>
      </c>
      <c r="J4408" s="27">
        <v>8</v>
      </c>
      <c r="K4408" s="27">
        <v>0</v>
      </c>
      <c r="L4408" s="141">
        <v>0</v>
      </c>
      <c r="M4408" s="71" t="s">
        <v>68</v>
      </c>
      <c r="N4408" s="70">
        <f t="shared" si="207"/>
        <v>1803.1460296828468</v>
      </c>
      <c r="O4408" s="1">
        <v>44273</v>
      </c>
      <c r="P4408" s="1">
        <f t="shared" si="208"/>
        <v>44255</v>
      </c>
      <c r="Q4408" s="1">
        <f t="shared" si="209"/>
        <v>44268</v>
      </c>
    </row>
    <row r="4409" spans="1:17" x14ac:dyDescent="0.25">
      <c r="A4409" s="73" t="s">
        <v>400</v>
      </c>
      <c r="B4409" s="27" t="s">
        <v>45</v>
      </c>
      <c r="C4409" s="74">
        <v>10425.3705682952</v>
      </c>
      <c r="D4409" s="27">
        <v>1267</v>
      </c>
      <c r="E4409" s="27">
        <v>16</v>
      </c>
      <c r="F4409" s="75">
        <v>10.962268778557457</v>
      </c>
      <c r="G4409" s="27" t="s">
        <v>859</v>
      </c>
      <c r="H4409" s="74" t="s">
        <v>64</v>
      </c>
      <c r="I4409" s="27">
        <v>19821</v>
      </c>
      <c r="J4409" s="27">
        <v>1029</v>
      </c>
      <c r="K4409" s="27">
        <v>16</v>
      </c>
      <c r="L4409" s="122">
        <v>1.5549076773566569E-2</v>
      </c>
      <c r="M4409" s="71" t="s">
        <v>64</v>
      </c>
      <c r="N4409" s="70">
        <f t="shared" si="207"/>
        <v>9870.1527514936697</v>
      </c>
      <c r="O4409" s="1">
        <v>44273</v>
      </c>
      <c r="P4409" s="1">
        <f t="shared" si="208"/>
        <v>44255</v>
      </c>
      <c r="Q4409" s="1">
        <f t="shared" si="209"/>
        <v>44268</v>
      </c>
    </row>
    <row r="4410" spans="1:17" x14ac:dyDescent="0.25">
      <c r="A4410" s="73" t="s">
        <v>401</v>
      </c>
      <c r="B4410" s="27" t="s">
        <v>54</v>
      </c>
      <c r="C4410" s="74">
        <v>29332.514862373799</v>
      </c>
      <c r="D4410" s="27">
        <v>2639</v>
      </c>
      <c r="E4410" s="27">
        <v>108</v>
      </c>
      <c r="F4410" s="75">
        <v>26.299435116561359</v>
      </c>
      <c r="G4410" s="27" t="s">
        <v>859</v>
      </c>
      <c r="H4410" s="74" t="s">
        <v>66</v>
      </c>
      <c r="I4410" s="27">
        <v>45345</v>
      </c>
      <c r="J4410" s="27">
        <v>2957</v>
      </c>
      <c r="K4410" s="27">
        <v>118</v>
      </c>
      <c r="L4410" s="122">
        <v>3.9905309435238415E-2</v>
      </c>
      <c r="M4410" s="71" t="s">
        <v>66</v>
      </c>
      <c r="N4410" s="70">
        <f t="shared" si="207"/>
        <v>10080.963101438954</v>
      </c>
      <c r="O4410" s="1">
        <v>44273</v>
      </c>
      <c r="P4410" s="1">
        <f t="shared" si="208"/>
        <v>44255</v>
      </c>
      <c r="Q4410" s="1">
        <f t="shared" si="209"/>
        <v>44268</v>
      </c>
    </row>
    <row r="4411" spans="1:17" x14ac:dyDescent="0.25">
      <c r="A4411" s="73" t="s">
        <v>402</v>
      </c>
      <c r="B4411" s="27" t="s">
        <v>54</v>
      </c>
      <c r="C4411" s="74">
        <v>13670.6546508352</v>
      </c>
      <c r="D4411" s="27">
        <v>1098</v>
      </c>
      <c r="E4411" s="27">
        <v>31</v>
      </c>
      <c r="F4411" s="75">
        <v>16.197364141229578</v>
      </c>
      <c r="G4411" s="27" t="s">
        <v>859</v>
      </c>
      <c r="H4411" s="74" t="s">
        <v>66</v>
      </c>
      <c r="I4411" s="27">
        <v>22367</v>
      </c>
      <c r="J4411" s="27">
        <v>1325</v>
      </c>
      <c r="K4411" s="27">
        <v>32</v>
      </c>
      <c r="L4411" s="122">
        <v>2.4150943396226414E-2</v>
      </c>
      <c r="M4411" s="71" t="s">
        <v>66</v>
      </c>
      <c r="N4411" s="70">
        <f t="shared" si="207"/>
        <v>9692.293703864796</v>
      </c>
      <c r="O4411" s="1">
        <v>44273</v>
      </c>
      <c r="P4411" s="1">
        <f t="shared" si="208"/>
        <v>44255</v>
      </c>
      <c r="Q4411" s="1">
        <f t="shared" si="209"/>
        <v>44268</v>
      </c>
    </row>
    <row r="4412" spans="1:17" x14ac:dyDescent="0.25">
      <c r="A4412" s="73" t="s">
        <v>403</v>
      </c>
      <c r="B4412" s="27" t="s">
        <v>51</v>
      </c>
      <c r="C4412" s="74">
        <v>7866.2595778054301</v>
      </c>
      <c r="D4412" s="27">
        <v>418</v>
      </c>
      <c r="E4412" s="27">
        <v>29</v>
      </c>
      <c r="F4412" s="69">
        <v>26.333081828027719</v>
      </c>
      <c r="G4412" s="27" t="s">
        <v>860</v>
      </c>
      <c r="H4412" s="74" t="s">
        <v>64</v>
      </c>
      <c r="I4412" s="27">
        <v>12591</v>
      </c>
      <c r="J4412" s="27">
        <v>823</v>
      </c>
      <c r="K4412" s="27">
        <v>31</v>
      </c>
      <c r="L4412" s="72">
        <v>3.7667071688942892E-2</v>
      </c>
      <c r="M4412" s="71" t="s">
        <v>64</v>
      </c>
      <c r="N4412" s="70">
        <f t="shared" si="207"/>
        <v>10462.405821466737</v>
      </c>
      <c r="O4412" s="1">
        <v>44273</v>
      </c>
      <c r="P4412" s="1">
        <f t="shared" si="208"/>
        <v>44255</v>
      </c>
      <c r="Q4412" s="1">
        <f t="shared" si="209"/>
        <v>44268</v>
      </c>
    </row>
    <row r="4413" spans="1:17" x14ac:dyDescent="0.25">
      <c r="A4413" s="73" t="s">
        <v>404</v>
      </c>
      <c r="B4413" s="27" t="s">
        <v>54</v>
      </c>
      <c r="C4413" s="74">
        <v>3588.8356725713106</v>
      </c>
      <c r="D4413" s="27">
        <v>181</v>
      </c>
      <c r="E4413" s="27">
        <v>10</v>
      </c>
      <c r="F4413" s="77">
        <v>19.90299304436936</v>
      </c>
      <c r="G4413" s="27" t="s">
        <v>857</v>
      </c>
      <c r="H4413" s="74" t="s">
        <v>66</v>
      </c>
      <c r="I4413" s="27">
        <v>3989</v>
      </c>
      <c r="J4413" s="27">
        <v>259</v>
      </c>
      <c r="K4413" s="27">
        <v>14</v>
      </c>
      <c r="L4413" s="123">
        <v>5.4054054054054057E-2</v>
      </c>
      <c r="M4413" s="71" t="s">
        <v>66</v>
      </c>
      <c r="N4413" s="70">
        <f t="shared" si="207"/>
        <v>7216.8252778883298</v>
      </c>
      <c r="O4413" s="1">
        <v>44273</v>
      </c>
      <c r="P4413" s="1">
        <f t="shared" si="208"/>
        <v>44255</v>
      </c>
      <c r="Q4413" s="1">
        <f t="shared" si="209"/>
        <v>44268</v>
      </c>
    </row>
    <row r="4414" spans="1:17" x14ac:dyDescent="0.25">
      <c r="A4414" s="73" t="s">
        <v>405</v>
      </c>
      <c r="B4414" s="27" t="s">
        <v>51</v>
      </c>
      <c r="C4414" s="74">
        <v>28747.259811021901</v>
      </c>
      <c r="D4414" s="27">
        <v>2064</v>
      </c>
      <c r="E4414" s="27">
        <v>46</v>
      </c>
      <c r="F4414" s="75">
        <v>11.429660800068742</v>
      </c>
      <c r="G4414" s="27" t="s">
        <v>859</v>
      </c>
      <c r="H4414" s="74" t="s">
        <v>66</v>
      </c>
      <c r="I4414" s="27">
        <v>93279</v>
      </c>
      <c r="J4414" s="27">
        <v>6047</v>
      </c>
      <c r="K4414" s="27">
        <v>55</v>
      </c>
      <c r="L4414" s="122">
        <v>9.0954192161402346E-3</v>
      </c>
      <c r="M4414" s="71" t="s">
        <v>66</v>
      </c>
      <c r="N4414" s="70">
        <f t="shared" si="207"/>
        <v>21035.048348091732</v>
      </c>
      <c r="O4414" s="1">
        <v>44273</v>
      </c>
      <c r="P4414" s="1">
        <f t="shared" si="208"/>
        <v>44255</v>
      </c>
      <c r="Q4414" s="1">
        <f t="shared" si="209"/>
        <v>44268</v>
      </c>
    </row>
    <row r="4415" spans="1:17" x14ac:dyDescent="0.25">
      <c r="A4415" s="73" t="s">
        <v>406</v>
      </c>
      <c r="B4415" s="27" t="s">
        <v>46</v>
      </c>
      <c r="C4415" s="74">
        <v>97.256701128622794</v>
      </c>
      <c r="D4415" s="27" t="s">
        <v>574</v>
      </c>
      <c r="E4415" s="27">
        <v>0</v>
      </c>
      <c r="F4415" s="76">
        <v>0</v>
      </c>
      <c r="G4415" s="27" t="s">
        <v>857</v>
      </c>
      <c r="H4415" s="74" t="s">
        <v>68</v>
      </c>
      <c r="I4415" s="27">
        <v>103</v>
      </c>
      <c r="J4415" s="27">
        <v>6</v>
      </c>
      <c r="K4415" s="27">
        <v>0</v>
      </c>
      <c r="L4415" s="141">
        <v>0</v>
      </c>
      <c r="M4415" s="71" t="s">
        <v>68</v>
      </c>
      <c r="N4415" s="70">
        <f t="shared" si="207"/>
        <v>6169.2407107916915</v>
      </c>
      <c r="O4415" s="1">
        <v>44273</v>
      </c>
      <c r="P4415" s="1">
        <f t="shared" si="208"/>
        <v>44255</v>
      </c>
      <c r="Q4415" s="1">
        <f t="shared" si="209"/>
        <v>44268</v>
      </c>
    </row>
    <row r="4416" spans="1:17" x14ac:dyDescent="0.25">
      <c r="A4416" s="73" t="s">
        <v>407</v>
      </c>
      <c r="B4416" s="27" t="s">
        <v>47</v>
      </c>
      <c r="C4416" s="74">
        <v>8389.5626394437495</v>
      </c>
      <c r="D4416" s="27">
        <v>443</v>
      </c>
      <c r="E4416" s="27">
        <v>22</v>
      </c>
      <c r="F4416" s="75">
        <v>18.730756762461713</v>
      </c>
      <c r="G4416" s="27" t="s">
        <v>859</v>
      </c>
      <c r="H4416" s="74" t="s">
        <v>64</v>
      </c>
      <c r="I4416" s="27">
        <v>11341</v>
      </c>
      <c r="J4416" s="27">
        <v>709</v>
      </c>
      <c r="K4416" s="27">
        <v>25</v>
      </c>
      <c r="L4416" s="122">
        <v>3.5260930888575459E-2</v>
      </c>
      <c r="M4416" s="71" t="s">
        <v>64</v>
      </c>
      <c r="N4416" s="70">
        <f t="shared" si="207"/>
        <v>8450.9768920088609</v>
      </c>
      <c r="O4416" s="1">
        <v>44273</v>
      </c>
      <c r="P4416" s="1">
        <f t="shared" si="208"/>
        <v>44255</v>
      </c>
      <c r="Q4416" s="1">
        <f t="shared" si="209"/>
        <v>44268</v>
      </c>
    </row>
    <row r="4417" spans="1:17" x14ac:dyDescent="0.25">
      <c r="A4417" s="73" t="s">
        <v>408</v>
      </c>
      <c r="B4417" s="27" t="s">
        <v>46</v>
      </c>
      <c r="C4417" s="74">
        <v>8452.8586639732803</v>
      </c>
      <c r="D4417" s="27">
        <v>242</v>
      </c>
      <c r="E4417" s="27">
        <v>9</v>
      </c>
      <c r="F4417" s="77">
        <v>7.6052039719657012</v>
      </c>
      <c r="G4417" s="27" t="s">
        <v>857</v>
      </c>
      <c r="H4417" s="74" t="s">
        <v>64</v>
      </c>
      <c r="I4417" s="27">
        <v>14236</v>
      </c>
      <c r="J4417" s="27">
        <v>1014</v>
      </c>
      <c r="K4417" s="27">
        <v>9</v>
      </c>
      <c r="L4417" s="123">
        <v>8.8757396449704144E-3</v>
      </c>
      <c r="M4417" s="71" t="s">
        <v>64</v>
      </c>
      <c r="N4417" s="70">
        <f t="shared" si="207"/>
        <v>11995.941731780567</v>
      </c>
      <c r="O4417" s="1">
        <v>44273</v>
      </c>
      <c r="P4417" s="1">
        <f t="shared" si="208"/>
        <v>44255</v>
      </c>
      <c r="Q4417" s="1">
        <f t="shared" si="209"/>
        <v>44268</v>
      </c>
    </row>
    <row r="4418" spans="1:17" x14ac:dyDescent="0.25">
      <c r="A4418" s="73" t="s">
        <v>409</v>
      </c>
      <c r="B4418" s="27" t="s">
        <v>42</v>
      </c>
      <c r="C4418" s="74">
        <v>925.93893955999795</v>
      </c>
      <c r="D4418" s="27">
        <v>17</v>
      </c>
      <c r="E4418" s="27">
        <v>0</v>
      </c>
      <c r="F4418" s="76">
        <v>0</v>
      </c>
      <c r="G4418" s="27" t="s">
        <v>857</v>
      </c>
      <c r="H4418" s="74" t="s">
        <v>68</v>
      </c>
      <c r="I4418" s="27">
        <v>1266</v>
      </c>
      <c r="J4418" s="27">
        <v>64</v>
      </c>
      <c r="K4418" s="27">
        <v>0</v>
      </c>
      <c r="L4418" s="141">
        <v>0</v>
      </c>
      <c r="M4418" s="71" t="s">
        <v>68</v>
      </c>
      <c r="N4418" s="70">
        <f t="shared" ref="N4418:N4481" si="210">(J4418/C4418)*100000</f>
        <v>6911.9028551075417</v>
      </c>
      <c r="O4418" s="1">
        <v>44273</v>
      </c>
      <c r="P4418" s="1">
        <f t="shared" si="208"/>
        <v>44255</v>
      </c>
      <c r="Q4418" s="1">
        <f t="shared" si="209"/>
        <v>44268</v>
      </c>
    </row>
    <row r="4419" spans="1:17" x14ac:dyDescent="0.25">
      <c r="A4419" s="73" t="s">
        <v>410</v>
      </c>
      <c r="B4419" s="27" t="s">
        <v>47</v>
      </c>
      <c r="C4419" s="74">
        <v>886.62872007655199</v>
      </c>
      <c r="D4419" s="27">
        <v>18</v>
      </c>
      <c r="E4419" s="27">
        <v>0</v>
      </c>
      <c r="F4419" s="76">
        <v>0</v>
      </c>
      <c r="G4419" s="27" t="s">
        <v>857</v>
      </c>
      <c r="H4419" s="74" t="s">
        <v>68</v>
      </c>
      <c r="I4419" s="27">
        <v>396</v>
      </c>
      <c r="J4419" s="27">
        <v>24</v>
      </c>
      <c r="K4419" s="27">
        <v>0</v>
      </c>
      <c r="L4419" s="141">
        <v>0</v>
      </c>
      <c r="M4419" s="71" t="s">
        <v>68</v>
      </c>
      <c r="N4419" s="70">
        <f t="shared" si="210"/>
        <v>2706.8827635008065</v>
      </c>
      <c r="O4419" s="1">
        <v>44273</v>
      </c>
      <c r="P4419" s="1">
        <f t="shared" ref="P4419:P4482" si="211">O4419-18</f>
        <v>44255</v>
      </c>
      <c r="Q4419" s="1">
        <f t="shared" ref="Q4419:Q4482" si="212">O4419-5</f>
        <v>44268</v>
      </c>
    </row>
    <row r="4420" spans="1:17" x14ac:dyDescent="0.25">
      <c r="A4420" s="73" t="s">
        <v>411</v>
      </c>
      <c r="B4420" s="27" t="s">
        <v>42</v>
      </c>
      <c r="C4420" s="74">
        <v>131.34792406884699</v>
      </c>
      <c r="D4420" s="27">
        <v>6</v>
      </c>
      <c r="E4420" s="27">
        <v>0</v>
      </c>
      <c r="F4420" s="76">
        <v>0</v>
      </c>
      <c r="G4420" s="27" t="s">
        <v>857</v>
      </c>
      <c r="H4420" s="74" t="s">
        <v>68</v>
      </c>
      <c r="I4420" s="27">
        <v>60</v>
      </c>
      <c r="J4420" s="27">
        <v>0</v>
      </c>
      <c r="K4420" s="27">
        <v>0</v>
      </c>
      <c r="L4420" s="141">
        <v>0</v>
      </c>
      <c r="M4420" s="71" t="s">
        <v>68</v>
      </c>
      <c r="N4420" s="70">
        <f t="shared" si="210"/>
        <v>0</v>
      </c>
      <c r="O4420" s="1">
        <v>44273</v>
      </c>
      <c r="P4420" s="1">
        <f t="shared" si="211"/>
        <v>44255</v>
      </c>
      <c r="Q4420" s="1">
        <f t="shared" si="212"/>
        <v>44268</v>
      </c>
    </row>
    <row r="4421" spans="1:17" x14ac:dyDescent="0.25">
      <c r="A4421" s="73" t="s">
        <v>412</v>
      </c>
      <c r="B4421" s="27" t="s">
        <v>45</v>
      </c>
      <c r="C4421" s="74">
        <v>3233.6975298580801</v>
      </c>
      <c r="D4421" s="27">
        <v>227</v>
      </c>
      <c r="E4421" s="27">
        <v>9</v>
      </c>
      <c r="F4421" s="77">
        <v>19.879940437266452</v>
      </c>
      <c r="G4421" s="27" t="s">
        <v>857</v>
      </c>
      <c r="H4421" s="74" t="s">
        <v>64</v>
      </c>
      <c r="I4421" s="27">
        <v>8476</v>
      </c>
      <c r="J4421" s="27">
        <v>547</v>
      </c>
      <c r="K4421" s="27">
        <v>9</v>
      </c>
      <c r="L4421" s="123">
        <v>1.6453382084095063E-2</v>
      </c>
      <c r="M4421" s="71" t="s">
        <v>64</v>
      </c>
      <c r="N4421" s="70">
        <f t="shared" si="210"/>
        <v>16915.620429842944</v>
      </c>
      <c r="O4421" s="1">
        <v>44273</v>
      </c>
      <c r="P4421" s="1">
        <f t="shared" si="211"/>
        <v>44255</v>
      </c>
      <c r="Q4421" s="1">
        <f t="shared" si="212"/>
        <v>44268</v>
      </c>
    </row>
    <row r="4422" spans="1:17" x14ac:dyDescent="0.25">
      <c r="A4422" s="73" t="s">
        <v>50</v>
      </c>
      <c r="B4422" s="27" t="s">
        <v>50</v>
      </c>
      <c r="C4422" s="74">
        <v>11415.7638709039</v>
      </c>
      <c r="D4422" s="27">
        <v>1221</v>
      </c>
      <c r="E4422" s="27">
        <v>58</v>
      </c>
      <c r="F4422" s="75">
        <v>36.290669548765926</v>
      </c>
      <c r="G4422" s="27" t="s">
        <v>859</v>
      </c>
      <c r="H4422" s="74" t="s">
        <v>64</v>
      </c>
      <c r="I4422" s="27">
        <v>24494</v>
      </c>
      <c r="J4422" s="27">
        <v>1485</v>
      </c>
      <c r="K4422" s="27">
        <v>59</v>
      </c>
      <c r="L4422" s="122">
        <v>3.9730639730639727E-2</v>
      </c>
      <c r="M4422" s="71" t="s">
        <v>64</v>
      </c>
      <c r="N4422" s="70">
        <f t="shared" si="210"/>
        <v>13008.32792963523</v>
      </c>
      <c r="O4422" s="1">
        <v>44273</v>
      </c>
      <c r="P4422" s="1">
        <f t="shared" si="211"/>
        <v>44255</v>
      </c>
      <c r="Q4422" s="1">
        <f t="shared" si="212"/>
        <v>44268</v>
      </c>
    </row>
    <row r="4423" spans="1:17" x14ac:dyDescent="0.25">
      <c r="A4423" s="73" t="s">
        <v>413</v>
      </c>
      <c r="B4423" s="27" t="s">
        <v>49</v>
      </c>
      <c r="C4423" s="74">
        <v>36015.912175260899</v>
      </c>
      <c r="D4423" s="27">
        <v>1802</v>
      </c>
      <c r="E4423" s="27">
        <v>99</v>
      </c>
      <c r="F4423" s="75">
        <v>19.634178740267721</v>
      </c>
      <c r="G4423" s="27" t="s">
        <v>859</v>
      </c>
      <c r="H4423" s="74" t="s">
        <v>64</v>
      </c>
      <c r="I4423" s="27">
        <v>77459</v>
      </c>
      <c r="J4423" s="27">
        <v>5704</v>
      </c>
      <c r="K4423" s="27">
        <v>108</v>
      </c>
      <c r="L4423" s="122">
        <v>1.8934081346423562E-2</v>
      </c>
      <c r="M4423" s="71" t="s">
        <v>64</v>
      </c>
      <c r="N4423" s="70">
        <f t="shared" si="210"/>
        <v>15837.444216998178</v>
      </c>
      <c r="O4423" s="1">
        <v>44273</v>
      </c>
      <c r="P4423" s="1">
        <f t="shared" si="211"/>
        <v>44255</v>
      </c>
      <c r="Q4423" s="1">
        <f t="shared" si="212"/>
        <v>44268</v>
      </c>
    </row>
    <row r="4424" spans="1:17" x14ac:dyDescent="0.25">
      <c r="A4424" s="73" t="s">
        <v>414</v>
      </c>
      <c r="B4424" s="27" t="s">
        <v>51</v>
      </c>
      <c r="C4424" s="74">
        <v>29233.8947796506</v>
      </c>
      <c r="D4424" s="27">
        <v>1536</v>
      </c>
      <c r="E4424" s="27">
        <v>86</v>
      </c>
      <c r="F4424" s="75">
        <v>21.01279076619349</v>
      </c>
      <c r="G4424" s="27" t="s">
        <v>859</v>
      </c>
      <c r="H4424" s="74" t="s">
        <v>64</v>
      </c>
      <c r="I4424" s="27">
        <v>83108</v>
      </c>
      <c r="J4424" s="27">
        <v>6317</v>
      </c>
      <c r="K4424" s="27">
        <v>96</v>
      </c>
      <c r="L4424" s="122">
        <v>1.5197087224948551E-2</v>
      </c>
      <c r="M4424" s="71" t="s">
        <v>64</v>
      </c>
      <c r="N4424" s="70">
        <f t="shared" si="210"/>
        <v>21608.478950937442</v>
      </c>
      <c r="O4424" s="1">
        <v>44273</v>
      </c>
      <c r="P4424" s="1">
        <f t="shared" si="211"/>
        <v>44255</v>
      </c>
      <c r="Q4424" s="1">
        <f t="shared" si="212"/>
        <v>44268</v>
      </c>
    </row>
    <row r="4425" spans="1:17" x14ac:dyDescent="0.25">
      <c r="A4425" s="73" t="s">
        <v>415</v>
      </c>
      <c r="B4425" s="27" t="s">
        <v>42</v>
      </c>
      <c r="C4425" s="74">
        <v>175.92213223044999</v>
      </c>
      <c r="D4425" s="27" t="s">
        <v>574</v>
      </c>
      <c r="E4425" s="27">
        <v>0</v>
      </c>
      <c r="F4425" s="76">
        <v>0</v>
      </c>
      <c r="G4425" s="27" t="s">
        <v>857</v>
      </c>
      <c r="H4425" s="74" t="s">
        <v>68</v>
      </c>
      <c r="I4425" s="27">
        <v>129</v>
      </c>
      <c r="J4425" s="27">
        <v>3</v>
      </c>
      <c r="K4425" s="27">
        <v>0</v>
      </c>
      <c r="L4425" s="141">
        <v>0</v>
      </c>
      <c r="M4425" s="71" t="s">
        <v>68</v>
      </c>
      <c r="N4425" s="70">
        <f t="shared" si="210"/>
        <v>1705.2999312617108</v>
      </c>
      <c r="O4425" s="1">
        <v>44273</v>
      </c>
      <c r="P4425" s="1">
        <f t="shared" si="211"/>
        <v>44255</v>
      </c>
      <c r="Q4425" s="1">
        <f t="shared" si="212"/>
        <v>44268</v>
      </c>
    </row>
    <row r="4426" spans="1:17" x14ac:dyDescent="0.25">
      <c r="A4426" s="73" t="s">
        <v>416</v>
      </c>
      <c r="B4426" s="27" t="s">
        <v>43</v>
      </c>
      <c r="C4426" s="74">
        <v>99979.827942427306</v>
      </c>
      <c r="D4426" s="27">
        <v>12686</v>
      </c>
      <c r="E4426" s="27">
        <v>262</v>
      </c>
      <c r="F4426" s="75">
        <v>18.718061532434525</v>
      </c>
      <c r="G4426" s="27" t="s">
        <v>859</v>
      </c>
      <c r="H4426" s="74" t="s">
        <v>66</v>
      </c>
      <c r="I4426" s="27">
        <v>172607</v>
      </c>
      <c r="J4426" s="27">
        <v>8216</v>
      </c>
      <c r="K4426" s="27">
        <v>299</v>
      </c>
      <c r="L4426" s="122">
        <v>3.6392405063291139E-2</v>
      </c>
      <c r="M4426" s="71" t="s">
        <v>66</v>
      </c>
      <c r="N4426" s="70">
        <f t="shared" si="210"/>
        <v>8217.6576706364485</v>
      </c>
      <c r="O4426" s="1">
        <v>44273</v>
      </c>
      <c r="P4426" s="1">
        <f t="shared" si="211"/>
        <v>44255</v>
      </c>
      <c r="Q4426" s="1">
        <f t="shared" si="212"/>
        <v>44268</v>
      </c>
    </row>
    <row r="4427" spans="1:17" x14ac:dyDescent="0.25">
      <c r="A4427" s="73" t="s">
        <v>417</v>
      </c>
      <c r="B4427" s="27" t="s">
        <v>54</v>
      </c>
      <c r="C4427" s="74">
        <v>1061.2180254191501</v>
      </c>
      <c r="D4427" s="27">
        <v>27</v>
      </c>
      <c r="E4427" s="27" t="s">
        <v>574</v>
      </c>
      <c r="F4427" s="77">
        <v>6.7308102310417537</v>
      </c>
      <c r="G4427" s="27" t="s">
        <v>857</v>
      </c>
      <c r="H4427" s="74" t="s">
        <v>64</v>
      </c>
      <c r="I4427" s="27">
        <v>1152</v>
      </c>
      <c r="J4427" s="27">
        <v>68</v>
      </c>
      <c r="K4427" s="27">
        <v>1</v>
      </c>
      <c r="L4427" s="123">
        <v>1.4705882352941176E-2</v>
      </c>
      <c r="M4427" s="71" t="s">
        <v>64</v>
      </c>
      <c r="N4427" s="70">
        <f t="shared" si="210"/>
        <v>6407.7313399517489</v>
      </c>
      <c r="O4427" s="1">
        <v>44273</v>
      </c>
      <c r="P4427" s="1">
        <f t="shared" si="211"/>
        <v>44255</v>
      </c>
      <c r="Q4427" s="1">
        <f t="shared" si="212"/>
        <v>44268</v>
      </c>
    </row>
    <row r="4428" spans="1:17" x14ac:dyDescent="0.25">
      <c r="A4428" s="73" t="s">
        <v>418</v>
      </c>
      <c r="B4428" s="27" t="s">
        <v>42</v>
      </c>
      <c r="C4428" s="74">
        <v>1523.2863267425901</v>
      </c>
      <c r="D4428" s="27">
        <v>22</v>
      </c>
      <c r="E4428" s="27">
        <v>0</v>
      </c>
      <c r="F4428" s="76">
        <v>0</v>
      </c>
      <c r="G4428" s="27" t="s">
        <v>857</v>
      </c>
      <c r="H4428" s="74" t="s">
        <v>68</v>
      </c>
      <c r="I4428" s="27">
        <v>1273</v>
      </c>
      <c r="J4428" s="27">
        <v>83</v>
      </c>
      <c r="K4428" s="27">
        <v>0</v>
      </c>
      <c r="L4428" s="141">
        <v>0</v>
      </c>
      <c r="M4428" s="71" t="s">
        <v>68</v>
      </c>
      <c r="N4428" s="70">
        <f t="shared" si="210"/>
        <v>5448.7458163881765</v>
      </c>
      <c r="O4428" s="1">
        <v>44273</v>
      </c>
      <c r="P4428" s="1">
        <f t="shared" si="211"/>
        <v>44255</v>
      </c>
      <c r="Q4428" s="1">
        <f t="shared" si="212"/>
        <v>44268</v>
      </c>
    </row>
    <row r="4429" spans="1:17" x14ac:dyDescent="0.25">
      <c r="A4429" s="73" t="s">
        <v>419</v>
      </c>
      <c r="B4429" s="27" t="s">
        <v>46</v>
      </c>
      <c r="C4429" s="74">
        <v>975.18088894142284</v>
      </c>
      <c r="D4429" s="27">
        <v>11</v>
      </c>
      <c r="E4429" s="27">
        <v>0</v>
      </c>
      <c r="F4429" s="76">
        <v>0</v>
      </c>
      <c r="G4429" s="27" t="s">
        <v>857</v>
      </c>
      <c r="H4429" s="74" t="s">
        <v>68</v>
      </c>
      <c r="I4429" s="27">
        <v>1283</v>
      </c>
      <c r="J4429" s="27">
        <v>86</v>
      </c>
      <c r="K4429" s="27">
        <v>0</v>
      </c>
      <c r="L4429" s="141">
        <v>0</v>
      </c>
      <c r="M4429" s="71" t="s">
        <v>68</v>
      </c>
      <c r="N4429" s="70">
        <f t="shared" si="210"/>
        <v>8818.8766797260159</v>
      </c>
      <c r="O4429" s="1">
        <v>44273</v>
      </c>
      <c r="P4429" s="1">
        <f t="shared" si="211"/>
        <v>44255</v>
      </c>
      <c r="Q4429" s="1">
        <f t="shared" si="212"/>
        <v>44268</v>
      </c>
    </row>
    <row r="4430" spans="1:17" x14ac:dyDescent="0.25">
      <c r="A4430" s="73" t="s">
        <v>420</v>
      </c>
      <c r="B4430" s="27" t="s">
        <v>45</v>
      </c>
      <c r="C4430" s="74">
        <v>6604.9424871170804</v>
      </c>
      <c r="D4430" s="27">
        <v>279</v>
      </c>
      <c r="E4430" s="27">
        <v>6</v>
      </c>
      <c r="F4430" s="77">
        <v>6.4886473940894396</v>
      </c>
      <c r="G4430" s="27" t="s">
        <v>857</v>
      </c>
      <c r="H4430" s="74" t="s">
        <v>66</v>
      </c>
      <c r="I4430" s="27">
        <v>13053</v>
      </c>
      <c r="J4430" s="27">
        <v>787</v>
      </c>
      <c r="K4430" s="27">
        <v>9</v>
      </c>
      <c r="L4430" s="123">
        <v>1.1435832274459974E-2</v>
      </c>
      <c r="M4430" s="71" t="s">
        <v>66</v>
      </c>
      <c r="N4430" s="70">
        <f t="shared" si="210"/>
        <v>11915.319498012905</v>
      </c>
      <c r="O4430" s="1">
        <v>44273</v>
      </c>
      <c r="P4430" s="1">
        <f t="shared" si="211"/>
        <v>44255</v>
      </c>
      <c r="Q4430" s="1">
        <f t="shared" si="212"/>
        <v>44268</v>
      </c>
    </row>
    <row r="4431" spans="1:17" x14ac:dyDescent="0.25">
      <c r="A4431" s="73" t="s">
        <v>421</v>
      </c>
      <c r="B4431" s="27" t="s">
        <v>45</v>
      </c>
      <c r="C4431" s="74">
        <v>17758.791021044799</v>
      </c>
      <c r="D4431" s="27">
        <v>929</v>
      </c>
      <c r="E4431" s="27">
        <v>18</v>
      </c>
      <c r="F4431" s="78">
        <v>7.2398750804076064</v>
      </c>
      <c r="G4431" s="27" t="s">
        <v>858</v>
      </c>
      <c r="H4431" s="74" t="s">
        <v>64</v>
      </c>
      <c r="I4431" s="27">
        <v>37738</v>
      </c>
      <c r="J4431" s="27">
        <v>1670</v>
      </c>
      <c r="K4431" s="27">
        <v>21</v>
      </c>
      <c r="L4431" s="124">
        <v>1.2574850299401197E-2</v>
      </c>
      <c r="M4431" s="71" t="s">
        <v>64</v>
      </c>
      <c r="N4431" s="70">
        <f t="shared" si="210"/>
        <v>9403.7932988849898</v>
      </c>
      <c r="O4431" s="1">
        <v>44273</v>
      </c>
      <c r="P4431" s="1">
        <f t="shared" si="211"/>
        <v>44255</v>
      </c>
      <c r="Q4431" s="1">
        <f t="shared" si="212"/>
        <v>44268</v>
      </c>
    </row>
    <row r="4432" spans="1:17" x14ac:dyDescent="0.25">
      <c r="A4432" s="73" t="s">
        <v>422</v>
      </c>
      <c r="B4432" s="27" t="s">
        <v>49</v>
      </c>
      <c r="C4432" s="74">
        <v>91690.005605087994</v>
      </c>
      <c r="D4432" s="27">
        <v>3756</v>
      </c>
      <c r="E4432" s="27">
        <v>141</v>
      </c>
      <c r="F4432" s="75">
        <v>10.984216333028229</v>
      </c>
      <c r="G4432" s="27" t="s">
        <v>859</v>
      </c>
      <c r="H4432" s="74" t="s">
        <v>66</v>
      </c>
      <c r="I4432" s="27">
        <v>394165</v>
      </c>
      <c r="J4432" s="27">
        <v>33776</v>
      </c>
      <c r="K4432" s="27">
        <v>155</v>
      </c>
      <c r="L4432" s="122">
        <v>4.5890573188062528E-3</v>
      </c>
      <c r="M4432" s="71" t="s">
        <v>68</v>
      </c>
      <c r="N4432" s="70">
        <f t="shared" si="210"/>
        <v>36837.166468801835</v>
      </c>
      <c r="O4432" s="1">
        <v>44273</v>
      </c>
      <c r="P4432" s="1">
        <f t="shared" si="211"/>
        <v>44255</v>
      </c>
      <c r="Q4432" s="1">
        <f t="shared" si="212"/>
        <v>44268</v>
      </c>
    </row>
    <row r="4433" spans="1:17" x14ac:dyDescent="0.25">
      <c r="A4433" s="73" t="s">
        <v>51</v>
      </c>
      <c r="B4433" s="27" t="s">
        <v>51</v>
      </c>
      <c r="C4433" s="74">
        <v>12492.720334089499</v>
      </c>
      <c r="D4433" s="27">
        <v>916</v>
      </c>
      <c r="E4433" s="27">
        <v>21</v>
      </c>
      <c r="F4433" s="75">
        <v>12.006992551549214</v>
      </c>
      <c r="G4433" s="27" t="s">
        <v>859</v>
      </c>
      <c r="H4433" s="74" t="s">
        <v>66</v>
      </c>
      <c r="I4433" s="27">
        <v>18687</v>
      </c>
      <c r="J4433" s="27">
        <v>944</v>
      </c>
      <c r="K4433" s="27">
        <v>22</v>
      </c>
      <c r="L4433" s="122">
        <v>2.3305084745762712E-2</v>
      </c>
      <c r="M4433" s="71" t="s">
        <v>68</v>
      </c>
      <c r="N4433" s="70">
        <f t="shared" si="210"/>
        <v>7556.4006457749701</v>
      </c>
      <c r="O4433" s="1">
        <v>44273</v>
      </c>
      <c r="P4433" s="1">
        <f t="shared" si="211"/>
        <v>44255</v>
      </c>
      <c r="Q4433" s="1">
        <f t="shared" si="212"/>
        <v>44268</v>
      </c>
    </row>
    <row r="4434" spans="1:17" x14ac:dyDescent="0.25">
      <c r="A4434" s="73" t="s">
        <v>423</v>
      </c>
      <c r="B4434" s="27" t="s">
        <v>42</v>
      </c>
      <c r="C4434" s="74">
        <v>12876.2116148285</v>
      </c>
      <c r="D4434" s="27">
        <v>382</v>
      </c>
      <c r="E4434" s="27">
        <v>6</v>
      </c>
      <c r="F4434" s="77">
        <v>3.3283969026874121</v>
      </c>
      <c r="G4434" s="27" t="s">
        <v>857</v>
      </c>
      <c r="H4434" s="74" t="s">
        <v>66</v>
      </c>
      <c r="I4434" s="27">
        <v>28739</v>
      </c>
      <c r="J4434" s="27">
        <v>2120</v>
      </c>
      <c r="K4434" s="27">
        <v>7</v>
      </c>
      <c r="L4434" s="123">
        <v>3.3018867924528303E-3</v>
      </c>
      <c r="M4434" s="71" t="s">
        <v>66</v>
      </c>
      <c r="N4434" s="70">
        <f t="shared" si="210"/>
        <v>16464.470011960399</v>
      </c>
      <c r="O4434" s="1">
        <v>44273</v>
      </c>
      <c r="P4434" s="1">
        <f t="shared" si="211"/>
        <v>44255</v>
      </c>
      <c r="Q4434" s="1">
        <f t="shared" si="212"/>
        <v>44268</v>
      </c>
    </row>
    <row r="4435" spans="1:17" x14ac:dyDescent="0.25">
      <c r="A4435" s="73" t="s">
        <v>424</v>
      </c>
      <c r="B4435" s="27" t="s">
        <v>45</v>
      </c>
      <c r="C4435" s="74">
        <v>30288.243897843495</v>
      </c>
      <c r="D4435" s="27">
        <v>2609</v>
      </c>
      <c r="E4435" s="27">
        <v>81</v>
      </c>
      <c r="F4435" s="75">
        <v>19.10217807684197</v>
      </c>
      <c r="G4435" s="27" t="s">
        <v>859</v>
      </c>
      <c r="H4435" s="74" t="s">
        <v>66</v>
      </c>
      <c r="I4435" s="27">
        <v>138545</v>
      </c>
      <c r="J4435" s="27">
        <v>11565</v>
      </c>
      <c r="K4435" s="27">
        <v>98</v>
      </c>
      <c r="L4435" s="122">
        <v>8.4738434932987456E-3</v>
      </c>
      <c r="M4435" s="71" t="s">
        <v>68</v>
      </c>
      <c r="N4435" s="70">
        <f t="shared" si="210"/>
        <v>38183.131511376341</v>
      </c>
      <c r="O4435" s="1">
        <v>44273</v>
      </c>
      <c r="P4435" s="1">
        <f t="shared" si="211"/>
        <v>44255</v>
      </c>
      <c r="Q4435" s="1">
        <f t="shared" si="212"/>
        <v>44268</v>
      </c>
    </row>
    <row r="4436" spans="1:17" x14ac:dyDescent="0.25">
      <c r="A4436" s="73" t="s">
        <v>425</v>
      </c>
      <c r="B4436" s="27" t="s">
        <v>43</v>
      </c>
      <c r="C4436" s="74">
        <v>30325.695541606699</v>
      </c>
      <c r="D4436" s="27">
        <v>1910</v>
      </c>
      <c r="E4436" s="27">
        <v>99</v>
      </c>
      <c r="F4436" s="75">
        <v>23.318273316193547</v>
      </c>
      <c r="G4436" s="27" t="s">
        <v>859</v>
      </c>
      <c r="H4436" s="74" t="s">
        <v>64</v>
      </c>
      <c r="I4436" s="27">
        <v>42195</v>
      </c>
      <c r="J4436" s="27">
        <v>2541</v>
      </c>
      <c r="K4436" s="27">
        <v>107</v>
      </c>
      <c r="L4436" s="122">
        <v>4.2109405745769379E-2</v>
      </c>
      <c r="M4436" s="71" t="s">
        <v>64</v>
      </c>
      <c r="N4436" s="70">
        <f t="shared" si="210"/>
        <v>8379.0328782855486</v>
      </c>
      <c r="O4436" s="1">
        <v>44273</v>
      </c>
      <c r="P4436" s="1">
        <f t="shared" si="211"/>
        <v>44255</v>
      </c>
      <c r="Q4436" s="1">
        <f t="shared" si="212"/>
        <v>44268</v>
      </c>
    </row>
    <row r="4437" spans="1:17" x14ac:dyDescent="0.25">
      <c r="A4437" s="73" t="s">
        <v>426</v>
      </c>
      <c r="B4437" s="27" t="s">
        <v>54</v>
      </c>
      <c r="C4437" s="74">
        <v>4631.7627011164004</v>
      </c>
      <c r="D4437" s="27">
        <v>242</v>
      </c>
      <c r="E4437" s="27">
        <v>8</v>
      </c>
      <c r="F4437" s="77">
        <v>12.337172871374417</v>
      </c>
      <c r="G4437" s="27" t="s">
        <v>857</v>
      </c>
      <c r="H4437" s="74" t="s">
        <v>64</v>
      </c>
      <c r="I4437" s="27">
        <v>6471</v>
      </c>
      <c r="J4437" s="27">
        <v>391</v>
      </c>
      <c r="K4437" s="27">
        <v>9</v>
      </c>
      <c r="L4437" s="123">
        <v>2.3017902813299233E-2</v>
      </c>
      <c r="M4437" s="71" t="s">
        <v>64</v>
      </c>
      <c r="N4437" s="70">
        <f t="shared" si="210"/>
        <v>8441.7105372379447</v>
      </c>
      <c r="O4437" s="1">
        <v>44273</v>
      </c>
      <c r="P4437" s="1">
        <f t="shared" si="211"/>
        <v>44255</v>
      </c>
      <c r="Q4437" s="1">
        <f t="shared" si="212"/>
        <v>44268</v>
      </c>
    </row>
    <row r="4438" spans="1:17" x14ac:dyDescent="0.25">
      <c r="A4438" s="73" t="s">
        <v>427</v>
      </c>
      <c r="B4438" s="27" t="s">
        <v>49</v>
      </c>
      <c r="C4438" s="74">
        <v>16655.693199981899</v>
      </c>
      <c r="D4438" s="27">
        <v>1228</v>
      </c>
      <c r="E4438" s="27">
        <v>54</v>
      </c>
      <c r="F4438" s="75">
        <v>23.158104624231726</v>
      </c>
      <c r="G4438" s="27" t="s">
        <v>859</v>
      </c>
      <c r="H4438" s="74" t="s">
        <v>64</v>
      </c>
      <c r="I4438" s="27">
        <v>32865</v>
      </c>
      <c r="J4438" s="27">
        <v>1917</v>
      </c>
      <c r="K4438" s="27">
        <v>57</v>
      </c>
      <c r="L4438" s="122">
        <v>2.9733959311424099E-2</v>
      </c>
      <c r="M4438" s="71" t="s">
        <v>64</v>
      </c>
      <c r="N4438" s="70">
        <f t="shared" si="210"/>
        <v>11509.577998243167</v>
      </c>
      <c r="O4438" s="1">
        <v>44273</v>
      </c>
      <c r="P4438" s="1">
        <f t="shared" si="211"/>
        <v>44255</v>
      </c>
      <c r="Q4438" s="1">
        <f t="shared" si="212"/>
        <v>44268</v>
      </c>
    </row>
    <row r="4439" spans="1:17" x14ac:dyDescent="0.25">
      <c r="A4439" s="73" t="s">
        <v>428</v>
      </c>
      <c r="B4439" s="27" t="s">
        <v>48</v>
      </c>
      <c r="C4439" s="74">
        <v>29199.4634255485</v>
      </c>
      <c r="D4439" s="27">
        <v>1082</v>
      </c>
      <c r="E4439" s="27">
        <v>54</v>
      </c>
      <c r="F4439" s="75">
        <v>13.209636084504186</v>
      </c>
      <c r="G4439" s="27" t="s">
        <v>859</v>
      </c>
      <c r="H4439" s="74" t="s">
        <v>66</v>
      </c>
      <c r="I4439" s="27">
        <v>100522</v>
      </c>
      <c r="J4439" s="27">
        <v>12639</v>
      </c>
      <c r="K4439" s="27">
        <v>62</v>
      </c>
      <c r="L4439" s="122">
        <v>4.9054513806472029E-3</v>
      </c>
      <c r="M4439" s="71" t="s">
        <v>68</v>
      </c>
      <c r="N4439" s="70">
        <f t="shared" si="210"/>
        <v>43285.04197423478</v>
      </c>
      <c r="O4439" s="1">
        <v>44273</v>
      </c>
      <c r="P4439" s="1">
        <f t="shared" si="211"/>
        <v>44255</v>
      </c>
      <c r="Q4439" s="1">
        <f t="shared" si="212"/>
        <v>44268</v>
      </c>
    </row>
    <row r="4440" spans="1:17" x14ac:dyDescent="0.25">
      <c r="A4440" s="73" t="s">
        <v>429</v>
      </c>
      <c r="B4440" s="27" t="s">
        <v>54</v>
      </c>
      <c r="C4440" s="74">
        <v>13563.581728679501</v>
      </c>
      <c r="D4440" s="27">
        <v>1099</v>
      </c>
      <c r="E4440" s="27">
        <v>39</v>
      </c>
      <c r="F4440" s="75">
        <v>20.538190733381551</v>
      </c>
      <c r="G4440" s="27" t="s">
        <v>859</v>
      </c>
      <c r="H4440" s="74" t="s">
        <v>64</v>
      </c>
      <c r="I4440" s="27">
        <v>33609</v>
      </c>
      <c r="J4440" s="27">
        <v>1952</v>
      </c>
      <c r="K4440" s="27">
        <v>46</v>
      </c>
      <c r="L4440" s="122">
        <v>2.3565573770491802E-2</v>
      </c>
      <c r="M4440" s="71" t="s">
        <v>64</v>
      </c>
      <c r="N4440" s="70">
        <f t="shared" si="210"/>
        <v>14391.478881073101</v>
      </c>
      <c r="O4440" s="1">
        <v>44273</v>
      </c>
      <c r="P4440" s="1">
        <f t="shared" si="211"/>
        <v>44255</v>
      </c>
      <c r="Q4440" s="1">
        <f t="shared" si="212"/>
        <v>44268</v>
      </c>
    </row>
    <row r="4441" spans="1:17" x14ac:dyDescent="0.25">
      <c r="A4441" s="73" t="s">
        <v>430</v>
      </c>
      <c r="B4441" s="27" t="s">
        <v>54</v>
      </c>
      <c r="C4441" s="74">
        <v>18220.567441253999</v>
      </c>
      <c r="D4441" s="27">
        <v>1034</v>
      </c>
      <c r="E4441" s="27">
        <v>34</v>
      </c>
      <c r="F4441" s="75">
        <v>13.328736530305807</v>
      </c>
      <c r="G4441" s="27" t="s">
        <v>859</v>
      </c>
      <c r="H4441" s="74" t="s">
        <v>64</v>
      </c>
      <c r="I4441" s="27">
        <v>29192</v>
      </c>
      <c r="J4441" s="27">
        <v>1746</v>
      </c>
      <c r="K4441" s="27">
        <v>36</v>
      </c>
      <c r="L4441" s="122">
        <v>2.0618556701030927E-2</v>
      </c>
      <c r="M4441" s="71" t="s">
        <v>68</v>
      </c>
      <c r="N4441" s="70">
        <f t="shared" si="210"/>
        <v>9582.5775219645657</v>
      </c>
      <c r="O4441" s="1">
        <v>44273</v>
      </c>
      <c r="P4441" s="1">
        <f t="shared" si="211"/>
        <v>44255</v>
      </c>
      <c r="Q4441" s="1">
        <f t="shared" si="212"/>
        <v>44268</v>
      </c>
    </row>
    <row r="4442" spans="1:17" x14ac:dyDescent="0.25">
      <c r="A4442" s="73" t="s">
        <v>431</v>
      </c>
      <c r="B4442" s="27" t="s">
        <v>46</v>
      </c>
      <c r="C4442" s="74">
        <v>2949.2506508674801</v>
      </c>
      <c r="D4442" s="27">
        <v>46</v>
      </c>
      <c r="E4442" s="27" t="s">
        <v>574</v>
      </c>
      <c r="F4442" s="77">
        <v>4.8438454295203242</v>
      </c>
      <c r="G4442" s="27" t="s">
        <v>857</v>
      </c>
      <c r="H4442" s="74" t="s">
        <v>68</v>
      </c>
      <c r="I4442" s="27">
        <v>5197</v>
      </c>
      <c r="J4442" s="27">
        <v>323</v>
      </c>
      <c r="K4442" s="27">
        <v>2</v>
      </c>
      <c r="L4442" s="123">
        <v>6.1919504643962852E-3</v>
      </c>
      <c r="M4442" s="71" t="s">
        <v>68</v>
      </c>
      <c r="N4442" s="70">
        <f t="shared" si="210"/>
        <v>10951.934516145453</v>
      </c>
      <c r="O4442" s="1">
        <v>44273</v>
      </c>
      <c r="P4442" s="1">
        <f t="shared" si="211"/>
        <v>44255</v>
      </c>
      <c r="Q4442" s="1">
        <f t="shared" si="212"/>
        <v>44268</v>
      </c>
    </row>
    <row r="4443" spans="1:17" x14ac:dyDescent="0.25">
      <c r="A4443" s="73" t="s">
        <v>432</v>
      </c>
      <c r="B4443" s="27" t="s">
        <v>43</v>
      </c>
      <c r="C4443" s="74">
        <v>19909.875881644799</v>
      </c>
      <c r="D4443" s="27">
        <v>1262</v>
      </c>
      <c r="E4443" s="27">
        <v>28</v>
      </c>
      <c r="F4443" s="75">
        <v>10.045266037262587</v>
      </c>
      <c r="G4443" s="27" t="s">
        <v>859</v>
      </c>
      <c r="H4443" s="74" t="s">
        <v>66</v>
      </c>
      <c r="I4443" s="27">
        <v>70898</v>
      </c>
      <c r="J4443" s="27">
        <v>5941</v>
      </c>
      <c r="K4443" s="27">
        <v>34</v>
      </c>
      <c r="L4443" s="122">
        <v>5.7229422656118502E-3</v>
      </c>
      <c r="M4443" s="71" t="s">
        <v>66</v>
      </c>
      <c r="N4443" s="70">
        <f t="shared" si="210"/>
        <v>29839.462763688512</v>
      </c>
      <c r="O4443" s="1">
        <v>44273</v>
      </c>
      <c r="P4443" s="1">
        <f t="shared" si="211"/>
        <v>44255</v>
      </c>
      <c r="Q4443" s="1">
        <f t="shared" si="212"/>
        <v>44268</v>
      </c>
    </row>
    <row r="4444" spans="1:17" x14ac:dyDescent="0.25">
      <c r="A4444" s="73" t="s">
        <v>433</v>
      </c>
      <c r="B4444" s="27" t="s">
        <v>52</v>
      </c>
      <c r="C4444" s="74">
        <v>10718.897733932799</v>
      </c>
      <c r="D4444" s="27">
        <v>610</v>
      </c>
      <c r="E4444" s="27">
        <v>40</v>
      </c>
      <c r="F4444" s="75">
        <v>26.655192801196385</v>
      </c>
      <c r="G4444" s="27" t="s">
        <v>859</v>
      </c>
      <c r="H4444" s="74" t="s">
        <v>64</v>
      </c>
      <c r="I4444" s="27">
        <v>19786</v>
      </c>
      <c r="J4444" s="27">
        <v>1309</v>
      </c>
      <c r="K4444" s="27">
        <v>41</v>
      </c>
      <c r="L4444" s="122">
        <v>3.1321619556913677E-2</v>
      </c>
      <c r="M4444" s="71" t="s">
        <v>64</v>
      </c>
      <c r="N4444" s="70">
        <f t="shared" si="210"/>
        <v>12212.076581868119</v>
      </c>
      <c r="O4444" s="1">
        <v>44273</v>
      </c>
      <c r="P4444" s="1">
        <f t="shared" si="211"/>
        <v>44255</v>
      </c>
      <c r="Q4444" s="1">
        <f t="shared" si="212"/>
        <v>44268</v>
      </c>
    </row>
    <row r="4445" spans="1:17" x14ac:dyDescent="0.25">
      <c r="A4445" s="73" t="s">
        <v>434</v>
      </c>
      <c r="B4445" s="27" t="s">
        <v>51</v>
      </c>
      <c r="C4445" s="74">
        <v>30257.471058949301</v>
      </c>
      <c r="D4445" s="27">
        <v>2593</v>
      </c>
      <c r="E4445" s="27">
        <v>76</v>
      </c>
      <c r="F4445" s="75">
        <v>17.941259591706068</v>
      </c>
      <c r="G4445" s="27" t="s">
        <v>859</v>
      </c>
      <c r="H4445" s="74" t="s">
        <v>66</v>
      </c>
      <c r="I4445" s="27">
        <v>60593</v>
      </c>
      <c r="J4445" s="27">
        <v>3353</v>
      </c>
      <c r="K4445" s="27">
        <v>86</v>
      </c>
      <c r="L4445" s="122">
        <v>2.5648672830301224E-2</v>
      </c>
      <c r="M4445" s="71" t="s">
        <v>68</v>
      </c>
      <c r="N4445" s="70">
        <f t="shared" si="210"/>
        <v>11081.560628340345</v>
      </c>
      <c r="O4445" s="1">
        <v>44273</v>
      </c>
      <c r="P4445" s="1">
        <f t="shared" si="211"/>
        <v>44255</v>
      </c>
      <c r="Q4445" s="1">
        <f t="shared" si="212"/>
        <v>44268</v>
      </c>
    </row>
    <row r="4446" spans="1:17" x14ac:dyDescent="0.25">
      <c r="A4446" s="73" t="s">
        <v>435</v>
      </c>
      <c r="B4446" s="27" t="s">
        <v>44</v>
      </c>
      <c r="C4446" s="74">
        <v>5208.5177822836404</v>
      </c>
      <c r="D4446" s="27">
        <v>236</v>
      </c>
      <c r="E4446" s="27">
        <v>7</v>
      </c>
      <c r="F4446" s="77">
        <v>9.599660035734356</v>
      </c>
      <c r="G4446" s="27" t="s">
        <v>857</v>
      </c>
      <c r="H4446" s="74" t="s">
        <v>66</v>
      </c>
      <c r="I4446" s="27">
        <v>7656</v>
      </c>
      <c r="J4446" s="27">
        <v>334</v>
      </c>
      <c r="K4446" s="27">
        <v>9</v>
      </c>
      <c r="L4446" s="123">
        <v>2.6946107784431138E-2</v>
      </c>
      <c r="M4446" s="71" t="s">
        <v>64</v>
      </c>
      <c r="N4446" s="70">
        <f t="shared" si="210"/>
        <v>6412.5729038705504</v>
      </c>
      <c r="O4446" s="1">
        <v>44273</v>
      </c>
      <c r="P4446" s="1">
        <f t="shared" si="211"/>
        <v>44255</v>
      </c>
      <c r="Q4446" s="1">
        <f t="shared" si="212"/>
        <v>44268</v>
      </c>
    </row>
    <row r="4447" spans="1:17" x14ac:dyDescent="0.25">
      <c r="A4447" s="73" t="s">
        <v>436</v>
      </c>
      <c r="B4447" s="27" t="s">
        <v>54</v>
      </c>
      <c r="C4447" s="74">
        <v>2134.12534396605</v>
      </c>
      <c r="D4447" s="27">
        <v>79</v>
      </c>
      <c r="E4447" s="27">
        <v>5</v>
      </c>
      <c r="F4447" s="77">
        <v>16.734858528934588</v>
      </c>
      <c r="G4447" s="27" t="s">
        <v>857</v>
      </c>
      <c r="H4447" s="74" t="s">
        <v>68</v>
      </c>
      <c r="I4447" s="27">
        <v>2659</v>
      </c>
      <c r="J4447" s="27">
        <v>191</v>
      </c>
      <c r="K4447" s="27">
        <v>5</v>
      </c>
      <c r="L4447" s="123">
        <v>2.6178010471204188E-2</v>
      </c>
      <c r="M4447" s="71" t="s">
        <v>66</v>
      </c>
      <c r="N4447" s="70">
        <f t="shared" si="210"/>
        <v>8949.8023412742186</v>
      </c>
      <c r="O4447" s="1">
        <v>44273</v>
      </c>
      <c r="P4447" s="1">
        <f t="shared" si="211"/>
        <v>44255</v>
      </c>
      <c r="Q4447" s="1">
        <f t="shared" si="212"/>
        <v>44268</v>
      </c>
    </row>
    <row r="4448" spans="1:17" x14ac:dyDescent="0.25">
      <c r="A4448" s="73" t="s">
        <v>437</v>
      </c>
      <c r="B4448" s="27" t="s">
        <v>46</v>
      </c>
      <c r="C4448" s="74">
        <v>8124.8050092882004</v>
      </c>
      <c r="D4448" s="27">
        <v>247</v>
      </c>
      <c r="E4448" s="27" t="s">
        <v>574</v>
      </c>
      <c r="F4448" s="77">
        <v>3.5165679100933476</v>
      </c>
      <c r="G4448" s="27" t="s">
        <v>857</v>
      </c>
      <c r="H4448" s="74" t="s">
        <v>66</v>
      </c>
      <c r="I4448" s="27">
        <v>11732</v>
      </c>
      <c r="J4448" s="27">
        <v>634</v>
      </c>
      <c r="K4448" s="27">
        <v>4</v>
      </c>
      <c r="L4448" s="123">
        <v>6.3091482649842269E-3</v>
      </c>
      <c r="M4448" s="71" t="s">
        <v>66</v>
      </c>
      <c r="N4448" s="70">
        <f t="shared" si="210"/>
        <v>7803.2641924971394</v>
      </c>
      <c r="O4448" s="1">
        <v>44273</v>
      </c>
      <c r="P4448" s="1">
        <f t="shared" si="211"/>
        <v>44255</v>
      </c>
      <c r="Q4448" s="1">
        <f t="shared" si="212"/>
        <v>44268</v>
      </c>
    </row>
    <row r="4449" spans="1:17" x14ac:dyDescent="0.25">
      <c r="A4449" s="73" t="s">
        <v>438</v>
      </c>
      <c r="B4449" s="27" t="s">
        <v>41</v>
      </c>
      <c r="C4449" s="74">
        <v>5620.2787186370697</v>
      </c>
      <c r="D4449" s="27">
        <v>260</v>
      </c>
      <c r="E4449" s="27">
        <v>13</v>
      </c>
      <c r="F4449" s="78">
        <v>16.521803900796741</v>
      </c>
      <c r="G4449" s="27" t="s">
        <v>858</v>
      </c>
      <c r="H4449" s="74" t="s">
        <v>64</v>
      </c>
      <c r="I4449" s="27">
        <v>6483</v>
      </c>
      <c r="J4449" s="27">
        <v>368</v>
      </c>
      <c r="K4449" s="27">
        <v>15</v>
      </c>
      <c r="L4449" s="124">
        <v>4.0760869565217392E-2</v>
      </c>
      <c r="M4449" s="71" t="s">
        <v>64</v>
      </c>
      <c r="N4449" s="70">
        <f t="shared" si="210"/>
        <v>6547.7179766849858</v>
      </c>
      <c r="O4449" s="1">
        <v>44273</v>
      </c>
      <c r="P4449" s="1">
        <f t="shared" si="211"/>
        <v>44255</v>
      </c>
      <c r="Q4449" s="1">
        <f t="shared" si="212"/>
        <v>44268</v>
      </c>
    </row>
    <row r="4450" spans="1:17" x14ac:dyDescent="0.25">
      <c r="A4450" s="73" t="s">
        <v>439</v>
      </c>
      <c r="B4450" s="27" t="s">
        <v>42</v>
      </c>
      <c r="C4450" s="74">
        <v>1879.9555993321101</v>
      </c>
      <c r="D4450" s="27">
        <v>47</v>
      </c>
      <c r="E4450" s="27">
        <v>0</v>
      </c>
      <c r="F4450" s="76">
        <v>0</v>
      </c>
      <c r="G4450" s="27" t="s">
        <v>857</v>
      </c>
      <c r="H4450" s="74" t="s">
        <v>68</v>
      </c>
      <c r="I4450" s="27">
        <v>1695</v>
      </c>
      <c r="J4450" s="27">
        <v>90</v>
      </c>
      <c r="K4450" s="27">
        <v>0</v>
      </c>
      <c r="L4450" s="141">
        <v>0</v>
      </c>
      <c r="M4450" s="71" t="s">
        <v>68</v>
      </c>
      <c r="N4450" s="70">
        <f t="shared" si="210"/>
        <v>4787.3471071324348</v>
      </c>
      <c r="O4450" s="1">
        <v>44273</v>
      </c>
      <c r="P4450" s="1">
        <f t="shared" si="211"/>
        <v>44255</v>
      </c>
      <c r="Q4450" s="1">
        <f t="shared" si="212"/>
        <v>44268</v>
      </c>
    </row>
    <row r="4451" spans="1:17" x14ac:dyDescent="0.25">
      <c r="A4451" s="73" t="s">
        <v>440</v>
      </c>
      <c r="B4451" s="27" t="s">
        <v>54</v>
      </c>
      <c r="C4451" s="74">
        <v>13749.355836913501</v>
      </c>
      <c r="D4451" s="27">
        <v>936</v>
      </c>
      <c r="E4451" s="27">
        <v>28</v>
      </c>
      <c r="F4451" s="75">
        <v>14.546136006099369</v>
      </c>
      <c r="G4451" s="27" t="s">
        <v>859</v>
      </c>
      <c r="H4451" s="74" t="s">
        <v>66</v>
      </c>
      <c r="I4451" s="27">
        <v>19126</v>
      </c>
      <c r="J4451" s="27">
        <v>1145</v>
      </c>
      <c r="K4451" s="27">
        <v>31</v>
      </c>
      <c r="L4451" s="122">
        <v>2.7074235807860263E-2</v>
      </c>
      <c r="M4451" s="71" t="s">
        <v>66</v>
      </c>
      <c r="N4451" s="70">
        <f t="shared" si="210"/>
        <v>8327.6628634918889</v>
      </c>
      <c r="O4451" s="1">
        <v>44273</v>
      </c>
      <c r="P4451" s="1">
        <f t="shared" si="211"/>
        <v>44255</v>
      </c>
      <c r="Q4451" s="1">
        <f t="shared" si="212"/>
        <v>44268</v>
      </c>
    </row>
    <row r="4452" spans="1:17" x14ac:dyDescent="0.25">
      <c r="A4452" s="73" t="s">
        <v>441</v>
      </c>
      <c r="B4452" s="27" t="s">
        <v>47</v>
      </c>
      <c r="C4452" s="74">
        <v>11814.5919608803</v>
      </c>
      <c r="D4452" s="27">
        <v>759</v>
      </c>
      <c r="E4452" s="27">
        <v>34</v>
      </c>
      <c r="F4452" s="75">
        <v>20.555694488753865</v>
      </c>
      <c r="G4452" s="27" t="s">
        <v>859</v>
      </c>
      <c r="H4452" s="74" t="s">
        <v>64</v>
      </c>
      <c r="I4452" s="27">
        <v>18260</v>
      </c>
      <c r="J4452" s="27">
        <v>1078</v>
      </c>
      <c r="K4452" s="27">
        <v>36</v>
      </c>
      <c r="L4452" s="122">
        <v>3.3395176252319109E-2</v>
      </c>
      <c r="M4452" s="71" t="s">
        <v>64</v>
      </c>
      <c r="N4452" s="70">
        <f t="shared" si="210"/>
        <v>9124.3100360080371</v>
      </c>
      <c r="O4452" s="1">
        <v>44273</v>
      </c>
      <c r="P4452" s="1">
        <f t="shared" si="211"/>
        <v>44255</v>
      </c>
      <c r="Q4452" s="1">
        <f t="shared" si="212"/>
        <v>44268</v>
      </c>
    </row>
    <row r="4453" spans="1:17" x14ac:dyDescent="0.25">
      <c r="A4453" s="73" t="s">
        <v>442</v>
      </c>
      <c r="B4453" s="27" t="s">
        <v>54</v>
      </c>
      <c r="C4453" s="74">
        <v>4953.1649934452498</v>
      </c>
      <c r="D4453" s="27">
        <v>392</v>
      </c>
      <c r="E4453" s="27">
        <v>17</v>
      </c>
      <c r="F4453" s="75">
        <v>24.515349597532772</v>
      </c>
      <c r="G4453" s="27" t="s">
        <v>859</v>
      </c>
      <c r="H4453" s="74" t="s">
        <v>66</v>
      </c>
      <c r="I4453" s="27">
        <v>21678</v>
      </c>
      <c r="J4453" s="27">
        <v>1886</v>
      </c>
      <c r="K4453" s="27">
        <v>19</v>
      </c>
      <c r="L4453" s="122">
        <v>1.007423117709438E-2</v>
      </c>
      <c r="M4453" s="71" t="s">
        <v>66</v>
      </c>
      <c r="N4453" s="70">
        <f t="shared" si="210"/>
        <v>38076.664163132664</v>
      </c>
      <c r="O4453" s="1">
        <v>44273</v>
      </c>
      <c r="P4453" s="1">
        <f t="shared" si="211"/>
        <v>44255</v>
      </c>
      <c r="Q4453" s="1">
        <f t="shared" si="212"/>
        <v>44268</v>
      </c>
    </row>
    <row r="4454" spans="1:17" x14ac:dyDescent="0.25">
      <c r="A4454" s="73" t="s">
        <v>443</v>
      </c>
      <c r="B4454" s="27" t="s">
        <v>45</v>
      </c>
      <c r="C4454" s="74">
        <v>55966.956025412503</v>
      </c>
      <c r="D4454" s="27">
        <v>6099</v>
      </c>
      <c r="E4454" s="27">
        <v>171</v>
      </c>
      <c r="F4454" s="75">
        <v>21.824102259089564</v>
      </c>
      <c r="G4454" s="27" t="s">
        <v>859</v>
      </c>
      <c r="H4454" s="74" t="s">
        <v>66</v>
      </c>
      <c r="I4454" s="27">
        <v>114342</v>
      </c>
      <c r="J4454" s="27">
        <v>6266</v>
      </c>
      <c r="K4454" s="27">
        <v>202</v>
      </c>
      <c r="L4454" s="122">
        <v>3.2237472071496971E-2</v>
      </c>
      <c r="M4454" s="71" t="s">
        <v>66</v>
      </c>
      <c r="N4454" s="70">
        <f t="shared" si="210"/>
        <v>11195.892085241949</v>
      </c>
      <c r="O4454" s="1">
        <v>44273</v>
      </c>
      <c r="P4454" s="1">
        <f t="shared" si="211"/>
        <v>44255</v>
      </c>
      <c r="Q4454" s="1">
        <f t="shared" si="212"/>
        <v>44268</v>
      </c>
    </row>
    <row r="4455" spans="1:17" x14ac:dyDescent="0.25">
      <c r="A4455" s="73" t="s">
        <v>444</v>
      </c>
      <c r="B4455" s="27" t="s">
        <v>48</v>
      </c>
      <c r="C4455" s="74">
        <v>1233.54376087695</v>
      </c>
      <c r="D4455" s="27">
        <v>18</v>
      </c>
      <c r="E4455" s="27">
        <v>0</v>
      </c>
      <c r="F4455" s="76">
        <v>0</v>
      </c>
      <c r="G4455" s="27" t="s">
        <v>857</v>
      </c>
      <c r="H4455" s="74" t="s">
        <v>68</v>
      </c>
      <c r="I4455" s="27">
        <v>1257</v>
      </c>
      <c r="J4455" s="27">
        <v>81</v>
      </c>
      <c r="K4455" s="27">
        <v>1</v>
      </c>
      <c r="L4455" s="123">
        <v>1.2345679012345678E-2</v>
      </c>
      <c r="M4455" s="71" t="s">
        <v>64</v>
      </c>
      <c r="N4455" s="70">
        <f t="shared" si="210"/>
        <v>6566.4472205198081</v>
      </c>
      <c r="O4455" s="1">
        <v>44273</v>
      </c>
      <c r="P4455" s="1">
        <f t="shared" si="211"/>
        <v>44255</v>
      </c>
      <c r="Q4455" s="1">
        <f t="shared" si="212"/>
        <v>44268</v>
      </c>
    </row>
    <row r="4456" spans="1:17" x14ac:dyDescent="0.25">
      <c r="A4456" s="73" t="s">
        <v>445</v>
      </c>
      <c r="B4456" s="27" t="s">
        <v>52</v>
      </c>
      <c r="C4456" s="74">
        <v>18769.558680918599</v>
      </c>
      <c r="D4456" s="27">
        <v>1145</v>
      </c>
      <c r="E4456" s="27">
        <v>64</v>
      </c>
      <c r="F4456" s="75">
        <v>24.355546388397247</v>
      </c>
      <c r="G4456" s="27" t="s">
        <v>859</v>
      </c>
      <c r="H4456" s="74" t="s">
        <v>64</v>
      </c>
      <c r="I4456" s="27">
        <v>25605</v>
      </c>
      <c r="J4456" s="27">
        <v>1701</v>
      </c>
      <c r="K4456" s="27">
        <v>73</v>
      </c>
      <c r="L4456" s="122">
        <v>4.2915931804820694E-2</v>
      </c>
      <c r="M4456" s="71" t="s">
        <v>64</v>
      </c>
      <c r="N4456" s="70">
        <f t="shared" si="210"/>
        <v>9062.5465889576881</v>
      </c>
      <c r="O4456" s="1">
        <v>44273</v>
      </c>
      <c r="P4456" s="1">
        <f t="shared" si="211"/>
        <v>44255</v>
      </c>
      <c r="Q4456" s="1">
        <f t="shared" si="212"/>
        <v>44268</v>
      </c>
    </row>
    <row r="4457" spans="1:17" x14ac:dyDescent="0.25">
      <c r="A4457" s="73" t="s">
        <v>446</v>
      </c>
      <c r="B4457" s="27" t="s">
        <v>49</v>
      </c>
      <c r="C4457" s="74">
        <v>12292.1365056916</v>
      </c>
      <c r="D4457" s="27">
        <v>454</v>
      </c>
      <c r="E4457" s="27">
        <v>17</v>
      </c>
      <c r="F4457" s="78">
        <v>9.8785570248383294</v>
      </c>
      <c r="G4457" s="27" t="s">
        <v>858</v>
      </c>
      <c r="H4457" s="74" t="s">
        <v>66</v>
      </c>
      <c r="I4457" s="27">
        <v>13496</v>
      </c>
      <c r="J4457" s="27">
        <v>755</v>
      </c>
      <c r="K4457" s="27">
        <v>19</v>
      </c>
      <c r="L4457" s="124">
        <v>2.5165562913907286E-2</v>
      </c>
      <c r="M4457" s="71" t="s">
        <v>66</v>
      </c>
      <c r="N4457" s="70">
        <f t="shared" si="210"/>
        <v>6142.138103090655</v>
      </c>
      <c r="O4457" s="1">
        <v>44273</v>
      </c>
      <c r="P4457" s="1">
        <f t="shared" si="211"/>
        <v>44255</v>
      </c>
      <c r="Q4457" s="1">
        <f t="shared" si="212"/>
        <v>44268</v>
      </c>
    </row>
    <row r="4458" spans="1:17" x14ac:dyDescent="0.25">
      <c r="A4458" s="73" t="s">
        <v>447</v>
      </c>
      <c r="B4458" s="27" t="s">
        <v>42</v>
      </c>
      <c r="C4458" s="74">
        <v>834.58018010005105</v>
      </c>
      <c r="D4458" s="27">
        <v>10</v>
      </c>
      <c r="E4458" s="27">
        <v>0</v>
      </c>
      <c r="F4458" s="76">
        <v>0</v>
      </c>
      <c r="G4458" s="27" t="s">
        <v>857</v>
      </c>
      <c r="H4458" s="74" t="s">
        <v>68</v>
      </c>
      <c r="I4458" s="27">
        <v>415</v>
      </c>
      <c r="J4458" s="27">
        <v>21</v>
      </c>
      <c r="K4458" s="27">
        <v>0</v>
      </c>
      <c r="L4458" s="141">
        <v>0</v>
      </c>
      <c r="M4458" s="71" t="s">
        <v>68</v>
      </c>
      <c r="N4458" s="70">
        <f t="shared" si="210"/>
        <v>2516.2351683792062</v>
      </c>
      <c r="O4458" s="1">
        <v>44273</v>
      </c>
      <c r="P4458" s="1">
        <f t="shared" si="211"/>
        <v>44255</v>
      </c>
      <c r="Q4458" s="1">
        <f t="shared" si="212"/>
        <v>44268</v>
      </c>
    </row>
    <row r="4459" spans="1:17" x14ac:dyDescent="0.25">
      <c r="A4459" s="73" t="s">
        <v>448</v>
      </c>
      <c r="B4459" s="27" t="s">
        <v>54</v>
      </c>
      <c r="C4459" s="74">
        <v>1267.67563041731</v>
      </c>
      <c r="D4459" s="27">
        <v>37</v>
      </c>
      <c r="E4459" s="27" t="s">
        <v>574</v>
      </c>
      <c r="F4459" s="77">
        <v>16.903828482935573</v>
      </c>
      <c r="G4459" s="27" t="s">
        <v>857</v>
      </c>
      <c r="H4459" s="74" t="s">
        <v>64</v>
      </c>
      <c r="I4459" s="27">
        <v>1612</v>
      </c>
      <c r="J4459" s="27">
        <v>97</v>
      </c>
      <c r="K4459" s="27">
        <v>3</v>
      </c>
      <c r="L4459" s="123">
        <v>3.0927835051546393E-2</v>
      </c>
      <c r="M4459" s="71" t="s">
        <v>64</v>
      </c>
      <c r="N4459" s="70">
        <f t="shared" si="210"/>
        <v>7651.7996932755004</v>
      </c>
      <c r="O4459" s="1">
        <v>44273</v>
      </c>
      <c r="P4459" s="1">
        <f t="shared" si="211"/>
        <v>44255</v>
      </c>
      <c r="Q4459" s="1">
        <f t="shared" si="212"/>
        <v>44268</v>
      </c>
    </row>
    <row r="4460" spans="1:17" x14ac:dyDescent="0.25">
      <c r="A4460" s="73" t="s">
        <v>449</v>
      </c>
      <c r="B4460" s="27" t="s">
        <v>54</v>
      </c>
      <c r="C4460" s="74">
        <v>1713.2752253528499</v>
      </c>
      <c r="D4460" s="27">
        <v>73</v>
      </c>
      <c r="E4460" s="27" t="s">
        <v>574</v>
      </c>
      <c r="F4460" s="77">
        <v>12.50737249419935</v>
      </c>
      <c r="G4460" s="27" t="s">
        <v>857</v>
      </c>
      <c r="H4460" s="74" t="s">
        <v>64</v>
      </c>
      <c r="I4460" s="27">
        <v>1777</v>
      </c>
      <c r="J4460" s="27">
        <v>88</v>
      </c>
      <c r="K4460" s="27">
        <v>3</v>
      </c>
      <c r="L4460" s="123">
        <v>3.4090909090909088E-2</v>
      </c>
      <c r="M4460" s="71" t="s">
        <v>64</v>
      </c>
      <c r="N4460" s="70">
        <f t="shared" si="210"/>
        <v>5136.3609709511993</v>
      </c>
      <c r="O4460" s="1">
        <v>44273</v>
      </c>
      <c r="P4460" s="1">
        <f t="shared" si="211"/>
        <v>44255</v>
      </c>
      <c r="Q4460" s="1">
        <f t="shared" si="212"/>
        <v>44268</v>
      </c>
    </row>
    <row r="4461" spans="1:17" x14ac:dyDescent="0.25">
      <c r="A4461" s="73" t="s">
        <v>450</v>
      </c>
      <c r="B4461" s="27" t="s">
        <v>42</v>
      </c>
      <c r="C4461" s="74">
        <v>43955.524582002799</v>
      </c>
      <c r="D4461" s="27">
        <v>2272</v>
      </c>
      <c r="E4461" s="27">
        <v>44</v>
      </c>
      <c r="F4461" s="78">
        <v>7.1500844836782074</v>
      </c>
      <c r="G4461" s="27" t="s">
        <v>858</v>
      </c>
      <c r="H4461" s="74" t="s">
        <v>64</v>
      </c>
      <c r="I4461" s="27">
        <v>79524</v>
      </c>
      <c r="J4461" s="27">
        <v>4524</v>
      </c>
      <c r="K4461" s="27">
        <v>45</v>
      </c>
      <c r="L4461" s="124">
        <v>9.9469496021220155E-3</v>
      </c>
      <c r="M4461" s="71" t="s">
        <v>64</v>
      </c>
      <c r="N4461" s="70">
        <f t="shared" si="210"/>
        <v>10292.221610414614</v>
      </c>
      <c r="O4461" s="1">
        <v>44273</v>
      </c>
      <c r="P4461" s="1">
        <f t="shared" si="211"/>
        <v>44255</v>
      </c>
      <c r="Q4461" s="1">
        <f t="shared" si="212"/>
        <v>44268</v>
      </c>
    </row>
    <row r="4462" spans="1:17" x14ac:dyDescent="0.25">
      <c r="A4462" s="73" t="s">
        <v>451</v>
      </c>
      <c r="B4462" s="27" t="s">
        <v>48</v>
      </c>
      <c r="C4462" s="74">
        <v>625.94499034377498</v>
      </c>
      <c r="D4462" s="27">
        <v>16</v>
      </c>
      <c r="E4462" s="27">
        <v>0</v>
      </c>
      <c r="F4462" s="76">
        <v>0</v>
      </c>
      <c r="G4462" s="27" t="s">
        <v>857</v>
      </c>
      <c r="H4462" s="74" t="s">
        <v>68</v>
      </c>
      <c r="I4462" s="27">
        <v>728</v>
      </c>
      <c r="J4462" s="27">
        <v>30</v>
      </c>
      <c r="K4462" s="27">
        <v>0</v>
      </c>
      <c r="L4462" s="141">
        <v>0</v>
      </c>
      <c r="M4462" s="71" t="s">
        <v>68</v>
      </c>
      <c r="N4462" s="70">
        <f t="shared" si="210"/>
        <v>4792.7534308603881</v>
      </c>
      <c r="O4462" s="1">
        <v>44273</v>
      </c>
      <c r="P4462" s="1">
        <f t="shared" si="211"/>
        <v>44255</v>
      </c>
      <c r="Q4462" s="1">
        <f t="shared" si="212"/>
        <v>44268</v>
      </c>
    </row>
    <row r="4463" spans="1:17" x14ac:dyDescent="0.25">
      <c r="A4463" s="73" t="s">
        <v>452</v>
      </c>
      <c r="B4463" s="27" t="s">
        <v>51</v>
      </c>
      <c r="C4463" s="74">
        <v>9210.9950828244691</v>
      </c>
      <c r="D4463" s="27">
        <v>515</v>
      </c>
      <c r="E4463" s="27">
        <v>18</v>
      </c>
      <c r="F4463" s="75">
        <v>13.958473261067391</v>
      </c>
      <c r="G4463" s="27" t="s">
        <v>859</v>
      </c>
      <c r="H4463" s="74" t="s">
        <v>66</v>
      </c>
      <c r="I4463" s="27">
        <v>13396</v>
      </c>
      <c r="J4463" s="27">
        <v>804</v>
      </c>
      <c r="K4463" s="27">
        <v>18</v>
      </c>
      <c r="L4463" s="122">
        <v>2.2388059701492536E-2</v>
      </c>
      <c r="M4463" s="71" t="s">
        <v>66</v>
      </c>
      <c r="N4463" s="70">
        <f t="shared" si="210"/>
        <v>8728.6986125874755</v>
      </c>
      <c r="O4463" s="1">
        <v>44273</v>
      </c>
      <c r="P4463" s="1">
        <f t="shared" si="211"/>
        <v>44255</v>
      </c>
      <c r="Q4463" s="1">
        <f t="shared" si="212"/>
        <v>44268</v>
      </c>
    </row>
    <row r="4464" spans="1:17" x14ac:dyDescent="0.25">
      <c r="A4464" s="73" t="s">
        <v>52</v>
      </c>
      <c r="B4464" s="27" t="s">
        <v>52</v>
      </c>
      <c r="C4464" s="74">
        <v>62728.587628093002</v>
      </c>
      <c r="D4464" s="27">
        <v>4361</v>
      </c>
      <c r="E4464" s="27">
        <v>237</v>
      </c>
      <c r="F4464" s="69">
        <v>26.987011932961114</v>
      </c>
      <c r="G4464" s="27" t="s">
        <v>860</v>
      </c>
      <c r="H4464" s="74" t="s">
        <v>64</v>
      </c>
      <c r="I4464" s="27">
        <v>98894</v>
      </c>
      <c r="J4464" s="27">
        <v>5342</v>
      </c>
      <c r="K4464" s="27">
        <v>253</v>
      </c>
      <c r="L4464" s="72">
        <v>4.7360539123923621E-2</v>
      </c>
      <c r="M4464" s="71" t="s">
        <v>64</v>
      </c>
      <c r="N4464" s="70">
        <f t="shared" si="210"/>
        <v>8516.0533689548338</v>
      </c>
      <c r="O4464" s="1">
        <v>44273</v>
      </c>
      <c r="P4464" s="1">
        <f t="shared" si="211"/>
        <v>44255</v>
      </c>
      <c r="Q4464" s="1">
        <f t="shared" si="212"/>
        <v>44268</v>
      </c>
    </row>
    <row r="4465" spans="1:17" x14ac:dyDescent="0.25">
      <c r="A4465" s="73" t="s">
        <v>453</v>
      </c>
      <c r="B4465" s="27" t="s">
        <v>52</v>
      </c>
      <c r="C4465" s="74">
        <v>3007.0790085752401</v>
      </c>
      <c r="D4465" s="27">
        <v>135</v>
      </c>
      <c r="E4465" s="27" t="s">
        <v>574</v>
      </c>
      <c r="F4465" s="77">
        <v>2.3753473462080543</v>
      </c>
      <c r="G4465" s="27" t="s">
        <v>857</v>
      </c>
      <c r="H4465" s="74" t="s">
        <v>66</v>
      </c>
      <c r="I4465" s="27">
        <v>3534</v>
      </c>
      <c r="J4465" s="27">
        <v>190</v>
      </c>
      <c r="K4465" s="27">
        <v>2</v>
      </c>
      <c r="L4465" s="123">
        <v>1.0526315789473684E-2</v>
      </c>
      <c r="M4465" s="71" t="s">
        <v>66</v>
      </c>
      <c r="N4465" s="70">
        <f t="shared" si="210"/>
        <v>6318.4239409134243</v>
      </c>
      <c r="O4465" s="1">
        <v>44273</v>
      </c>
      <c r="P4465" s="1">
        <f t="shared" si="211"/>
        <v>44255</v>
      </c>
      <c r="Q4465" s="1">
        <f t="shared" si="212"/>
        <v>44268</v>
      </c>
    </row>
    <row r="4466" spans="1:17" x14ac:dyDescent="0.25">
      <c r="A4466" s="73" t="s">
        <v>454</v>
      </c>
      <c r="B4466" s="27" t="s">
        <v>54</v>
      </c>
      <c r="C4466" s="74">
        <v>3230.2527941828198</v>
      </c>
      <c r="D4466" s="27">
        <v>133</v>
      </c>
      <c r="E4466" s="27">
        <v>5</v>
      </c>
      <c r="F4466" s="77">
        <v>11.056189094117201</v>
      </c>
      <c r="G4466" s="27" t="s">
        <v>857</v>
      </c>
      <c r="H4466" s="74" t="s">
        <v>64</v>
      </c>
      <c r="I4466" s="27">
        <v>5956</v>
      </c>
      <c r="J4466" s="27">
        <v>364</v>
      </c>
      <c r="K4466" s="27">
        <v>6</v>
      </c>
      <c r="L4466" s="123">
        <v>1.6483516483516484E-2</v>
      </c>
      <c r="M4466" s="71" t="s">
        <v>64</v>
      </c>
      <c r="N4466" s="70">
        <f t="shared" si="210"/>
        <v>11268.467924724253</v>
      </c>
      <c r="O4466" s="1">
        <v>44273</v>
      </c>
      <c r="P4466" s="1">
        <f t="shared" si="211"/>
        <v>44255</v>
      </c>
      <c r="Q4466" s="1">
        <f t="shared" si="212"/>
        <v>44268</v>
      </c>
    </row>
    <row r="4467" spans="1:17" x14ac:dyDescent="0.25">
      <c r="A4467" s="73" t="s">
        <v>455</v>
      </c>
      <c r="B4467" s="27" t="s">
        <v>41</v>
      </c>
      <c r="C4467" s="74">
        <v>2582.8318203587801</v>
      </c>
      <c r="D4467" s="27">
        <v>69</v>
      </c>
      <c r="E4467" s="27">
        <v>7</v>
      </c>
      <c r="F4467" s="77">
        <v>19.358596872580932</v>
      </c>
      <c r="G4467" s="27" t="s">
        <v>857</v>
      </c>
      <c r="H4467" s="74" t="s">
        <v>64</v>
      </c>
      <c r="I4467" s="27">
        <v>4484</v>
      </c>
      <c r="J4467" s="27">
        <v>223</v>
      </c>
      <c r="K4467" s="27">
        <v>8</v>
      </c>
      <c r="L4467" s="123">
        <v>3.5874439461883408E-2</v>
      </c>
      <c r="M4467" s="71" t="s">
        <v>64</v>
      </c>
      <c r="N4467" s="70">
        <f t="shared" si="210"/>
        <v>8633.9342051710973</v>
      </c>
      <c r="O4467" s="1">
        <v>44273</v>
      </c>
      <c r="P4467" s="1">
        <f t="shared" si="211"/>
        <v>44255</v>
      </c>
      <c r="Q4467" s="1">
        <f t="shared" si="212"/>
        <v>44268</v>
      </c>
    </row>
    <row r="4468" spans="1:17" x14ac:dyDescent="0.25">
      <c r="A4468" s="73" t="s">
        <v>456</v>
      </c>
      <c r="B4468" s="27" t="s">
        <v>51</v>
      </c>
      <c r="C4468" s="74">
        <v>101530.854278618</v>
      </c>
      <c r="D4468" s="27">
        <v>6627</v>
      </c>
      <c r="E4468" s="27">
        <v>269</v>
      </c>
      <c r="F4468" s="75">
        <v>18.924578002228202</v>
      </c>
      <c r="G4468" s="27" t="s">
        <v>859</v>
      </c>
      <c r="H4468" s="74" t="s">
        <v>64</v>
      </c>
      <c r="I4468" s="27">
        <v>181831</v>
      </c>
      <c r="J4468" s="27">
        <v>11067</v>
      </c>
      <c r="K4468" s="27">
        <v>307</v>
      </c>
      <c r="L4468" s="122">
        <v>2.7740128309388271E-2</v>
      </c>
      <c r="M4468" s="71" t="s">
        <v>64</v>
      </c>
      <c r="N4468" s="70">
        <f t="shared" si="210"/>
        <v>10900.134819736926</v>
      </c>
      <c r="O4468" s="1">
        <v>44273</v>
      </c>
      <c r="P4468" s="1">
        <f t="shared" si="211"/>
        <v>44255</v>
      </c>
      <c r="Q4468" s="1">
        <f t="shared" si="212"/>
        <v>44268</v>
      </c>
    </row>
    <row r="4469" spans="1:17" x14ac:dyDescent="0.25">
      <c r="A4469" s="73" t="s">
        <v>457</v>
      </c>
      <c r="B4469" s="27" t="s">
        <v>51</v>
      </c>
      <c r="C4469" s="74">
        <v>34437.884502636203</v>
      </c>
      <c r="D4469" s="27">
        <v>3656</v>
      </c>
      <c r="E4469" s="27">
        <v>96</v>
      </c>
      <c r="F4469" s="75">
        <v>19.911626269081498</v>
      </c>
      <c r="G4469" s="27" t="s">
        <v>859</v>
      </c>
      <c r="H4469" s="74" t="s">
        <v>66</v>
      </c>
      <c r="I4469" s="27">
        <v>68754</v>
      </c>
      <c r="J4469" s="27">
        <v>4015</v>
      </c>
      <c r="K4469" s="27">
        <v>122</v>
      </c>
      <c r="L4469" s="122">
        <v>3.0386052303860524E-2</v>
      </c>
      <c r="M4469" s="71" t="s">
        <v>66</v>
      </c>
      <c r="N4469" s="70">
        <f t="shared" si="210"/>
        <v>11658.67200609449</v>
      </c>
      <c r="O4469" s="1">
        <v>44273</v>
      </c>
      <c r="P4469" s="1">
        <f t="shared" si="211"/>
        <v>44255</v>
      </c>
      <c r="Q4469" s="1">
        <f t="shared" si="212"/>
        <v>44268</v>
      </c>
    </row>
    <row r="4470" spans="1:17" x14ac:dyDescent="0.25">
      <c r="A4470" s="73" t="s">
        <v>458</v>
      </c>
      <c r="B4470" s="27" t="s">
        <v>43</v>
      </c>
      <c r="C4470" s="74">
        <v>15123.002698759299</v>
      </c>
      <c r="D4470" s="27">
        <v>1392</v>
      </c>
      <c r="E4470" s="27">
        <v>44</v>
      </c>
      <c r="F4470" s="75">
        <v>20.781965099530037</v>
      </c>
      <c r="G4470" s="27" t="s">
        <v>859</v>
      </c>
      <c r="H4470" s="74" t="s">
        <v>66</v>
      </c>
      <c r="I4470" s="27">
        <v>25533</v>
      </c>
      <c r="J4470" s="27">
        <v>1453</v>
      </c>
      <c r="K4470" s="27">
        <v>48</v>
      </c>
      <c r="L4470" s="122">
        <v>3.3035099793530628E-2</v>
      </c>
      <c r="M4470" s="71" t="s">
        <v>66</v>
      </c>
      <c r="N4470" s="70">
        <f t="shared" si="210"/>
        <v>9607.8803194236352</v>
      </c>
      <c r="O4470" s="1">
        <v>44273</v>
      </c>
      <c r="P4470" s="1">
        <f t="shared" si="211"/>
        <v>44255</v>
      </c>
      <c r="Q4470" s="1">
        <f t="shared" si="212"/>
        <v>44268</v>
      </c>
    </row>
    <row r="4471" spans="1:17" x14ac:dyDescent="0.25">
      <c r="A4471" s="73" t="s">
        <v>459</v>
      </c>
      <c r="B4471" s="27" t="s">
        <v>49</v>
      </c>
      <c r="C4471" s="74">
        <v>27680.062234411598</v>
      </c>
      <c r="D4471" s="27">
        <v>1829</v>
      </c>
      <c r="E4471" s="27">
        <v>96</v>
      </c>
      <c r="F4471" s="75">
        <v>24.772859248192439</v>
      </c>
      <c r="G4471" s="27" t="s">
        <v>859</v>
      </c>
      <c r="H4471" s="74" t="s">
        <v>64</v>
      </c>
      <c r="I4471" s="27">
        <v>52336</v>
      </c>
      <c r="J4471" s="27">
        <v>3170</v>
      </c>
      <c r="K4471" s="27">
        <v>104</v>
      </c>
      <c r="L4471" s="122">
        <v>3.2807570977917984E-2</v>
      </c>
      <c r="M4471" s="71" t="s">
        <v>64</v>
      </c>
      <c r="N4471" s="70">
        <f t="shared" si="210"/>
        <v>11452.286389945632</v>
      </c>
      <c r="O4471" s="1">
        <v>44273</v>
      </c>
      <c r="P4471" s="1">
        <f t="shared" si="211"/>
        <v>44255</v>
      </c>
      <c r="Q4471" s="1">
        <f t="shared" si="212"/>
        <v>44268</v>
      </c>
    </row>
    <row r="4472" spans="1:17" x14ac:dyDescent="0.25">
      <c r="A4472" s="73" t="s">
        <v>460</v>
      </c>
      <c r="B4472" s="27" t="s">
        <v>43</v>
      </c>
      <c r="C4472" s="74">
        <v>12712.6088020805</v>
      </c>
      <c r="D4472" s="27">
        <v>845</v>
      </c>
      <c r="E4472" s="27">
        <v>14</v>
      </c>
      <c r="F4472" s="78">
        <v>7.8662060287448128</v>
      </c>
      <c r="G4472" s="27" t="s">
        <v>858</v>
      </c>
      <c r="H4472" s="74" t="s">
        <v>66</v>
      </c>
      <c r="I4472" s="27">
        <v>15108</v>
      </c>
      <c r="J4472" s="27">
        <v>879</v>
      </c>
      <c r="K4472" s="27">
        <v>15</v>
      </c>
      <c r="L4472" s="124">
        <v>1.7064846416382253E-2</v>
      </c>
      <c r="M4472" s="71" t="s">
        <v>66</v>
      </c>
      <c r="N4472" s="70">
        <f t="shared" si="210"/>
        <v>6914.3950992666905</v>
      </c>
      <c r="O4472" s="1">
        <v>44273</v>
      </c>
      <c r="P4472" s="1">
        <f t="shared" si="211"/>
        <v>44255</v>
      </c>
      <c r="Q4472" s="1">
        <f t="shared" si="212"/>
        <v>44268</v>
      </c>
    </row>
    <row r="4473" spans="1:17" x14ac:dyDescent="0.25">
      <c r="A4473" s="73" t="s">
        <v>461</v>
      </c>
      <c r="B4473" s="27" t="s">
        <v>53</v>
      </c>
      <c r="C4473" s="74">
        <v>60849.009238985098</v>
      </c>
      <c r="D4473" s="27">
        <v>9730</v>
      </c>
      <c r="E4473" s="27">
        <v>263</v>
      </c>
      <c r="F4473" s="69">
        <v>30.872670764339322</v>
      </c>
      <c r="G4473" s="27" t="s">
        <v>860</v>
      </c>
      <c r="H4473" s="74" t="s">
        <v>66</v>
      </c>
      <c r="I4473" s="27">
        <v>146206</v>
      </c>
      <c r="J4473" s="27">
        <v>7955</v>
      </c>
      <c r="K4473" s="27">
        <v>335</v>
      </c>
      <c r="L4473" s="72">
        <v>4.2111879321181649E-2</v>
      </c>
      <c r="M4473" s="71" t="s">
        <v>64</v>
      </c>
      <c r="N4473" s="70">
        <f t="shared" si="210"/>
        <v>13073.343509598748</v>
      </c>
      <c r="O4473" s="1">
        <v>44273</v>
      </c>
      <c r="P4473" s="1">
        <f t="shared" si="211"/>
        <v>44255</v>
      </c>
      <c r="Q4473" s="1">
        <f t="shared" si="212"/>
        <v>44268</v>
      </c>
    </row>
    <row r="4474" spans="1:17" x14ac:dyDescent="0.25">
      <c r="A4474" s="73" t="s">
        <v>462</v>
      </c>
      <c r="B4474" s="27" t="s">
        <v>42</v>
      </c>
      <c r="C4474" s="74">
        <v>1304.7898284374701</v>
      </c>
      <c r="D4474" s="27">
        <v>37</v>
      </c>
      <c r="E4474" s="27" t="s">
        <v>574</v>
      </c>
      <c r="F4474" s="77">
        <v>10.948670793074706</v>
      </c>
      <c r="G4474" s="27" t="s">
        <v>857</v>
      </c>
      <c r="H4474" s="74" t="s">
        <v>64</v>
      </c>
      <c r="I4474" s="27">
        <v>1842</v>
      </c>
      <c r="J4474" s="27">
        <v>120</v>
      </c>
      <c r="K4474" s="27">
        <v>2</v>
      </c>
      <c r="L4474" s="123">
        <v>1.6666666666666666E-2</v>
      </c>
      <c r="M4474" s="71" t="s">
        <v>64</v>
      </c>
      <c r="N4474" s="70">
        <f t="shared" si="210"/>
        <v>9196.8834661827532</v>
      </c>
      <c r="O4474" s="1">
        <v>44273</v>
      </c>
      <c r="P4474" s="1">
        <f t="shared" si="211"/>
        <v>44255</v>
      </c>
      <c r="Q4474" s="1">
        <f t="shared" si="212"/>
        <v>44268</v>
      </c>
    </row>
    <row r="4475" spans="1:17" x14ac:dyDescent="0.25">
      <c r="A4475" s="73" t="s">
        <v>463</v>
      </c>
      <c r="B4475" s="27" t="s">
        <v>52</v>
      </c>
      <c r="C4475" s="74">
        <v>5675.6338289658797</v>
      </c>
      <c r="D4475" s="27">
        <v>405</v>
      </c>
      <c r="E4475" s="27">
        <v>5</v>
      </c>
      <c r="F4475" s="77">
        <v>6.2925634018206171</v>
      </c>
      <c r="G4475" s="27" t="s">
        <v>857</v>
      </c>
      <c r="H4475" s="74" t="s">
        <v>66</v>
      </c>
      <c r="I4475" s="27">
        <v>8235</v>
      </c>
      <c r="J4475" s="27">
        <v>444</v>
      </c>
      <c r="K4475" s="27">
        <v>5</v>
      </c>
      <c r="L4475" s="123">
        <v>1.1261261261261261E-2</v>
      </c>
      <c r="M4475" s="71" t="s">
        <v>66</v>
      </c>
      <c r="N4475" s="70">
        <f t="shared" si="210"/>
        <v>7822.9148211433921</v>
      </c>
      <c r="O4475" s="1">
        <v>44273</v>
      </c>
      <c r="P4475" s="1">
        <f t="shared" si="211"/>
        <v>44255</v>
      </c>
      <c r="Q4475" s="1">
        <f t="shared" si="212"/>
        <v>44268</v>
      </c>
    </row>
    <row r="4476" spans="1:17" x14ac:dyDescent="0.25">
      <c r="A4476" s="73" t="s">
        <v>464</v>
      </c>
      <c r="B4476" s="27" t="s">
        <v>52</v>
      </c>
      <c r="C4476" s="74">
        <v>18091.285950418602</v>
      </c>
      <c r="D4476" s="27">
        <v>1629</v>
      </c>
      <c r="E4476" s="27">
        <v>60</v>
      </c>
      <c r="F4476" s="75">
        <v>23.689384477476136</v>
      </c>
      <c r="G4476" s="27" t="s">
        <v>859</v>
      </c>
      <c r="H4476" s="74" t="s">
        <v>66</v>
      </c>
      <c r="I4476" s="27">
        <v>29173</v>
      </c>
      <c r="J4476" s="27">
        <v>1789</v>
      </c>
      <c r="K4476" s="27">
        <v>69</v>
      </c>
      <c r="L4476" s="122">
        <v>3.8569032979318053E-2</v>
      </c>
      <c r="M4476" s="71" t="s">
        <v>66</v>
      </c>
      <c r="N4476" s="70">
        <f t="shared" si="210"/>
        <v>9888.7387270477902</v>
      </c>
      <c r="O4476" s="1">
        <v>44273</v>
      </c>
      <c r="P4476" s="1">
        <f t="shared" si="211"/>
        <v>44255</v>
      </c>
      <c r="Q4476" s="1">
        <f t="shared" si="212"/>
        <v>44268</v>
      </c>
    </row>
    <row r="4477" spans="1:17" x14ac:dyDescent="0.25">
      <c r="A4477" s="73" t="s">
        <v>465</v>
      </c>
      <c r="B4477" s="27" t="s">
        <v>45</v>
      </c>
      <c r="C4477" s="74">
        <v>6461.82916759405</v>
      </c>
      <c r="D4477" s="27">
        <v>250</v>
      </c>
      <c r="E4477" s="27">
        <v>8</v>
      </c>
      <c r="F4477" s="77">
        <v>8.84313956014614</v>
      </c>
      <c r="G4477" s="27" t="s">
        <v>857</v>
      </c>
      <c r="H4477" s="74" t="s">
        <v>66</v>
      </c>
      <c r="I4477" s="27">
        <v>9967</v>
      </c>
      <c r="J4477" s="27">
        <v>607</v>
      </c>
      <c r="K4477" s="27">
        <v>8</v>
      </c>
      <c r="L4477" s="123">
        <v>1.3179571663920923E-2</v>
      </c>
      <c r="M4477" s="71" t="s">
        <v>66</v>
      </c>
      <c r="N4477" s="70">
        <f t="shared" si="210"/>
        <v>9393.6249977652369</v>
      </c>
      <c r="O4477" s="1">
        <v>44273</v>
      </c>
      <c r="P4477" s="1">
        <f t="shared" si="211"/>
        <v>44255</v>
      </c>
      <c r="Q4477" s="1">
        <f t="shared" si="212"/>
        <v>44268</v>
      </c>
    </row>
    <row r="4478" spans="1:17" x14ac:dyDescent="0.25">
      <c r="A4478" s="73" t="s">
        <v>466</v>
      </c>
      <c r="B4478" s="27" t="s">
        <v>46</v>
      </c>
      <c r="C4478" s="74">
        <v>335.85846276679899</v>
      </c>
      <c r="D4478" s="27">
        <v>7</v>
      </c>
      <c r="E4478" s="27">
        <v>0</v>
      </c>
      <c r="F4478" s="76">
        <v>0</v>
      </c>
      <c r="G4478" s="27" t="s">
        <v>857</v>
      </c>
      <c r="H4478" s="74" t="s">
        <v>68</v>
      </c>
      <c r="I4478" s="27">
        <v>485</v>
      </c>
      <c r="J4478" s="27">
        <v>31</v>
      </c>
      <c r="K4478" s="27">
        <v>0</v>
      </c>
      <c r="L4478" s="141">
        <v>0</v>
      </c>
      <c r="M4478" s="71" t="s">
        <v>68</v>
      </c>
      <c r="N4478" s="70">
        <f t="shared" si="210"/>
        <v>9230.0785707831437</v>
      </c>
      <c r="O4478" s="1">
        <v>44273</v>
      </c>
      <c r="P4478" s="1">
        <f t="shared" si="211"/>
        <v>44255</v>
      </c>
      <c r="Q4478" s="1">
        <f t="shared" si="212"/>
        <v>44268</v>
      </c>
    </row>
    <row r="4479" spans="1:17" x14ac:dyDescent="0.25">
      <c r="A4479" s="73" t="s">
        <v>467</v>
      </c>
      <c r="B4479" s="27" t="s">
        <v>45</v>
      </c>
      <c r="C4479" s="74">
        <v>6179.81950587131</v>
      </c>
      <c r="D4479" s="27">
        <v>356</v>
      </c>
      <c r="E4479" s="27">
        <v>12</v>
      </c>
      <c r="F4479" s="78">
        <v>13.87003061057859</v>
      </c>
      <c r="G4479" s="27" t="s">
        <v>858</v>
      </c>
      <c r="H4479" s="74" t="s">
        <v>64</v>
      </c>
      <c r="I4479" s="27">
        <v>10070</v>
      </c>
      <c r="J4479" s="27">
        <v>557</v>
      </c>
      <c r="K4479" s="27">
        <v>12</v>
      </c>
      <c r="L4479" s="124">
        <v>2.1543985637342909E-2</v>
      </c>
      <c r="M4479" s="71" t="s">
        <v>64</v>
      </c>
      <c r="N4479" s="70">
        <f t="shared" si="210"/>
        <v>9013.2082251076517</v>
      </c>
      <c r="O4479" s="1">
        <v>44273</v>
      </c>
      <c r="P4479" s="1">
        <f t="shared" si="211"/>
        <v>44255</v>
      </c>
      <c r="Q4479" s="1">
        <f t="shared" si="212"/>
        <v>44268</v>
      </c>
    </row>
    <row r="4480" spans="1:17" x14ac:dyDescent="0.25">
      <c r="A4480" s="73" t="s">
        <v>468</v>
      </c>
      <c r="B4480" s="27" t="s">
        <v>54</v>
      </c>
      <c r="C4480" s="74">
        <v>1273.84035727372</v>
      </c>
      <c r="D4480" s="27">
        <v>64</v>
      </c>
      <c r="E4480" s="27">
        <v>8</v>
      </c>
      <c r="F4480" s="77">
        <v>44.858727246760019</v>
      </c>
      <c r="G4480" s="27" t="s">
        <v>857</v>
      </c>
      <c r="H4480" s="74" t="s">
        <v>64</v>
      </c>
      <c r="I4480" s="27">
        <v>1730</v>
      </c>
      <c r="J4480" s="27">
        <v>111</v>
      </c>
      <c r="K4480" s="27">
        <v>8</v>
      </c>
      <c r="L4480" s="123">
        <v>7.2072072072072071E-2</v>
      </c>
      <c r="M4480" s="71" t="s">
        <v>64</v>
      </c>
      <c r="N4480" s="70">
        <f t="shared" si="210"/>
        <v>8713.8077676831344</v>
      </c>
      <c r="O4480" s="1">
        <v>44273</v>
      </c>
      <c r="P4480" s="1">
        <f t="shared" si="211"/>
        <v>44255</v>
      </c>
      <c r="Q4480" s="1">
        <f t="shared" si="212"/>
        <v>44268</v>
      </c>
    </row>
    <row r="4481" spans="1:17" x14ac:dyDescent="0.25">
      <c r="A4481" s="73" t="s">
        <v>469</v>
      </c>
      <c r="B4481" s="27" t="s">
        <v>47</v>
      </c>
      <c r="C4481" s="74">
        <v>1894.7075901246999</v>
      </c>
      <c r="D4481" s="27">
        <v>109</v>
      </c>
      <c r="E4481" s="27" t="s">
        <v>574</v>
      </c>
      <c r="F4481" s="77">
        <v>15.079597886420114</v>
      </c>
      <c r="G4481" s="27" t="s">
        <v>857</v>
      </c>
      <c r="H4481" s="74" t="s">
        <v>64</v>
      </c>
      <c r="I4481" s="27">
        <v>2335</v>
      </c>
      <c r="J4481" s="27">
        <v>137</v>
      </c>
      <c r="K4481" s="27">
        <v>4</v>
      </c>
      <c r="L4481" s="123">
        <v>2.9197080291970802E-2</v>
      </c>
      <c r="M4481" s="71" t="s">
        <v>64</v>
      </c>
      <c r="N4481" s="70">
        <f t="shared" si="210"/>
        <v>7230.6671865384451</v>
      </c>
      <c r="O4481" s="1">
        <v>44273</v>
      </c>
      <c r="P4481" s="1">
        <f t="shared" si="211"/>
        <v>44255</v>
      </c>
      <c r="Q4481" s="1">
        <f t="shared" si="212"/>
        <v>44268</v>
      </c>
    </row>
    <row r="4482" spans="1:17" x14ac:dyDescent="0.25">
      <c r="A4482" s="73" t="s">
        <v>470</v>
      </c>
      <c r="B4482" s="27" t="s">
        <v>54</v>
      </c>
      <c r="C4482" s="74">
        <v>9116.2129377530891</v>
      </c>
      <c r="D4482" s="27">
        <v>550</v>
      </c>
      <c r="E4482" s="27">
        <v>27</v>
      </c>
      <c r="F4482" s="69">
        <v>21.155401280553804</v>
      </c>
      <c r="G4482" s="27" t="s">
        <v>860</v>
      </c>
      <c r="H4482" s="74" t="s">
        <v>64</v>
      </c>
      <c r="I4482" s="27">
        <v>15003</v>
      </c>
      <c r="J4482" s="27">
        <v>934</v>
      </c>
      <c r="K4482" s="27">
        <v>30</v>
      </c>
      <c r="L4482" s="72">
        <v>3.2119914346895075E-2</v>
      </c>
      <c r="M4482" s="71" t="s">
        <v>64</v>
      </c>
      <c r="N4482" s="70">
        <f t="shared" ref="N4482:N4527" si="213">(J4482/C4482)*100000</f>
        <v>10245.482486834131</v>
      </c>
      <c r="O4482" s="1">
        <v>44273</v>
      </c>
      <c r="P4482" s="1">
        <f t="shared" si="211"/>
        <v>44255</v>
      </c>
      <c r="Q4482" s="1">
        <f t="shared" si="212"/>
        <v>44268</v>
      </c>
    </row>
    <row r="4483" spans="1:17" x14ac:dyDescent="0.25">
      <c r="A4483" s="73" t="s">
        <v>471</v>
      </c>
      <c r="B4483" s="27" t="s">
        <v>45</v>
      </c>
      <c r="C4483" s="74">
        <v>45021.147202316999</v>
      </c>
      <c r="D4483" s="27">
        <v>4217</v>
      </c>
      <c r="E4483" s="27">
        <v>126</v>
      </c>
      <c r="F4483" s="75">
        <v>19.990605658171273</v>
      </c>
      <c r="G4483" s="27" t="s">
        <v>859</v>
      </c>
      <c r="H4483" s="74" t="s">
        <v>64</v>
      </c>
      <c r="I4483" s="27">
        <v>119335</v>
      </c>
      <c r="J4483" s="27">
        <v>7164</v>
      </c>
      <c r="K4483" s="27">
        <v>154</v>
      </c>
      <c r="L4483" s="122">
        <v>2.1496370742601897E-2</v>
      </c>
      <c r="M4483" s="71" t="s">
        <v>68</v>
      </c>
      <c r="N4483" s="70">
        <f t="shared" si="213"/>
        <v>15912.522103904334</v>
      </c>
      <c r="O4483" s="1">
        <v>44273</v>
      </c>
      <c r="P4483" s="1">
        <f t="shared" ref="P4483:P4546" si="214">O4483-18</f>
        <v>44255</v>
      </c>
      <c r="Q4483" s="1">
        <f t="shared" ref="Q4483:Q4546" si="215">O4483-5</f>
        <v>44268</v>
      </c>
    </row>
    <row r="4484" spans="1:17" x14ac:dyDescent="0.25">
      <c r="A4484" s="73" t="s">
        <v>472</v>
      </c>
      <c r="B4484" s="27" t="s">
        <v>45</v>
      </c>
      <c r="C4484" s="74">
        <v>8853.2027967598096</v>
      </c>
      <c r="D4484" s="27">
        <v>576</v>
      </c>
      <c r="E4484" s="27" t="s">
        <v>574</v>
      </c>
      <c r="F4484" s="77">
        <v>1.6136210379076288</v>
      </c>
      <c r="G4484" s="27" t="s">
        <v>857</v>
      </c>
      <c r="H4484" s="74" t="s">
        <v>66</v>
      </c>
      <c r="I4484" s="27">
        <v>11936</v>
      </c>
      <c r="J4484" s="27">
        <v>573</v>
      </c>
      <c r="K4484" s="27">
        <v>3</v>
      </c>
      <c r="L4484" s="123">
        <v>5.235602094240838E-3</v>
      </c>
      <c r="M4484" s="71" t="s">
        <v>66</v>
      </c>
      <c r="N4484" s="70">
        <f t="shared" si="213"/>
        <v>6472.2339830474984</v>
      </c>
      <c r="O4484" s="1">
        <v>44273</v>
      </c>
      <c r="P4484" s="1">
        <f t="shared" si="214"/>
        <v>44255</v>
      </c>
      <c r="Q4484" s="1">
        <f t="shared" si="215"/>
        <v>44268</v>
      </c>
    </row>
    <row r="4485" spans="1:17" x14ac:dyDescent="0.25">
      <c r="A4485" s="73" t="s">
        <v>473</v>
      </c>
      <c r="B4485" s="27" t="s">
        <v>42</v>
      </c>
      <c r="C4485" s="74">
        <v>931.64345052579108</v>
      </c>
      <c r="D4485" s="27">
        <v>30</v>
      </c>
      <c r="E4485" s="27" t="s">
        <v>574</v>
      </c>
      <c r="F4485" s="77">
        <v>7.6669429048483435</v>
      </c>
      <c r="G4485" s="27" t="s">
        <v>857</v>
      </c>
      <c r="H4485" s="74" t="s">
        <v>64</v>
      </c>
      <c r="I4485" s="27">
        <v>1761</v>
      </c>
      <c r="J4485" s="27">
        <v>103</v>
      </c>
      <c r="K4485" s="27">
        <v>1</v>
      </c>
      <c r="L4485" s="123">
        <v>9.7087378640776691E-3</v>
      </c>
      <c r="M4485" s="71" t="s">
        <v>64</v>
      </c>
      <c r="N4485" s="70">
        <f t="shared" si="213"/>
        <v>11055.731668791312</v>
      </c>
      <c r="O4485" s="1">
        <v>44273</v>
      </c>
      <c r="P4485" s="1">
        <f t="shared" si="214"/>
        <v>44255</v>
      </c>
      <c r="Q4485" s="1">
        <f t="shared" si="215"/>
        <v>44268</v>
      </c>
    </row>
    <row r="4486" spans="1:17" x14ac:dyDescent="0.25">
      <c r="A4486" s="73" t="s">
        <v>474</v>
      </c>
      <c r="B4486" s="27" t="s">
        <v>41</v>
      </c>
      <c r="C4486" s="74">
        <v>21077.958151310399</v>
      </c>
      <c r="D4486" s="27">
        <v>945</v>
      </c>
      <c r="E4486" s="27">
        <v>47</v>
      </c>
      <c r="F4486" s="75">
        <v>15.927267874066573</v>
      </c>
      <c r="G4486" s="27" t="s">
        <v>859</v>
      </c>
      <c r="H4486" s="74" t="s">
        <v>66</v>
      </c>
      <c r="I4486" s="27">
        <v>26352</v>
      </c>
      <c r="J4486" s="27">
        <v>1691</v>
      </c>
      <c r="K4486" s="27">
        <v>54</v>
      </c>
      <c r="L4486" s="122">
        <v>3.1933767001774097E-2</v>
      </c>
      <c r="M4486" s="71" t="s">
        <v>66</v>
      </c>
      <c r="N4486" s="70">
        <f t="shared" si="213"/>
        <v>8022.5987159713186</v>
      </c>
      <c r="O4486" s="1">
        <v>44273</v>
      </c>
      <c r="P4486" s="1">
        <f t="shared" si="214"/>
        <v>44255</v>
      </c>
      <c r="Q4486" s="1">
        <f t="shared" si="215"/>
        <v>44268</v>
      </c>
    </row>
    <row r="4487" spans="1:17" x14ac:dyDescent="0.25">
      <c r="A4487" s="73" t="s">
        <v>475</v>
      </c>
      <c r="B4487" s="27" t="s">
        <v>45</v>
      </c>
      <c r="C4487" s="74">
        <v>28486.308874618499</v>
      </c>
      <c r="D4487" s="27">
        <v>3679</v>
      </c>
      <c r="E4487" s="27">
        <v>115</v>
      </c>
      <c r="F4487" s="75">
        <v>28.835907630014848</v>
      </c>
      <c r="G4487" s="27" t="s">
        <v>859</v>
      </c>
      <c r="H4487" s="74" t="s">
        <v>66</v>
      </c>
      <c r="I4487" s="27">
        <v>64197</v>
      </c>
      <c r="J4487" s="27">
        <v>3604</v>
      </c>
      <c r="K4487" s="27">
        <v>140</v>
      </c>
      <c r="L4487" s="122">
        <v>3.8845726970033294E-2</v>
      </c>
      <c r="M4487" s="71" t="s">
        <v>66</v>
      </c>
      <c r="N4487" s="70">
        <f t="shared" si="213"/>
        <v>12651.691785913299</v>
      </c>
      <c r="O4487" s="1">
        <v>44273</v>
      </c>
      <c r="P4487" s="1">
        <f t="shared" si="214"/>
        <v>44255</v>
      </c>
      <c r="Q4487" s="1">
        <f t="shared" si="215"/>
        <v>44268</v>
      </c>
    </row>
    <row r="4488" spans="1:17" x14ac:dyDescent="0.25">
      <c r="A4488" s="73" t="s">
        <v>476</v>
      </c>
      <c r="B4488" s="27" t="s">
        <v>42</v>
      </c>
      <c r="C4488" s="74">
        <v>620.40356759031897</v>
      </c>
      <c r="D4488" s="27">
        <v>14</v>
      </c>
      <c r="E4488" s="27" t="s">
        <v>574</v>
      </c>
      <c r="F4488" s="77">
        <v>11.513243179113857</v>
      </c>
      <c r="G4488" s="27" t="s">
        <v>857</v>
      </c>
      <c r="H4488" s="74" t="s">
        <v>64</v>
      </c>
      <c r="I4488" s="27">
        <v>823</v>
      </c>
      <c r="J4488" s="27">
        <v>51</v>
      </c>
      <c r="K4488" s="27">
        <v>1</v>
      </c>
      <c r="L4488" s="123">
        <v>1.9607843137254902E-2</v>
      </c>
      <c r="M4488" s="71" t="s">
        <v>64</v>
      </c>
      <c r="N4488" s="70">
        <f t="shared" si="213"/>
        <v>8220.455629887294</v>
      </c>
      <c r="O4488" s="1">
        <v>44273</v>
      </c>
      <c r="P4488" s="1">
        <f t="shared" si="214"/>
        <v>44255</v>
      </c>
      <c r="Q4488" s="1">
        <f t="shared" si="215"/>
        <v>44268</v>
      </c>
    </row>
    <row r="4489" spans="1:17" x14ac:dyDescent="0.25">
      <c r="A4489" s="73" t="s">
        <v>477</v>
      </c>
      <c r="B4489" s="27" t="s">
        <v>52</v>
      </c>
      <c r="C4489" s="74">
        <v>18099.241781728299</v>
      </c>
      <c r="D4489" s="27">
        <v>1067</v>
      </c>
      <c r="E4489" s="27">
        <v>50</v>
      </c>
      <c r="F4489" s="75">
        <v>19.732476169438389</v>
      </c>
      <c r="G4489" s="27" t="s">
        <v>859</v>
      </c>
      <c r="H4489" s="74" t="s">
        <v>64</v>
      </c>
      <c r="I4489" s="27">
        <v>30745</v>
      </c>
      <c r="J4489" s="27">
        <v>2078</v>
      </c>
      <c r="K4489" s="27">
        <v>53</v>
      </c>
      <c r="L4489" s="122">
        <v>2.5505293551491819E-2</v>
      </c>
      <c r="M4489" s="71" t="s">
        <v>64</v>
      </c>
      <c r="N4489" s="70">
        <f t="shared" si="213"/>
        <v>11481.143934426029</v>
      </c>
      <c r="O4489" s="1">
        <v>44273</v>
      </c>
      <c r="P4489" s="1">
        <f t="shared" si="214"/>
        <v>44255</v>
      </c>
      <c r="Q4489" s="1">
        <f t="shared" si="215"/>
        <v>44268</v>
      </c>
    </row>
    <row r="4490" spans="1:17" x14ac:dyDescent="0.25">
      <c r="A4490" s="73" t="s">
        <v>478</v>
      </c>
      <c r="B4490" s="27" t="s">
        <v>43</v>
      </c>
      <c r="C4490" s="74">
        <v>14013.208647597899</v>
      </c>
      <c r="D4490" s="27">
        <v>1157</v>
      </c>
      <c r="E4490" s="27">
        <v>30</v>
      </c>
      <c r="F4490" s="75">
        <v>15.291695119550406</v>
      </c>
      <c r="G4490" s="27" t="s">
        <v>859</v>
      </c>
      <c r="H4490" s="74" t="s">
        <v>66</v>
      </c>
      <c r="I4490" s="27">
        <v>16966</v>
      </c>
      <c r="J4490" s="27">
        <v>1004</v>
      </c>
      <c r="K4490" s="27">
        <v>34</v>
      </c>
      <c r="L4490" s="122">
        <v>3.386454183266932E-2</v>
      </c>
      <c r="M4490" s="71" t="s">
        <v>66</v>
      </c>
      <c r="N4490" s="70">
        <f t="shared" si="213"/>
        <v>7164.6688866800141</v>
      </c>
      <c r="O4490" s="1">
        <v>44273</v>
      </c>
      <c r="P4490" s="1">
        <f t="shared" si="214"/>
        <v>44255</v>
      </c>
      <c r="Q4490" s="1">
        <f t="shared" si="215"/>
        <v>44268</v>
      </c>
    </row>
    <row r="4491" spans="1:17" x14ac:dyDescent="0.25">
      <c r="A4491" s="73" t="s">
        <v>479</v>
      </c>
      <c r="B4491" s="27" t="s">
        <v>51</v>
      </c>
      <c r="C4491" s="74">
        <v>18279.738978438399</v>
      </c>
      <c r="D4491" s="27">
        <v>838</v>
      </c>
      <c r="E4491" s="27">
        <v>35</v>
      </c>
      <c r="F4491" s="75">
        <v>13.676344082094602</v>
      </c>
      <c r="G4491" s="27" t="s">
        <v>859</v>
      </c>
      <c r="H4491" s="74" t="s">
        <v>66</v>
      </c>
      <c r="I4491" s="27">
        <v>33156</v>
      </c>
      <c r="J4491" s="27">
        <v>2081</v>
      </c>
      <c r="K4491" s="27">
        <v>41</v>
      </c>
      <c r="L4491" s="122">
        <v>1.9702066314271984E-2</v>
      </c>
      <c r="M4491" s="71" t="s">
        <v>68</v>
      </c>
      <c r="N4491" s="70">
        <f t="shared" si="213"/>
        <v>11384.188813935545</v>
      </c>
      <c r="O4491" s="1">
        <v>44273</v>
      </c>
      <c r="P4491" s="1">
        <f t="shared" si="214"/>
        <v>44255</v>
      </c>
      <c r="Q4491" s="1">
        <f t="shared" si="215"/>
        <v>44268</v>
      </c>
    </row>
    <row r="4492" spans="1:17" x14ac:dyDescent="0.25">
      <c r="A4492" s="73" t="s">
        <v>480</v>
      </c>
      <c r="B4492" s="27" t="s">
        <v>42</v>
      </c>
      <c r="C4492" s="74">
        <v>3054.0870162720894</v>
      </c>
      <c r="D4492" s="27">
        <v>87</v>
      </c>
      <c r="E4492" s="27">
        <v>5</v>
      </c>
      <c r="F4492" s="77">
        <v>11.693931942345131</v>
      </c>
      <c r="G4492" s="27" t="s">
        <v>857</v>
      </c>
      <c r="H4492" s="74" t="s">
        <v>64</v>
      </c>
      <c r="I4492" s="27">
        <v>13536</v>
      </c>
      <c r="J4492" s="27">
        <v>860</v>
      </c>
      <c r="K4492" s="27">
        <v>5</v>
      </c>
      <c r="L4492" s="123">
        <v>5.8139534883720929E-3</v>
      </c>
      <c r="M4492" s="71" t="s">
        <v>64</v>
      </c>
      <c r="N4492" s="70">
        <f t="shared" si="213"/>
        <v>28158.988117167071</v>
      </c>
      <c r="O4492" s="1">
        <v>44273</v>
      </c>
      <c r="P4492" s="1">
        <f t="shared" si="214"/>
        <v>44255</v>
      </c>
      <c r="Q4492" s="1">
        <f t="shared" si="215"/>
        <v>44268</v>
      </c>
    </row>
    <row r="4493" spans="1:17" x14ac:dyDescent="0.25">
      <c r="A4493" s="73" t="s">
        <v>481</v>
      </c>
      <c r="B4493" s="27" t="s">
        <v>46</v>
      </c>
      <c r="C4493" s="74">
        <v>1830.68334983656</v>
      </c>
      <c r="D4493" s="27">
        <v>28</v>
      </c>
      <c r="E4493" s="27" t="s">
        <v>574</v>
      </c>
      <c r="F4493" s="77">
        <v>3.9017436540813262</v>
      </c>
      <c r="G4493" s="27" t="s">
        <v>857</v>
      </c>
      <c r="H4493" s="74" t="s">
        <v>68</v>
      </c>
      <c r="I4493" s="27">
        <v>5327</v>
      </c>
      <c r="J4493" s="27">
        <v>363</v>
      </c>
      <c r="K4493" s="27">
        <v>1</v>
      </c>
      <c r="L4493" s="123">
        <v>2.7548209366391185E-3</v>
      </c>
      <c r="M4493" s="71" t="s">
        <v>68</v>
      </c>
      <c r="N4493" s="70">
        <f t="shared" si="213"/>
        <v>19828.661250041303</v>
      </c>
      <c r="O4493" s="1">
        <v>44273</v>
      </c>
      <c r="P4493" s="1">
        <f t="shared" si="214"/>
        <v>44255</v>
      </c>
      <c r="Q4493" s="1">
        <f t="shared" si="215"/>
        <v>44268</v>
      </c>
    </row>
    <row r="4494" spans="1:17" x14ac:dyDescent="0.25">
      <c r="A4494" s="73" t="s">
        <v>482</v>
      </c>
      <c r="B4494" s="27" t="s">
        <v>49</v>
      </c>
      <c r="C4494" s="74">
        <v>3773.5522642548599</v>
      </c>
      <c r="D4494" s="27">
        <v>146</v>
      </c>
      <c r="E4494" s="27" t="s">
        <v>574</v>
      </c>
      <c r="F4494" s="77">
        <v>3.7857470323218645</v>
      </c>
      <c r="G4494" s="27" t="s">
        <v>857</v>
      </c>
      <c r="H4494" s="74" t="s">
        <v>66</v>
      </c>
      <c r="I4494" s="27">
        <v>8038</v>
      </c>
      <c r="J4494" s="27">
        <v>562</v>
      </c>
      <c r="K4494" s="27">
        <v>2</v>
      </c>
      <c r="L4494" s="123">
        <v>3.5587188612099642E-3</v>
      </c>
      <c r="M4494" s="71" t="s">
        <v>66</v>
      </c>
      <c r="N4494" s="70">
        <f t="shared" si="213"/>
        <v>14893.128825154212</v>
      </c>
      <c r="O4494" s="1">
        <v>44273</v>
      </c>
      <c r="P4494" s="1">
        <f t="shared" si="214"/>
        <v>44255</v>
      </c>
      <c r="Q4494" s="1">
        <f t="shared" si="215"/>
        <v>44268</v>
      </c>
    </row>
    <row r="4495" spans="1:17" x14ac:dyDescent="0.25">
      <c r="A4495" s="73" t="s">
        <v>483</v>
      </c>
      <c r="B4495" s="27" t="s">
        <v>49</v>
      </c>
      <c r="C4495" s="74">
        <v>8525.6886385726593</v>
      </c>
      <c r="D4495" s="27">
        <v>788</v>
      </c>
      <c r="E4495" s="27">
        <v>5</v>
      </c>
      <c r="F4495" s="77">
        <v>4.1890206443505393</v>
      </c>
      <c r="G4495" s="27" t="s">
        <v>857</v>
      </c>
      <c r="H4495" s="74" t="s">
        <v>66</v>
      </c>
      <c r="I4495" s="27">
        <v>11583</v>
      </c>
      <c r="J4495" s="27">
        <v>466</v>
      </c>
      <c r="K4495" s="27">
        <v>6</v>
      </c>
      <c r="L4495" s="123">
        <v>1.2875536480686695E-2</v>
      </c>
      <c r="M4495" s="71" t="s">
        <v>66</v>
      </c>
      <c r="N4495" s="70">
        <f t="shared" si="213"/>
        <v>5465.8341367485837</v>
      </c>
      <c r="O4495" s="1">
        <v>44273</v>
      </c>
      <c r="P4495" s="1">
        <f t="shared" si="214"/>
        <v>44255</v>
      </c>
      <c r="Q4495" s="1">
        <f t="shared" si="215"/>
        <v>44268</v>
      </c>
    </row>
    <row r="4496" spans="1:17" x14ac:dyDescent="0.25">
      <c r="A4496" s="73" t="s">
        <v>484</v>
      </c>
      <c r="B4496" s="27" t="s">
        <v>54</v>
      </c>
      <c r="C4496" s="74">
        <v>39496.6261109037</v>
      </c>
      <c r="D4496" s="27">
        <v>2644</v>
      </c>
      <c r="E4496" s="27">
        <v>88</v>
      </c>
      <c r="F4496" s="75">
        <v>15.914560064103833</v>
      </c>
      <c r="G4496" s="27" t="s">
        <v>859</v>
      </c>
      <c r="H4496" s="74" t="s">
        <v>66</v>
      </c>
      <c r="I4496" s="27">
        <v>72816</v>
      </c>
      <c r="J4496" s="27">
        <v>4455</v>
      </c>
      <c r="K4496" s="27">
        <v>97</v>
      </c>
      <c r="L4496" s="122">
        <v>2.1773288439955105E-2</v>
      </c>
      <c r="M4496" s="71" t="s">
        <v>66</v>
      </c>
      <c r="N4496" s="70">
        <f t="shared" si="213"/>
        <v>11279.44444543359</v>
      </c>
      <c r="O4496" s="1">
        <v>44273</v>
      </c>
      <c r="P4496" s="1">
        <f t="shared" si="214"/>
        <v>44255</v>
      </c>
      <c r="Q4496" s="1">
        <f t="shared" si="215"/>
        <v>44268</v>
      </c>
    </row>
    <row r="4497" spans="1:17" x14ac:dyDescent="0.25">
      <c r="A4497" s="73" t="s">
        <v>485</v>
      </c>
      <c r="B4497" s="27" t="s">
        <v>46</v>
      </c>
      <c r="C4497" s="74">
        <v>1742.38402050019</v>
      </c>
      <c r="D4497" s="27">
        <v>30</v>
      </c>
      <c r="E4497" s="27">
        <v>0</v>
      </c>
      <c r="F4497" s="76">
        <v>0</v>
      </c>
      <c r="G4497" s="27" t="s">
        <v>857</v>
      </c>
      <c r="H4497" s="74" t="s">
        <v>66</v>
      </c>
      <c r="I4497" s="27">
        <v>3453</v>
      </c>
      <c r="J4497" s="27">
        <v>270</v>
      </c>
      <c r="K4497" s="27">
        <v>0</v>
      </c>
      <c r="L4497" s="141">
        <v>0</v>
      </c>
      <c r="M4497" s="71" t="s">
        <v>66</v>
      </c>
      <c r="N4497" s="70">
        <f t="shared" si="213"/>
        <v>15496.009882051747</v>
      </c>
      <c r="O4497" s="1">
        <v>44273</v>
      </c>
      <c r="P4497" s="1">
        <f t="shared" si="214"/>
        <v>44255</v>
      </c>
      <c r="Q4497" s="1">
        <f t="shared" si="215"/>
        <v>44268</v>
      </c>
    </row>
    <row r="4498" spans="1:17" x14ac:dyDescent="0.25">
      <c r="A4498" s="73" t="s">
        <v>486</v>
      </c>
      <c r="B4498" s="27" t="s">
        <v>43</v>
      </c>
      <c r="C4498" s="74">
        <v>18521.118345707095</v>
      </c>
      <c r="D4498" s="27">
        <v>1825</v>
      </c>
      <c r="E4498" s="27">
        <v>31</v>
      </c>
      <c r="F4498" s="75">
        <v>11.955464421504285</v>
      </c>
      <c r="G4498" s="27" t="s">
        <v>859</v>
      </c>
      <c r="H4498" s="74" t="s">
        <v>66</v>
      </c>
      <c r="I4498" s="27">
        <v>29948</v>
      </c>
      <c r="J4498" s="27">
        <v>1443</v>
      </c>
      <c r="K4498" s="27">
        <v>34</v>
      </c>
      <c r="L4498" s="122">
        <v>2.3562023562023561E-2</v>
      </c>
      <c r="M4498" s="71" t="s">
        <v>66</v>
      </c>
      <c r="N4498" s="70">
        <f t="shared" si="213"/>
        <v>7791.1062013945002</v>
      </c>
      <c r="O4498" s="1">
        <v>44273</v>
      </c>
      <c r="P4498" s="1">
        <f t="shared" si="214"/>
        <v>44255</v>
      </c>
      <c r="Q4498" s="1">
        <f t="shared" si="215"/>
        <v>44268</v>
      </c>
    </row>
    <row r="4499" spans="1:17" x14ac:dyDescent="0.25">
      <c r="A4499" s="73" t="s">
        <v>487</v>
      </c>
      <c r="B4499" s="27" t="s">
        <v>49</v>
      </c>
      <c r="C4499" s="74">
        <v>75646.311561113689</v>
      </c>
      <c r="D4499" s="27">
        <v>4974</v>
      </c>
      <c r="E4499" s="27">
        <v>226</v>
      </c>
      <c r="F4499" s="75">
        <v>21.339913089900669</v>
      </c>
      <c r="G4499" s="27" t="s">
        <v>859</v>
      </c>
      <c r="H4499" s="74" t="s">
        <v>64</v>
      </c>
      <c r="I4499" s="27">
        <v>414215</v>
      </c>
      <c r="J4499" s="27">
        <v>29200</v>
      </c>
      <c r="K4499" s="27">
        <v>243</v>
      </c>
      <c r="L4499" s="122">
        <v>8.3219178082191789E-3</v>
      </c>
      <c r="M4499" s="71" t="s">
        <v>68</v>
      </c>
      <c r="N4499" s="70">
        <f t="shared" si="213"/>
        <v>38600.692350227408</v>
      </c>
      <c r="O4499" s="1">
        <v>44273</v>
      </c>
      <c r="P4499" s="1">
        <f t="shared" si="214"/>
        <v>44255</v>
      </c>
      <c r="Q4499" s="1">
        <f t="shared" si="215"/>
        <v>44268</v>
      </c>
    </row>
    <row r="4500" spans="1:17" x14ac:dyDescent="0.25">
      <c r="A4500" s="73" t="s">
        <v>488</v>
      </c>
      <c r="B4500" s="27" t="s">
        <v>48</v>
      </c>
      <c r="C4500" s="74">
        <v>18076.3739585127</v>
      </c>
      <c r="D4500" s="27">
        <v>907</v>
      </c>
      <c r="E4500" s="27">
        <v>30</v>
      </c>
      <c r="F4500" s="75">
        <v>11.854463443693078</v>
      </c>
      <c r="G4500" s="27" t="s">
        <v>859</v>
      </c>
      <c r="H4500" s="74" t="s">
        <v>68</v>
      </c>
      <c r="I4500" s="27">
        <v>49733</v>
      </c>
      <c r="J4500" s="27">
        <v>4982</v>
      </c>
      <c r="K4500" s="27">
        <v>37</v>
      </c>
      <c r="L4500" s="122">
        <v>7.4267362505018066E-3</v>
      </c>
      <c r="M4500" s="71" t="s">
        <v>68</v>
      </c>
      <c r="N4500" s="70">
        <f t="shared" si="213"/>
        <v>27560.837209023488</v>
      </c>
      <c r="O4500" s="1">
        <v>44273</v>
      </c>
      <c r="P4500" s="1">
        <f t="shared" si="214"/>
        <v>44255</v>
      </c>
      <c r="Q4500" s="1">
        <f t="shared" si="215"/>
        <v>44268</v>
      </c>
    </row>
    <row r="4501" spans="1:17" x14ac:dyDescent="0.25">
      <c r="A4501" s="73" t="s">
        <v>489</v>
      </c>
      <c r="B4501" s="27" t="s">
        <v>48</v>
      </c>
      <c r="C4501" s="74">
        <v>6017.9931220796398</v>
      </c>
      <c r="D4501" s="27">
        <v>355</v>
      </c>
      <c r="E4501" s="27">
        <v>11</v>
      </c>
      <c r="F4501" s="78">
        <v>13.05608480726821</v>
      </c>
      <c r="G4501" s="27" t="s">
        <v>858</v>
      </c>
      <c r="H4501" s="74" t="s">
        <v>66</v>
      </c>
      <c r="I4501" s="27">
        <v>10422</v>
      </c>
      <c r="J4501" s="27">
        <v>786</v>
      </c>
      <c r="K4501" s="27">
        <v>15</v>
      </c>
      <c r="L4501" s="124">
        <v>1.9083969465648856E-2</v>
      </c>
      <c r="M4501" s="71" t="s">
        <v>66</v>
      </c>
      <c r="N4501" s="70">
        <f t="shared" si="213"/>
        <v>13060.832474470853</v>
      </c>
      <c r="O4501" s="1">
        <v>44273</v>
      </c>
      <c r="P4501" s="1">
        <f t="shared" si="214"/>
        <v>44255</v>
      </c>
      <c r="Q4501" s="1">
        <f t="shared" si="215"/>
        <v>44268</v>
      </c>
    </row>
    <row r="4502" spans="1:17" x14ac:dyDescent="0.25">
      <c r="A4502" s="73" t="s">
        <v>490</v>
      </c>
      <c r="B4502" s="27" t="s">
        <v>54</v>
      </c>
      <c r="C4502" s="74">
        <v>9670.1945178593596</v>
      </c>
      <c r="D4502" s="27">
        <v>425</v>
      </c>
      <c r="E4502" s="27">
        <v>19</v>
      </c>
      <c r="F4502" s="75">
        <v>14.034287052203792</v>
      </c>
      <c r="G4502" s="27" t="s">
        <v>859</v>
      </c>
      <c r="H4502" s="74" t="s">
        <v>64</v>
      </c>
      <c r="I4502" s="27">
        <v>30380</v>
      </c>
      <c r="J4502" s="27">
        <v>2594</v>
      </c>
      <c r="K4502" s="27">
        <v>20</v>
      </c>
      <c r="L4502" s="122">
        <v>7.7101002313030072E-3</v>
      </c>
      <c r="M4502" s="71" t="s">
        <v>64</v>
      </c>
      <c r="N4502" s="70">
        <f t="shared" si="213"/>
        <v>26824.693083570157</v>
      </c>
      <c r="O4502" s="1">
        <v>44273</v>
      </c>
      <c r="P4502" s="1">
        <f t="shared" si="214"/>
        <v>44255</v>
      </c>
      <c r="Q4502" s="1">
        <f t="shared" si="215"/>
        <v>44268</v>
      </c>
    </row>
    <row r="4503" spans="1:17" x14ac:dyDescent="0.25">
      <c r="A4503" s="73" t="s">
        <v>491</v>
      </c>
      <c r="B4503" s="27" t="s">
        <v>54</v>
      </c>
      <c r="C4503" s="74">
        <v>16769.949417917</v>
      </c>
      <c r="D4503" s="27">
        <v>1674</v>
      </c>
      <c r="E4503" s="27">
        <v>72</v>
      </c>
      <c r="F4503" s="75">
        <v>30.66709991004814</v>
      </c>
      <c r="G4503" s="27" t="s">
        <v>859</v>
      </c>
      <c r="H4503" s="74" t="s">
        <v>68</v>
      </c>
      <c r="I4503" s="27">
        <v>27130</v>
      </c>
      <c r="J4503" s="27">
        <v>1807</v>
      </c>
      <c r="K4503" s="27">
        <v>81</v>
      </c>
      <c r="L4503" s="122">
        <v>4.4825677919203097E-2</v>
      </c>
      <c r="M4503" s="71" t="s">
        <v>66</v>
      </c>
      <c r="N4503" s="70">
        <f t="shared" si="213"/>
        <v>10775.22629894997</v>
      </c>
      <c r="O4503" s="1">
        <v>44273</v>
      </c>
      <c r="P4503" s="1">
        <f t="shared" si="214"/>
        <v>44255</v>
      </c>
      <c r="Q4503" s="1">
        <f t="shared" si="215"/>
        <v>44268</v>
      </c>
    </row>
    <row r="4504" spans="1:17" x14ac:dyDescent="0.25">
      <c r="A4504" s="73" t="s">
        <v>492</v>
      </c>
      <c r="B4504" s="27" t="s">
        <v>47</v>
      </c>
      <c r="C4504" s="74">
        <v>9799.8531367531396</v>
      </c>
      <c r="D4504" s="27">
        <v>506</v>
      </c>
      <c r="E4504" s="27">
        <v>26</v>
      </c>
      <c r="F4504" s="69">
        <v>18.950721314157988</v>
      </c>
      <c r="G4504" s="27" t="s">
        <v>860</v>
      </c>
      <c r="H4504" s="74" t="s">
        <v>64</v>
      </c>
      <c r="I4504" s="27">
        <v>12339</v>
      </c>
      <c r="J4504" s="27">
        <v>668</v>
      </c>
      <c r="K4504" s="27">
        <v>28</v>
      </c>
      <c r="L4504" s="72">
        <v>4.1916167664670656E-2</v>
      </c>
      <c r="M4504" s="71" t="s">
        <v>64</v>
      </c>
      <c r="N4504" s="70">
        <f t="shared" si="213"/>
        <v>6816.4286819232884</v>
      </c>
      <c r="O4504" s="1">
        <v>44273</v>
      </c>
      <c r="P4504" s="1">
        <f t="shared" si="214"/>
        <v>44255</v>
      </c>
      <c r="Q4504" s="1">
        <f t="shared" si="215"/>
        <v>44268</v>
      </c>
    </row>
    <row r="4505" spans="1:17" x14ac:dyDescent="0.25">
      <c r="A4505" s="73" t="s">
        <v>493</v>
      </c>
      <c r="B4505" s="27" t="s">
        <v>54</v>
      </c>
      <c r="C4505" s="74">
        <v>11469.995289915099</v>
      </c>
      <c r="D4505" s="27">
        <v>767</v>
      </c>
      <c r="E4505" s="27">
        <v>36</v>
      </c>
      <c r="F4505" s="75">
        <v>22.418741302269577</v>
      </c>
      <c r="G4505" s="27" t="s">
        <v>859</v>
      </c>
      <c r="H4505" s="74" t="s">
        <v>66</v>
      </c>
      <c r="I4505" s="27">
        <v>17886</v>
      </c>
      <c r="J4505" s="27">
        <v>1086</v>
      </c>
      <c r="K4505" s="27">
        <v>39</v>
      </c>
      <c r="L4505" s="122">
        <v>3.591160220994475E-2</v>
      </c>
      <c r="M4505" s="71" t="s">
        <v>66</v>
      </c>
      <c r="N4505" s="70">
        <f t="shared" si="213"/>
        <v>9468.1817433251836</v>
      </c>
      <c r="O4505" s="1">
        <v>44273</v>
      </c>
      <c r="P4505" s="1">
        <f t="shared" si="214"/>
        <v>44255</v>
      </c>
      <c r="Q4505" s="1">
        <f t="shared" si="215"/>
        <v>44268</v>
      </c>
    </row>
    <row r="4506" spans="1:17" x14ac:dyDescent="0.25">
      <c r="A4506" s="73" t="s">
        <v>494</v>
      </c>
      <c r="B4506" s="27" t="s">
        <v>47</v>
      </c>
      <c r="C4506" s="74">
        <v>156244.697877948</v>
      </c>
      <c r="D4506" s="27">
        <v>18317</v>
      </c>
      <c r="E4506" s="27">
        <v>631</v>
      </c>
      <c r="F4506" s="75">
        <v>28.84669315731696</v>
      </c>
      <c r="G4506" s="27" t="s">
        <v>859</v>
      </c>
      <c r="H4506" s="74" t="s">
        <v>66</v>
      </c>
      <c r="I4506" s="27">
        <v>318591</v>
      </c>
      <c r="J4506" s="27">
        <v>21536</v>
      </c>
      <c r="K4506" s="27">
        <v>801</v>
      </c>
      <c r="L4506" s="122">
        <v>3.7193536404160475E-2</v>
      </c>
      <c r="M4506" s="71" t="s">
        <v>66</v>
      </c>
      <c r="N4506" s="70">
        <f t="shared" si="213"/>
        <v>13783.507723777639</v>
      </c>
      <c r="O4506" s="1">
        <v>44273</v>
      </c>
      <c r="P4506" s="1">
        <f t="shared" si="214"/>
        <v>44255</v>
      </c>
      <c r="Q4506" s="1">
        <f t="shared" si="215"/>
        <v>44268</v>
      </c>
    </row>
    <row r="4507" spans="1:17" x14ac:dyDescent="0.25">
      <c r="A4507" s="73" t="s">
        <v>495</v>
      </c>
      <c r="B4507" s="27" t="s">
        <v>54</v>
      </c>
      <c r="C4507" s="74">
        <v>7859.1059753857699</v>
      </c>
      <c r="D4507" s="27">
        <v>635</v>
      </c>
      <c r="E4507" s="27">
        <v>28</v>
      </c>
      <c r="F4507" s="69">
        <v>25.448187189024743</v>
      </c>
      <c r="G4507" s="27" t="s">
        <v>860</v>
      </c>
      <c r="H4507" s="74" t="s">
        <v>66</v>
      </c>
      <c r="I4507" s="27">
        <v>16601</v>
      </c>
      <c r="J4507" s="27">
        <v>964</v>
      </c>
      <c r="K4507" s="27">
        <v>31</v>
      </c>
      <c r="L4507" s="72">
        <v>3.2157676348547715E-2</v>
      </c>
      <c r="M4507" s="71" t="s">
        <v>66</v>
      </c>
      <c r="N4507" s="70">
        <f t="shared" si="213"/>
        <v>12266.026225109928</v>
      </c>
      <c r="O4507" s="1">
        <v>44273</v>
      </c>
      <c r="P4507" s="1">
        <f t="shared" si="214"/>
        <v>44255</v>
      </c>
      <c r="Q4507" s="1">
        <f t="shared" si="215"/>
        <v>44268</v>
      </c>
    </row>
    <row r="4508" spans="1:17" x14ac:dyDescent="0.25">
      <c r="A4508" s="73" t="s">
        <v>496</v>
      </c>
      <c r="B4508" s="27" t="s">
        <v>42</v>
      </c>
      <c r="C4508" s="74">
        <v>1706.19112247767</v>
      </c>
      <c r="D4508" s="27">
        <v>63</v>
      </c>
      <c r="E4508" s="27" t="s">
        <v>574</v>
      </c>
      <c r="F4508" s="77">
        <v>4.1864343617522399</v>
      </c>
      <c r="G4508" s="27" t="s">
        <v>857</v>
      </c>
      <c r="H4508" s="74" t="s">
        <v>66</v>
      </c>
      <c r="I4508" s="27">
        <v>4322</v>
      </c>
      <c r="J4508" s="27">
        <v>216</v>
      </c>
      <c r="K4508" s="27">
        <v>2</v>
      </c>
      <c r="L4508" s="123">
        <v>9.2592592592592587E-3</v>
      </c>
      <c r="M4508" s="71" t="s">
        <v>68</v>
      </c>
      <c r="N4508" s="70">
        <f t="shared" si="213"/>
        <v>12659.777509938775</v>
      </c>
      <c r="O4508" s="1">
        <v>44273</v>
      </c>
      <c r="P4508" s="1">
        <f t="shared" si="214"/>
        <v>44255</v>
      </c>
      <c r="Q4508" s="1">
        <f t="shared" si="215"/>
        <v>44268</v>
      </c>
    </row>
    <row r="4509" spans="1:17" x14ac:dyDescent="0.25">
      <c r="A4509" s="73" t="s">
        <v>497</v>
      </c>
      <c r="B4509" s="27" t="s">
        <v>49</v>
      </c>
      <c r="C4509" s="74">
        <v>22263.862733642905</v>
      </c>
      <c r="D4509" s="27">
        <v>2182</v>
      </c>
      <c r="E4509" s="27">
        <v>94</v>
      </c>
      <c r="F4509" s="75">
        <v>30.157775380728349</v>
      </c>
      <c r="G4509" s="27" t="s">
        <v>859</v>
      </c>
      <c r="H4509" s="74" t="s">
        <v>64</v>
      </c>
      <c r="I4509" s="27">
        <v>55664</v>
      </c>
      <c r="J4509" s="27">
        <v>3397</v>
      </c>
      <c r="K4509" s="27">
        <v>110</v>
      </c>
      <c r="L4509" s="122">
        <v>3.2381513099793938E-2</v>
      </c>
      <c r="M4509" s="71" t="s">
        <v>64</v>
      </c>
      <c r="N4509" s="70">
        <f t="shared" si="213"/>
        <v>15257.90937826254</v>
      </c>
      <c r="O4509" s="1">
        <v>44273</v>
      </c>
      <c r="P4509" s="1">
        <f t="shared" si="214"/>
        <v>44255</v>
      </c>
      <c r="Q4509" s="1">
        <f t="shared" si="215"/>
        <v>44268</v>
      </c>
    </row>
    <row r="4510" spans="1:17" x14ac:dyDescent="0.25">
      <c r="A4510" s="73" t="s">
        <v>498</v>
      </c>
      <c r="B4510" s="27" t="s">
        <v>51</v>
      </c>
      <c r="C4510" s="74">
        <v>27679.346149202895</v>
      </c>
      <c r="D4510" s="27">
        <v>2645</v>
      </c>
      <c r="E4510" s="27">
        <v>65</v>
      </c>
      <c r="F4510" s="75">
        <v>16.773724053416078</v>
      </c>
      <c r="G4510" s="27" t="s">
        <v>859</v>
      </c>
      <c r="H4510" s="74" t="s">
        <v>66</v>
      </c>
      <c r="I4510" s="27">
        <v>50881</v>
      </c>
      <c r="J4510" s="27">
        <v>3185</v>
      </c>
      <c r="K4510" s="27">
        <v>86</v>
      </c>
      <c r="L4510" s="122">
        <v>2.7001569858712715E-2</v>
      </c>
      <c r="M4510" s="71" t="s">
        <v>66</v>
      </c>
      <c r="N4510" s="70">
        <f t="shared" si="213"/>
        <v>11506.774700643429</v>
      </c>
      <c r="O4510" s="1">
        <v>44273</v>
      </c>
      <c r="P4510" s="1">
        <f t="shared" si="214"/>
        <v>44255</v>
      </c>
      <c r="Q4510" s="1">
        <f t="shared" si="215"/>
        <v>44268</v>
      </c>
    </row>
    <row r="4511" spans="1:17" x14ac:dyDescent="0.25">
      <c r="A4511" s="73" t="s">
        <v>499</v>
      </c>
      <c r="B4511" s="27" t="s">
        <v>49</v>
      </c>
      <c r="C4511" s="74">
        <v>7245.13131941554</v>
      </c>
      <c r="D4511" s="27">
        <v>223</v>
      </c>
      <c r="E4511" s="27">
        <v>18</v>
      </c>
      <c r="F4511" s="75">
        <v>17.745907272499288</v>
      </c>
      <c r="G4511" s="27" t="s">
        <v>859</v>
      </c>
      <c r="H4511" s="74" t="s">
        <v>64</v>
      </c>
      <c r="I4511" s="27">
        <v>11856</v>
      </c>
      <c r="J4511" s="27">
        <v>817</v>
      </c>
      <c r="K4511" s="27">
        <v>20</v>
      </c>
      <c r="L4511" s="122">
        <v>2.4479804161566709E-2</v>
      </c>
      <c r="M4511" s="71" t="s">
        <v>64</v>
      </c>
      <c r="N4511" s="70">
        <f t="shared" si="213"/>
        <v>11276.538187935934</v>
      </c>
      <c r="O4511" s="1">
        <v>44273</v>
      </c>
      <c r="P4511" s="1">
        <f t="shared" si="214"/>
        <v>44255</v>
      </c>
      <c r="Q4511" s="1">
        <f t="shared" si="215"/>
        <v>44268</v>
      </c>
    </row>
    <row r="4512" spans="1:17" x14ac:dyDescent="0.25">
      <c r="A4512" s="73" t="s">
        <v>500</v>
      </c>
      <c r="B4512" s="27" t="s">
        <v>54</v>
      </c>
      <c r="C4512" s="74">
        <v>10569.007528721701</v>
      </c>
      <c r="D4512" s="27">
        <v>532</v>
      </c>
      <c r="E4512" s="27">
        <v>26</v>
      </c>
      <c r="F4512" s="75">
        <v>17.571591770523366</v>
      </c>
      <c r="G4512" s="27" t="s">
        <v>859</v>
      </c>
      <c r="H4512" s="74" t="s">
        <v>64</v>
      </c>
      <c r="I4512" s="27">
        <v>13518</v>
      </c>
      <c r="J4512" s="27">
        <v>839</v>
      </c>
      <c r="K4512" s="27">
        <v>28</v>
      </c>
      <c r="L4512" s="122">
        <v>3.3373063170441003E-2</v>
      </c>
      <c r="M4512" s="71" t="s">
        <v>64</v>
      </c>
      <c r="N4512" s="70">
        <f t="shared" si="213"/>
        <v>7938.3044975602861</v>
      </c>
      <c r="O4512" s="1">
        <v>44273</v>
      </c>
      <c r="P4512" s="1">
        <f t="shared" si="214"/>
        <v>44255</v>
      </c>
      <c r="Q4512" s="1">
        <f t="shared" si="215"/>
        <v>44268</v>
      </c>
    </row>
    <row r="4513" spans="1:17" x14ac:dyDescent="0.25">
      <c r="A4513" s="73" t="s">
        <v>501</v>
      </c>
      <c r="B4513" s="27" t="s">
        <v>49</v>
      </c>
      <c r="C4513" s="74">
        <v>17809.806181656801</v>
      </c>
      <c r="D4513" s="27">
        <v>706</v>
      </c>
      <c r="E4513" s="27">
        <v>19</v>
      </c>
      <c r="F4513" s="78">
        <v>7.6202000364307478</v>
      </c>
      <c r="G4513" s="27" t="s">
        <v>858</v>
      </c>
      <c r="H4513" s="74" t="s">
        <v>66</v>
      </c>
      <c r="I4513" s="27">
        <v>37057</v>
      </c>
      <c r="J4513" s="27">
        <v>2431</v>
      </c>
      <c r="K4513" s="27">
        <v>24</v>
      </c>
      <c r="L4513" s="124">
        <v>9.8724804607157549E-3</v>
      </c>
      <c r="M4513" s="71" t="s">
        <v>68</v>
      </c>
      <c r="N4513" s="70">
        <f t="shared" si="213"/>
        <v>13649.783581046531</v>
      </c>
      <c r="O4513" s="1">
        <v>44273</v>
      </c>
      <c r="P4513" s="1">
        <f t="shared" si="214"/>
        <v>44255</v>
      </c>
      <c r="Q4513" s="1">
        <f t="shared" si="215"/>
        <v>44268</v>
      </c>
    </row>
    <row r="4514" spans="1:17" x14ac:dyDescent="0.25">
      <c r="A4514" s="73" t="s">
        <v>502</v>
      </c>
      <c r="B4514" s="27" t="s">
        <v>46</v>
      </c>
      <c r="C4514" s="74">
        <v>3720.87322110892</v>
      </c>
      <c r="D4514" s="27">
        <v>190</v>
      </c>
      <c r="E4514" s="27">
        <v>21</v>
      </c>
      <c r="F4514" s="75">
        <v>40.313117670613885</v>
      </c>
      <c r="G4514" s="27" t="s">
        <v>859</v>
      </c>
      <c r="H4514" s="74" t="s">
        <v>64</v>
      </c>
      <c r="I4514" s="27">
        <v>21654</v>
      </c>
      <c r="J4514" s="27">
        <v>2168</v>
      </c>
      <c r="K4514" s="27">
        <v>21</v>
      </c>
      <c r="L4514" s="122">
        <v>9.6863468634686353E-3</v>
      </c>
      <c r="M4514" s="71" t="s">
        <v>64</v>
      </c>
      <c r="N4514" s="70">
        <f t="shared" si="213"/>
        <v>58265.892739927258</v>
      </c>
      <c r="O4514" s="1">
        <v>44273</v>
      </c>
      <c r="P4514" s="1">
        <f t="shared" si="214"/>
        <v>44255</v>
      </c>
      <c r="Q4514" s="1">
        <f t="shared" si="215"/>
        <v>44268</v>
      </c>
    </row>
    <row r="4515" spans="1:17" x14ac:dyDescent="0.25">
      <c r="A4515" s="73" t="s">
        <v>503</v>
      </c>
      <c r="B4515" s="27" t="s">
        <v>54</v>
      </c>
      <c r="C4515" s="74">
        <v>8954.3940578811398</v>
      </c>
      <c r="D4515" s="27">
        <v>611</v>
      </c>
      <c r="E4515" s="27">
        <v>28</v>
      </c>
      <c r="F4515" s="69">
        <v>22.335403010767834</v>
      </c>
      <c r="G4515" s="27" t="s">
        <v>860</v>
      </c>
      <c r="H4515" s="74" t="s">
        <v>66</v>
      </c>
      <c r="I4515" s="27">
        <v>14421</v>
      </c>
      <c r="J4515" s="27">
        <v>949</v>
      </c>
      <c r="K4515" s="27">
        <v>32</v>
      </c>
      <c r="L4515" s="72">
        <v>3.3719704952581663E-2</v>
      </c>
      <c r="M4515" s="71" t="s">
        <v>66</v>
      </c>
      <c r="N4515" s="70">
        <f t="shared" si="213"/>
        <v>10598.148728609338</v>
      </c>
      <c r="O4515" s="1">
        <v>44273</v>
      </c>
      <c r="P4515" s="1">
        <f t="shared" si="214"/>
        <v>44255</v>
      </c>
      <c r="Q4515" s="1">
        <f t="shared" si="215"/>
        <v>44268</v>
      </c>
    </row>
    <row r="4516" spans="1:17" x14ac:dyDescent="0.25">
      <c r="A4516" s="73" t="s">
        <v>504</v>
      </c>
      <c r="B4516" s="27" t="s">
        <v>45</v>
      </c>
      <c r="C4516" s="74">
        <v>13616.408669804499</v>
      </c>
      <c r="D4516" s="27">
        <v>982</v>
      </c>
      <c r="E4516" s="27">
        <v>35</v>
      </c>
      <c r="F4516" s="75">
        <v>18.360200994436621</v>
      </c>
      <c r="G4516" s="27" t="s">
        <v>859</v>
      </c>
      <c r="H4516" s="74" t="s">
        <v>64</v>
      </c>
      <c r="I4516" s="27">
        <v>37369</v>
      </c>
      <c r="J4516" s="27">
        <v>2216</v>
      </c>
      <c r="K4516" s="27">
        <v>37</v>
      </c>
      <c r="L4516" s="122">
        <v>1.6696750902527077E-2</v>
      </c>
      <c r="M4516" s="71" t="s">
        <v>64</v>
      </c>
      <c r="N4516" s="70">
        <f t="shared" si="213"/>
        <v>16274.482161468621</v>
      </c>
      <c r="O4516" s="1">
        <v>44273</v>
      </c>
      <c r="P4516" s="1">
        <f t="shared" si="214"/>
        <v>44255</v>
      </c>
      <c r="Q4516" s="1">
        <f t="shared" si="215"/>
        <v>44268</v>
      </c>
    </row>
    <row r="4517" spans="1:17" x14ac:dyDescent="0.25">
      <c r="A4517" s="73" t="s">
        <v>505</v>
      </c>
      <c r="B4517" s="27" t="s">
        <v>43</v>
      </c>
      <c r="C4517" s="74">
        <v>15949.1079489121</v>
      </c>
      <c r="D4517" s="27">
        <v>1604</v>
      </c>
      <c r="E4517" s="27">
        <v>32</v>
      </c>
      <c r="F4517" s="75">
        <v>14.331298609526284</v>
      </c>
      <c r="G4517" s="27" t="s">
        <v>859</v>
      </c>
      <c r="H4517" s="74" t="s">
        <v>66</v>
      </c>
      <c r="I4517" s="27">
        <v>25906</v>
      </c>
      <c r="J4517" s="27">
        <v>1238</v>
      </c>
      <c r="K4517" s="27">
        <v>36</v>
      </c>
      <c r="L4517" s="122">
        <v>2.9079159935379646E-2</v>
      </c>
      <c r="M4517" s="71" t="s">
        <v>66</v>
      </c>
      <c r="N4517" s="70">
        <f t="shared" si="213"/>
        <v>7762.1896093846735</v>
      </c>
      <c r="O4517" s="1">
        <v>44273</v>
      </c>
      <c r="P4517" s="1">
        <f t="shared" si="214"/>
        <v>44255</v>
      </c>
      <c r="Q4517" s="1">
        <f t="shared" si="215"/>
        <v>44268</v>
      </c>
    </row>
    <row r="4518" spans="1:17" x14ac:dyDescent="0.25">
      <c r="A4518" s="73" t="s">
        <v>506</v>
      </c>
      <c r="B4518" s="27" t="s">
        <v>43</v>
      </c>
      <c r="C4518" s="74">
        <v>57573.2411074349</v>
      </c>
      <c r="D4518" s="27">
        <v>5333</v>
      </c>
      <c r="E4518" s="27">
        <v>146</v>
      </c>
      <c r="F4518" s="75">
        <v>18.113573646324912</v>
      </c>
      <c r="G4518" s="27" t="s">
        <v>859</v>
      </c>
      <c r="H4518" s="74" t="s">
        <v>66</v>
      </c>
      <c r="I4518" s="27">
        <v>100485</v>
      </c>
      <c r="J4518" s="27">
        <v>5374</v>
      </c>
      <c r="K4518" s="27">
        <v>165</v>
      </c>
      <c r="L4518" s="122">
        <v>3.0703386676590994E-2</v>
      </c>
      <c r="M4518" s="71" t="s">
        <v>68</v>
      </c>
      <c r="N4518" s="70">
        <f t="shared" si="213"/>
        <v>9334.1974442116498</v>
      </c>
      <c r="O4518" s="1">
        <v>44273</v>
      </c>
      <c r="P4518" s="1">
        <f t="shared" si="214"/>
        <v>44255</v>
      </c>
      <c r="Q4518" s="1">
        <f t="shared" si="215"/>
        <v>44268</v>
      </c>
    </row>
    <row r="4519" spans="1:17" x14ac:dyDescent="0.25">
      <c r="A4519" s="73" t="s">
        <v>507</v>
      </c>
      <c r="B4519" s="27" t="s">
        <v>54</v>
      </c>
      <c r="C4519" s="74">
        <v>9019.6013550839107</v>
      </c>
      <c r="D4519" s="27">
        <v>549</v>
      </c>
      <c r="E4519" s="27">
        <v>10</v>
      </c>
      <c r="F4519" s="77">
        <v>7.9192603549280616</v>
      </c>
      <c r="G4519" s="27" t="s">
        <v>857</v>
      </c>
      <c r="H4519" s="74" t="s">
        <v>64</v>
      </c>
      <c r="I4519" s="27">
        <v>13478</v>
      </c>
      <c r="J4519" s="27">
        <v>746</v>
      </c>
      <c r="K4519" s="27">
        <v>13</v>
      </c>
      <c r="L4519" s="123">
        <v>1.7426273458445041E-2</v>
      </c>
      <c r="M4519" s="71" t="s">
        <v>64</v>
      </c>
      <c r="N4519" s="70">
        <f t="shared" si="213"/>
        <v>8270.8755146868662</v>
      </c>
      <c r="O4519" s="1">
        <v>44273</v>
      </c>
      <c r="P4519" s="1">
        <f t="shared" si="214"/>
        <v>44255</v>
      </c>
      <c r="Q4519" s="1">
        <f t="shared" si="215"/>
        <v>44268</v>
      </c>
    </row>
    <row r="4520" spans="1:17" x14ac:dyDescent="0.25">
      <c r="A4520" s="73" t="s">
        <v>508</v>
      </c>
      <c r="B4520" s="27" t="s">
        <v>49</v>
      </c>
      <c r="C4520" s="74">
        <v>30825.646942955998</v>
      </c>
      <c r="D4520" s="27">
        <v>2896</v>
      </c>
      <c r="E4520" s="27">
        <v>59</v>
      </c>
      <c r="F4520" s="75">
        <v>13.671361778990095</v>
      </c>
      <c r="G4520" s="27" t="s">
        <v>859</v>
      </c>
      <c r="H4520" s="74" t="s">
        <v>64</v>
      </c>
      <c r="I4520" s="27">
        <v>71868</v>
      </c>
      <c r="J4520" s="27">
        <v>3984</v>
      </c>
      <c r="K4520" s="27">
        <v>68</v>
      </c>
      <c r="L4520" s="122">
        <v>1.7068273092369479E-2</v>
      </c>
      <c r="M4520" s="71" t="s">
        <v>64</v>
      </c>
      <c r="N4520" s="70">
        <f t="shared" si="213"/>
        <v>12924.302959066972</v>
      </c>
      <c r="O4520" s="1">
        <v>44273</v>
      </c>
      <c r="P4520" s="1">
        <f t="shared" si="214"/>
        <v>44255</v>
      </c>
      <c r="Q4520" s="1">
        <f t="shared" si="215"/>
        <v>44268</v>
      </c>
    </row>
    <row r="4521" spans="1:17" x14ac:dyDescent="0.25">
      <c r="A4521" s="73" t="s">
        <v>509</v>
      </c>
      <c r="B4521" s="27" t="s">
        <v>44</v>
      </c>
      <c r="C4521" s="74">
        <v>4174.0936822109898</v>
      </c>
      <c r="D4521" s="27">
        <v>265</v>
      </c>
      <c r="E4521" s="27">
        <v>5</v>
      </c>
      <c r="F4521" s="77">
        <v>8.5561773245511095</v>
      </c>
      <c r="G4521" s="27" t="s">
        <v>857</v>
      </c>
      <c r="H4521" s="74" t="s">
        <v>66</v>
      </c>
      <c r="I4521" s="27">
        <v>14238</v>
      </c>
      <c r="J4521" s="27">
        <v>616</v>
      </c>
      <c r="K4521" s="27">
        <v>5</v>
      </c>
      <c r="L4521" s="123">
        <v>8.1168831168831161E-3</v>
      </c>
      <c r="M4521" s="71" t="s">
        <v>66</v>
      </c>
      <c r="N4521" s="70">
        <f t="shared" si="213"/>
        <v>14757.694649385752</v>
      </c>
      <c r="O4521" s="1">
        <v>44273</v>
      </c>
      <c r="P4521" s="1">
        <f t="shared" si="214"/>
        <v>44255</v>
      </c>
      <c r="Q4521" s="1">
        <f t="shared" si="215"/>
        <v>44268</v>
      </c>
    </row>
    <row r="4522" spans="1:17" x14ac:dyDescent="0.25">
      <c r="A4522" s="73" t="s">
        <v>510</v>
      </c>
      <c r="B4522" s="27" t="s">
        <v>47</v>
      </c>
      <c r="C4522" s="74">
        <v>414.46849714100301</v>
      </c>
      <c r="D4522" s="27">
        <v>10</v>
      </c>
      <c r="E4522" s="27">
        <v>0</v>
      </c>
      <c r="F4522" s="76">
        <v>0</v>
      </c>
      <c r="G4522" s="27" t="s">
        <v>857</v>
      </c>
      <c r="H4522" s="74" t="s">
        <v>68</v>
      </c>
      <c r="I4522" s="27">
        <v>222</v>
      </c>
      <c r="J4522" s="27">
        <v>9</v>
      </c>
      <c r="K4522" s="27">
        <v>0</v>
      </c>
      <c r="L4522" s="141">
        <v>0</v>
      </c>
      <c r="M4522" s="71" t="s">
        <v>68</v>
      </c>
      <c r="N4522" s="70">
        <f t="shared" si="213"/>
        <v>2171.455746837662</v>
      </c>
      <c r="O4522" s="1">
        <v>44273</v>
      </c>
      <c r="P4522" s="1">
        <f t="shared" si="214"/>
        <v>44255</v>
      </c>
      <c r="Q4522" s="1">
        <f t="shared" si="215"/>
        <v>44268</v>
      </c>
    </row>
    <row r="4523" spans="1:17" x14ac:dyDescent="0.25">
      <c r="A4523" s="73" t="s">
        <v>511</v>
      </c>
      <c r="B4523" s="27" t="s">
        <v>45</v>
      </c>
      <c r="C4523" s="74">
        <v>5777.7105143039398</v>
      </c>
      <c r="D4523" s="27">
        <v>395</v>
      </c>
      <c r="E4523" s="27">
        <v>15</v>
      </c>
      <c r="F4523" s="78">
        <v>18.544171930663957</v>
      </c>
      <c r="G4523" s="27" t="s">
        <v>858</v>
      </c>
      <c r="H4523" s="74" t="s">
        <v>66</v>
      </c>
      <c r="I4523" s="27">
        <v>14343</v>
      </c>
      <c r="J4523" s="27">
        <v>800</v>
      </c>
      <c r="K4523" s="27">
        <v>16</v>
      </c>
      <c r="L4523" s="124">
        <v>0.02</v>
      </c>
      <c r="M4523" s="71" t="s">
        <v>66</v>
      </c>
      <c r="N4523" s="70">
        <f t="shared" si="213"/>
        <v>13846.31504156242</v>
      </c>
      <c r="O4523" s="1">
        <v>44273</v>
      </c>
      <c r="P4523" s="1">
        <f t="shared" si="214"/>
        <v>44255</v>
      </c>
      <c r="Q4523" s="1">
        <f t="shared" si="215"/>
        <v>44268</v>
      </c>
    </row>
    <row r="4524" spans="1:17" x14ac:dyDescent="0.25">
      <c r="A4524" s="73" t="s">
        <v>512</v>
      </c>
      <c r="B4524" s="27" t="s">
        <v>49</v>
      </c>
      <c r="C4524" s="74">
        <v>9113.7991472155009</v>
      </c>
      <c r="D4524" s="27">
        <v>394</v>
      </c>
      <c r="E4524" s="27">
        <v>7</v>
      </c>
      <c r="F4524" s="77">
        <v>5.4861862975416003</v>
      </c>
      <c r="G4524" s="27" t="s">
        <v>857</v>
      </c>
      <c r="H4524" s="74" t="s">
        <v>66</v>
      </c>
      <c r="I4524" s="27">
        <v>11120</v>
      </c>
      <c r="J4524" s="27">
        <v>630</v>
      </c>
      <c r="K4524" s="27">
        <v>11</v>
      </c>
      <c r="L4524" s="123">
        <v>1.7460317460317461E-2</v>
      </c>
      <c r="M4524" s="71" t="s">
        <v>66</v>
      </c>
      <c r="N4524" s="70">
        <f t="shared" si="213"/>
        <v>6912.5947349024163</v>
      </c>
      <c r="O4524" s="1">
        <v>44273</v>
      </c>
      <c r="P4524" s="1">
        <f t="shared" si="214"/>
        <v>44255</v>
      </c>
      <c r="Q4524" s="1">
        <f t="shared" si="215"/>
        <v>44268</v>
      </c>
    </row>
    <row r="4525" spans="1:17" x14ac:dyDescent="0.25">
      <c r="A4525" s="73" t="s">
        <v>513</v>
      </c>
      <c r="B4525" s="27" t="s">
        <v>41</v>
      </c>
      <c r="C4525" s="74">
        <v>1968.1305279901801</v>
      </c>
      <c r="D4525" s="27">
        <v>39</v>
      </c>
      <c r="E4525" s="27" t="s">
        <v>574</v>
      </c>
      <c r="F4525" s="77">
        <v>3.6292598693397138</v>
      </c>
      <c r="G4525" s="27" t="s">
        <v>857</v>
      </c>
      <c r="H4525" s="74" t="s">
        <v>64</v>
      </c>
      <c r="I4525" s="27">
        <v>1965</v>
      </c>
      <c r="J4525" s="27">
        <v>111</v>
      </c>
      <c r="K4525" s="27">
        <v>1</v>
      </c>
      <c r="L4525" s="123">
        <v>9.0090090090090089E-3</v>
      </c>
      <c r="M4525" s="71" t="s">
        <v>64</v>
      </c>
      <c r="N4525" s="70">
        <f t="shared" si="213"/>
        <v>5639.8698369539152</v>
      </c>
      <c r="O4525" s="1">
        <v>44273</v>
      </c>
      <c r="P4525" s="1">
        <f t="shared" si="214"/>
        <v>44255</v>
      </c>
      <c r="Q4525" s="1">
        <f t="shared" si="215"/>
        <v>44268</v>
      </c>
    </row>
    <row r="4526" spans="1:17" x14ac:dyDescent="0.25">
      <c r="A4526" s="73" t="s">
        <v>514</v>
      </c>
      <c r="B4526" s="27" t="s">
        <v>49</v>
      </c>
      <c r="C4526" s="74">
        <v>11979.088383960399</v>
      </c>
      <c r="D4526" s="27">
        <v>962</v>
      </c>
      <c r="E4526" s="27">
        <v>16</v>
      </c>
      <c r="F4526" s="78">
        <v>9.5404350166360778</v>
      </c>
      <c r="G4526" s="27" t="s">
        <v>858</v>
      </c>
      <c r="H4526" s="74" t="s">
        <v>66</v>
      </c>
      <c r="I4526" s="27">
        <v>18354</v>
      </c>
      <c r="J4526" s="27">
        <v>1045</v>
      </c>
      <c r="K4526" s="27">
        <v>22</v>
      </c>
      <c r="L4526" s="124">
        <v>2.1052631578947368E-2</v>
      </c>
      <c r="M4526" s="71" t="s">
        <v>66</v>
      </c>
      <c r="N4526" s="70">
        <f t="shared" si="213"/>
        <v>8723.5352683366145</v>
      </c>
      <c r="O4526" s="1">
        <v>44273</v>
      </c>
      <c r="P4526" s="1">
        <f t="shared" si="214"/>
        <v>44255</v>
      </c>
      <c r="Q4526" s="1">
        <f t="shared" si="215"/>
        <v>44268</v>
      </c>
    </row>
    <row r="4527" spans="1:17" x14ac:dyDescent="0.25">
      <c r="A4527" s="73" t="s">
        <v>515</v>
      </c>
      <c r="B4527" s="27" t="s">
        <v>42</v>
      </c>
      <c r="C4527" s="74">
        <v>241.58987972642501</v>
      </c>
      <c r="D4527" s="27">
        <v>8</v>
      </c>
      <c r="E4527" s="27">
        <v>0</v>
      </c>
      <c r="F4527" s="76">
        <v>0</v>
      </c>
      <c r="G4527" s="27" t="s">
        <v>857</v>
      </c>
      <c r="H4527" s="74" t="s">
        <v>68</v>
      </c>
      <c r="I4527" s="27">
        <v>440</v>
      </c>
      <c r="J4527" s="27">
        <v>34</v>
      </c>
      <c r="K4527" s="27">
        <v>0</v>
      </c>
      <c r="L4527" s="141">
        <v>0</v>
      </c>
      <c r="M4527" s="71" t="s">
        <v>68</v>
      </c>
      <c r="N4527" s="70">
        <f t="shared" si="213"/>
        <v>14073.437197990828</v>
      </c>
      <c r="O4527" s="1">
        <v>44273</v>
      </c>
      <c r="P4527" s="1">
        <f t="shared" si="214"/>
        <v>44255</v>
      </c>
      <c r="Q4527" s="1">
        <f t="shared" si="215"/>
        <v>44268</v>
      </c>
    </row>
    <row r="4528" spans="1:17" x14ac:dyDescent="0.25">
      <c r="A4528" s="73" t="s">
        <v>18</v>
      </c>
      <c r="B4528" s="27" t="s">
        <v>18</v>
      </c>
      <c r="C4528" s="27">
        <v>0</v>
      </c>
      <c r="D4528" s="27">
        <v>1310</v>
      </c>
      <c r="E4528" s="27">
        <v>12</v>
      </c>
      <c r="F4528" s="79" t="s">
        <v>79</v>
      </c>
      <c r="G4528" s="27" t="s">
        <v>79</v>
      </c>
      <c r="H4528" s="74" t="s">
        <v>64</v>
      </c>
      <c r="I4528" s="27">
        <v>271655</v>
      </c>
      <c r="J4528" s="27">
        <v>11093</v>
      </c>
      <c r="K4528" s="27">
        <v>12</v>
      </c>
      <c r="L4528" s="71" t="s">
        <v>79</v>
      </c>
      <c r="M4528" s="71" t="s">
        <v>79</v>
      </c>
      <c r="N4528" s="70" t="e">
        <v>#DIV/0!</v>
      </c>
      <c r="O4528" s="1">
        <v>44273</v>
      </c>
      <c r="P4528" s="1">
        <f t="shared" si="214"/>
        <v>44255</v>
      </c>
      <c r="Q4528" s="1">
        <f t="shared" si="215"/>
        <v>44268</v>
      </c>
    </row>
    <row r="4529" spans="1:17" x14ac:dyDescent="0.25">
      <c r="A4529" s="73" t="s">
        <v>516</v>
      </c>
      <c r="B4529" s="27" t="s">
        <v>54</v>
      </c>
      <c r="C4529" s="74">
        <v>9203.2013313555308</v>
      </c>
      <c r="D4529" s="27">
        <v>259</v>
      </c>
      <c r="E4529" s="27">
        <v>13</v>
      </c>
      <c r="F4529" s="78">
        <v>10.089656795921254</v>
      </c>
      <c r="G4529" s="27" t="s">
        <v>858</v>
      </c>
      <c r="H4529" s="74" t="s">
        <v>64</v>
      </c>
      <c r="I4529" s="27">
        <v>10975</v>
      </c>
      <c r="J4529" s="27">
        <v>779</v>
      </c>
      <c r="K4529" s="27">
        <v>13</v>
      </c>
      <c r="L4529" s="124">
        <v>1.668806161745828E-2</v>
      </c>
      <c r="M4529" s="71" t="s">
        <v>64</v>
      </c>
      <c r="N4529" s="70">
        <f t="shared" ref="N4529:N4560" si="216">(J4529/C4529)*100000</f>
        <v>8464.4459243320907</v>
      </c>
      <c r="O4529" s="1">
        <v>44273</v>
      </c>
      <c r="P4529" s="1">
        <f t="shared" si="214"/>
        <v>44255</v>
      </c>
      <c r="Q4529" s="1">
        <f t="shared" si="215"/>
        <v>44268</v>
      </c>
    </row>
    <row r="4530" spans="1:17" x14ac:dyDescent="0.25">
      <c r="A4530" s="73" t="s">
        <v>517</v>
      </c>
      <c r="B4530" s="27" t="s">
        <v>54</v>
      </c>
      <c r="C4530" s="74">
        <v>15611.3411572231</v>
      </c>
      <c r="D4530" s="27">
        <v>739</v>
      </c>
      <c r="E4530" s="27">
        <v>22</v>
      </c>
      <c r="F4530" s="75">
        <v>10.065942160911002</v>
      </c>
      <c r="G4530" s="27" t="s">
        <v>859</v>
      </c>
      <c r="H4530" s="74" t="s">
        <v>66</v>
      </c>
      <c r="I4530" s="27">
        <v>19004</v>
      </c>
      <c r="J4530" s="27">
        <v>1129</v>
      </c>
      <c r="K4530" s="27">
        <v>23</v>
      </c>
      <c r="L4530" s="122">
        <v>2.0372010628875111E-2</v>
      </c>
      <c r="M4530" s="71" t="s">
        <v>68</v>
      </c>
      <c r="N4530" s="70">
        <f t="shared" si="216"/>
        <v>7231.9218997890584</v>
      </c>
      <c r="O4530" s="1">
        <v>44273</v>
      </c>
      <c r="P4530" s="1">
        <f t="shared" si="214"/>
        <v>44255</v>
      </c>
      <c r="Q4530" s="1">
        <f t="shared" si="215"/>
        <v>44268</v>
      </c>
    </row>
    <row r="4531" spans="1:17" x14ac:dyDescent="0.25">
      <c r="A4531" s="73" t="s">
        <v>518</v>
      </c>
      <c r="B4531" s="27" t="s">
        <v>49</v>
      </c>
      <c r="C4531" s="74">
        <v>27113.4272904754</v>
      </c>
      <c r="D4531" s="27">
        <v>2160</v>
      </c>
      <c r="E4531" s="27">
        <v>127</v>
      </c>
      <c r="F4531" s="75">
        <v>33.457328998813985</v>
      </c>
      <c r="G4531" s="27" t="s">
        <v>859</v>
      </c>
      <c r="H4531" s="74" t="s">
        <v>64</v>
      </c>
      <c r="I4531" s="27">
        <v>59123</v>
      </c>
      <c r="J4531" s="27">
        <v>3678</v>
      </c>
      <c r="K4531" s="27">
        <v>146</v>
      </c>
      <c r="L4531" s="122">
        <v>3.9695486677542142E-2</v>
      </c>
      <c r="M4531" s="71" t="s">
        <v>64</v>
      </c>
      <c r="N4531" s="70">
        <f t="shared" si="216"/>
        <v>13565.234526038816</v>
      </c>
      <c r="O4531" s="1">
        <v>44273</v>
      </c>
      <c r="P4531" s="1">
        <f t="shared" si="214"/>
        <v>44255</v>
      </c>
      <c r="Q4531" s="1">
        <f t="shared" si="215"/>
        <v>44268</v>
      </c>
    </row>
    <row r="4532" spans="1:17" x14ac:dyDescent="0.25">
      <c r="A4532" s="73" t="s">
        <v>519</v>
      </c>
      <c r="B4532" s="27" t="s">
        <v>47</v>
      </c>
      <c r="C4532" s="74">
        <v>1911.00314707446</v>
      </c>
      <c r="D4532" s="27">
        <v>73</v>
      </c>
      <c r="E4532" s="27" t="s">
        <v>574</v>
      </c>
      <c r="F4532" s="77">
        <v>7.4755053687819286</v>
      </c>
      <c r="G4532" s="27" t="s">
        <v>857</v>
      </c>
      <c r="H4532" s="74" t="s">
        <v>68</v>
      </c>
      <c r="I4532" s="27">
        <v>1953</v>
      </c>
      <c r="J4532" s="27">
        <v>98</v>
      </c>
      <c r="K4532" s="27">
        <v>2</v>
      </c>
      <c r="L4532" s="123">
        <v>2.0408163265306121E-2</v>
      </c>
      <c r="M4532" s="71" t="s">
        <v>64</v>
      </c>
      <c r="N4532" s="70">
        <f t="shared" si="216"/>
        <v>5128.1966829844023</v>
      </c>
      <c r="O4532" s="1">
        <v>44273</v>
      </c>
      <c r="P4532" s="1">
        <f t="shared" si="214"/>
        <v>44255</v>
      </c>
      <c r="Q4532" s="1">
        <f t="shared" si="215"/>
        <v>44268</v>
      </c>
    </row>
    <row r="4533" spans="1:17" x14ac:dyDescent="0.25">
      <c r="A4533" s="73" t="s">
        <v>520</v>
      </c>
      <c r="B4533" s="27" t="s">
        <v>51</v>
      </c>
      <c r="C4533" s="74">
        <v>26055.176096996998</v>
      </c>
      <c r="D4533" s="27">
        <v>1828</v>
      </c>
      <c r="E4533" s="27">
        <v>80</v>
      </c>
      <c r="F4533" s="75">
        <v>21.931479921735463</v>
      </c>
      <c r="G4533" s="27" t="s">
        <v>859</v>
      </c>
      <c r="H4533" s="74" t="s">
        <v>64</v>
      </c>
      <c r="I4533" s="27">
        <v>48179</v>
      </c>
      <c r="J4533" s="27">
        <v>3009</v>
      </c>
      <c r="K4533" s="27">
        <v>89</v>
      </c>
      <c r="L4533" s="122">
        <v>2.9577932868062481E-2</v>
      </c>
      <c r="M4533" s="71" t="s">
        <v>64</v>
      </c>
      <c r="N4533" s="70">
        <f t="shared" si="216"/>
        <v>11548.569039787852</v>
      </c>
      <c r="O4533" s="1">
        <v>44273</v>
      </c>
      <c r="P4533" s="1">
        <f t="shared" si="214"/>
        <v>44255</v>
      </c>
      <c r="Q4533" s="1">
        <f t="shared" si="215"/>
        <v>44268</v>
      </c>
    </row>
    <row r="4534" spans="1:17" x14ac:dyDescent="0.25">
      <c r="A4534" s="73" t="s">
        <v>521</v>
      </c>
      <c r="B4534" s="27" t="s">
        <v>49</v>
      </c>
      <c r="C4534" s="74">
        <v>66447.1432703639</v>
      </c>
      <c r="D4534" s="27">
        <v>5063</v>
      </c>
      <c r="E4534" s="27">
        <v>256</v>
      </c>
      <c r="F4534" s="75">
        <v>27.519188012812435</v>
      </c>
      <c r="G4534" s="27" t="s">
        <v>859</v>
      </c>
      <c r="H4534" s="74" t="s">
        <v>66</v>
      </c>
      <c r="I4534" s="27">
        <v>271755</v>
      </c>
      <c r="J4534" s="27">
        <v>25071</v>
      </c>
      <c r="K4534" s="27">
        <v>292</v>
      </c>
      <c r="L4534" s="122">
        <v>1.1646922739420047E-2</v>
      </c>
      <c r="M4534" s="71" t="s">
        <v>68</v>
      </c>
      <c r="N4534" s="70">
        <f t="shared" si="216"/>
        <v>37730.741708472997</v>
      </c>
      <c r="O4534" s="1">
        <v>44273</v>
      </c>
      <c r="P4534" s="1">
        <f t="shared" si="214"/>
        <v>44255</v>
      </c>
      <c r="Q4534" s="1">
        <f t="shared" si="215"/>
        <v>44268</v>
      </c>
    </row>
    <row r="4535" spans="1:17" x14ac:dyDescent="0.25">
      <c r="A4535" s="73" t="s">
        <v>522</v>
      </c>
      <c r="B4535" s="27" t="s">
        <v>48</v>
      </c>
      <c r="C4535" s="74">
        <v>10160.3863056553</v>
      </c>
      <c r="D4535" s="27">
        <v>470</v>
      </c>
      <c r="E4535" s="27">
        <v>26</v>
      </c>
      <c r="F4535" s="75">
        <v>18.278270149129725</v>
      </c>
      <c r="G4535" s="27" t="s">
        <v>859</v>
      </c>
      <c r="H4535" s="74" t="s">
        <v>64</v>
      </c>
      <c r="I4535" s="27">
        <v>15450</v>
      </c>
      <c r="J4535" s="27">
        <v>1020</v>
      </c>
      <c r="K4535" s="27">
        <v>29</v>
      </c>
      <c r="L4535" s="122">
        <v>2.8431372549019607E-2</v>
      </c>
      <c r="M4535" s="71" t="s">
        <v>64</v>
      </c>
      <c r="N4535" s="70">
        <f t="shared" si="216"/>
        <v>10038.988374214327</v>
      </c>
      <c r="O4535" s="1">
        <v>44273</v>
      </c>
      <c r="P4535" s="1">
        <f t="shared" si="214"/>
        <v>44255</v>
      </c>
      <c r="Q4535" s="1">
        <f t="shared" si="215"/>
        <v>44268</v>
      </c>
    </row>
    <row r="4536" spans="1:17" x14ac:dyDescent="0.25">
      <c r="A4536" s="73" t="s">
        <v>523</v>
      </c>
      <c r="B4536" s="27" t="s">
        <v>52</v>
      </c>
      <c r="C4536" s="74">
        <v>24185.158020851901</v>
      </c>
      <c r="D4536" s="27">
        <v>1391</v>
      </c>
      <c r="E4536" s="27">
        <v>59</v>
      </c>
      <c r="F4536" s="75">
        <v>17.425090671941245</v>
      </c>
      <c r="G4536" s="27" t="s">
        <v>859</v>
      </c>
      <c r="H4536" s="74" t="s">
        <v>66</v>
      </c>
      <c r="I4536" s="27">
        <v>30374</v>
      </c>
      <c r="J4536" s="27">
        <v>1673</v>
      </c>
      <c r="K4536" s="27">
        <v>63</v>
      </c>
      <c r="L4536" s="122">
        <v>3.7656903765690378E-2</v>
      </c>
      <c r="M4536" s="71" t="s">
        <v>66</v>
      </c>
      <c r="N4536" s="70">
        <f t="shared" si="216"/>
        <v>6917.4656562408109</v>
      </c>
      <c r="O4536" s="1">
        <v>44273</v>
      </c>
      <c r="P4536" s="1">
        <f t="shared" si="214"/>
        <v>44255</v>
      </c>
      <c r="Q4536" s="1">
        <f t="shared" si="215"/>
        <v>44268</v>
      </c>
    </row>
    <row r="4537" spans="1:17" x14ac:dyDescent="0.25">
      <c r="A4537" s="73" t="s">
        <v>524</v>
      </c>
      <c r="B4537" s="27" t="s">
        <v>54</v>
      </c>
      <c r="C4537" s="74">
        <v>5442.3214995143799</v>
      </c>
      <c r="D4537" s="27">
        <v>211</v>
      </c>
      <c r="E4537" s="27">
        <v>11</v>
      </c>
      <c r="F4537" s="78">
        <v>14.437116325898701</v>
      </c>
      <c r="G4537" s="27" t="s">
        <v>858</v>
      </c>
      <c r="H4537" s="74" t="s">
        <v>64</v>
      </c>
      <c r="I4537" s="27">
        <v>5626</v>
      </c>
      <c r="J4537" s="27">
        <v>350</v>
      </c>
      <c r="K4537" s="27">
        <v>16</v>
      </c>
      <c r="L4537" s="124">
        <v>4.5714285714285714E-2</v>
      </c>
      <c r="M4537" s="71" t="s">
        <v>64</v>
      </c>
      <c r="N4537" s="70">
        <f t="shared" si="216"/>
        <v>6431.0790906276043</v>
      </c>
      <c r="O4537" s="1">
        <v>44273</v>
      </c>
      <c r="P4537" s="1">
        <f t="shared" si="214"/>
        <v>44255</v>
      </c>
      <c r="Q4537" s="1">
        <f t="shared" si="215"/>
        <v>44268</v>
      </c>
    </row>
    <row r="4538" spans="1:17" x14ac:dyDescent="0.25">
      <c r="A4538" s="73" t="s">
        <v>525</v>
      </c>
      <c r="B4538" s="27" t="s">
        <v>46</v>
      </c>
      <c r="C4538" s="74">
        <v>733.94211218720091</v>
      </c>
      <c r="D4538" s="27">
        <v>14</v>
      </c>
      <c r="E4538" s="27">
        <v>0</v>
      </c>
      <c r="F4538" s="76">
        <v>0</v>
      </c>
      <c r="G4538" s="27" t="s">
        <v>857</v>
      </c>
      <c r="H4538" s="74" t="s">
        <v>68</v>
      </c>
      <c r="I4538" s="27">
        <v>932</v>
      </c>
      <c r="J4538" s="27">
        <v>65</v>
      </c>
      <c r="K4538" s="27">
        <v>0</v>
      </c>
      <c r="L4538" s="141">
        <v>0</v>
      </c>
      <c r="M4538" s="71" t="s">
        <v>68</v>
      </c>
      <c r="N4538" s="70">
        <f t="shared" si="216"/>
        <v>8856.2842928164009</v>
      </c>
      <c r="O4538" s="1">
        <v>44273</v>
      </c>
      <c r="P4538" s="1">
        <f t="shared" si="214"/>
        <v>44255</v>
      </c>
      <c r="Q4538" s="1">
        <f t="shared" si="215"/>
        <v>44268</v>
      </c>
    </row>
    <row r="4539" spans="1:17" x14ac:dyDescent="0.25">
      <c r="A4539" s="73" t="s">
        <v>526</v>
      </c>
      <c r="B4539" s="27" t="s">
        <v>42</v>
      </c>
      <c r="C4539" s="74">
        <v>445.14881003177402</v>
      </c>
      <c r="D4539" s="27">
        <v>6</v>
      </c>
      <c r="E4539" s="27">
        <v>0</v>
      </c>
      <c r="F4539" s="76">
        <v>0</v>
      </c>
      <c r="G4539" s="27" t="s">
        <v>857</v>
      </c>
      <c r="H4539" s="74" t="s">
        <v>68</v>
      </c>
      <c r="I4539" s="27">
        <v>543</v>
      </c>
      <c r="J4539" s="27">
        <v>30</v>
      </c>
      <c r="K4539" s="27">
        <v>0</v>
      </c>
      <c r="L4539" s="141">
        <v>0</v>
      </c>
      <c r="M4539" s="71" t="s">
        <v>68</v>
      </c>
      <c r="N4539" s="70">
        <f t="shared" si="216"/>
        <v>6739.3193745387407</v>
      </c>
      <c r="O4539" s="1">
        <v>44273</v>
      </c>
      <c r="P4539" s="1">
        <f t="shared" si="214"/>
        <v>44255</v>
      </c>
      <c r="Q4539" s="1">
        <f t="shared" si="215"/>
        <v>44268</v>
      </c>
    </row>
    <row r="4540" spans="1:17" x14ac:dyDescent="0.25">
      <c r="A4540" s="73" t="s">
        <v>527</v>
      </c>
      <c r="B4540" s="27" t="s">
        <v>49</v>
      </c>
      <c r="C4540" s="74">
        <v>33036.741371399599</v>
      </c>
      <c r="D4540" s="27">
        <v>2097</v>
      </c>
      <c r="E4540" s="27">
        <v>59</v>
      </c>
      <c r="F4540" s="75">
        <v>12.756360159461988</v>
      </c>
      <c r="G4540" s="27" t="s">
        <v>859</v>
      </c>
      <c r="H4540" s="74" t="s">
        <v>66</v>
      </c>
      <c r="I4540" s="27">
        <v>89517</v>
      </c>
      <c r="J4540" s="27">
        <v>6490</v>
      </c>
      <c r="K4540" s="27">
        <v>71</v>
      </c>
      <c r="L4540" s="122">
        <v>1.0939907550077042E-2</v>
      </c>
      <c r="M4540" s="71" t="s">
        <v>68</v>
      </c>
      <c r="N4540" s="70">
        <f t="shared" si="216"/>
        <v>19644.794645571463</v>
      </c>
      <c r="O4540" s="1">
        <v>44273</v>
      </c>
      <c r="P4540" s="1">
        <f t="shared" si="214"/>
        <v>44255</v>
      </c>
      <c r="Q4540" s="1">
        <f t="shared" si="215"/>
        <v>44268</v>
      </c>
    </row>
    <row r="4541" spans="1:17" x14ac:dyDescent="0.25">
      <c r="A4541" s="73" t="s">
        <v>528</v>
      </c>
      <c r="B4541" s="27" t="s">
        <v>49</v>
      </c>
      <c r="C4541" s="74">
        <v>13217.562427383</v>
      </c>
      <c r="D4541" s="27">
        <v>541</v>
      </c>
      <c r="E4541" s="27">
        <v>21</v>
      </c>
      <c r="F4541" s="75">
        <v>11.348537283186422</v>
      </c>
      <c r="G4541" s="27" t="s">
        <v>859</v>
      </c>
      <c r="H4541" s="74" t="s">
        <v>66</v>
      </c>
      <c r="I4541" s="27">
        <v>32164</v>
      </c>
      <c r="J4541" s="27">
        <v>2240</v>
      </c>
      <c r="K4541" s="27">
        <v>23</v>
      </c>
      <c r="L4541" s="122">
        <v>1.0267857142857143E-2</v>
      </c>
      <c r="M4541" s="71" t="s">
        <v>68</v>
      </c>
      <c r="N4541" s="70">
        <f t="shared" si="216"/>
        <v>16947.14900955839</v>
      </c>
      <c r="O4541" s="1">
        <v>44273</v>
      </c>
      <c r="P4541" s="1">
        <f t="shared" si="214"/>
        <v>44255</v>
      </c>
      <c r="Q4541" s="1">
        <f t="shared" si="215"/>
        <v>44268</v>
      </c>
    </row>
    <row r="4542" spans="1:17" x14ac:dyDescent="0.25">
      <c r="A4542" s="73" t="s">
        <v>529</v>
      </c>
      <c r="B4542" s="27" t="s">
        <v>54</v>
      </c>
      <c r="C4542" s="74">
        <v>17180.900653549099</v>
      </c>
      <c r="D4542" s="27">
        <v>1653</v>
      </c>
      <c r="E4542" s="27">
        <v>40</v>
      </c>
      <c r="F4542" s="75">
        <v>16.629761819574057</v>
      </c>
      <c r="G4542" s="27" t="s">
        <v>859</v>
      </c>
      <c r="H4542" s="74" t="s">
        <v>66</v>
      </c>
      <c r="I4542" s="27">
        <v>34574</v>
      </c>
      <c r="J4542" s="27">
        <v>1965</v>
      </c>
      <c r="K4542" s="27">
        <v>43</v>
      </c>
      <c r="L4542" s="122">
        <v>2.1882951653944022E-2</v>
      </c>
      <c r="M4542" s="71" t="s">
        <v>66</v>
      </c>
      <c r="N4542" s="70">
        <f t="shared" si="216"/>
        <v>11437.118691412055</v>
      </c>
      <c r="O4542" s="1">
        <v>44273</v>
      </c>
      <c r="P4542" s="1">
        <f t="shared" si="214"/>
        <v>44255</v>
      </c>
      <c r="Q4542" s="1">
        <f t="shared" si="215"/>
        <v>44268</v>
      </c>
    </row>
    <row r="4543" spans="1:17" x14ac:dyDescent="0.25">
      <c r="A4543" s="73" t="s">
        <v>530</v>
      </c>
      <c r="B4543" s="27" t="s">
        <v>51</v>
      </c>
      <c r="C4543" s="74">
        <v>29713.051998029401</v>
      </c>
      <c r="D4543" s="27">
        <v>1142</v>
      </c>
      <c r="E4543" s="27">
        <v>61</v>
      </c>
      <c r="F4543" s="75">
        <v>14.66407038035617</v>
      </c>
      <c r="G4543" s="27" t="s">
        <v>859</v>
      </c>
      <c r="H4543" s="74" t="s">
        <v>66</v>
      </c>
      <c r="I4543" s="27">
        <v>159700</v>
      </c>
      <c r="J4543" s="27">
        <v>13573</v>
      </c>
      <c r="K4543" s="27">
        <v>64</v>
      </c>
      <c r="L4543" s="122">
        <v>4.71524349812127E-3</v>
      </c>
      <c r="M4543" s="71" t="s">
        <v>66</v>
      </c>
      <c r="N4543" s="70">
        <f t="shared" si="216"/>
        <v>45680.261996984271</v>
      </c>
      <c r="O4543" s="1">
        <v>44273</v>
      </c>
      <c r="P4543" s="1">
        <f t="shared" si="214"/>
        <v>44255</v>
      </c>
      <c r="Q4543" s="1">
        <f t="shared" si="215"/>
        <v>44268</v>
      </c>
    </row>
    <row r="4544" spans="1:17" x14ac:dyDescent="0.25">
      <c r="A4544" s="73" t="s">
        <v>531</v>
      </c>
      <c r="B4544" s="27" t="s">
        <v>41</v>
      </c>
      <c r="C4544" s="74">
        <v>2759.83426324726</v>
      </c>
      <c r="D4544" s="27">
        <v>61</v>
      </c>
      <c r="E4544" s="27">
        <v>5</v>
      </c>
      <c r="F4544" s="77">
        <v>12.940735677461943</v>
      </c>
      <c r="G4544" s="27" t="s">
        <v>857</v>
      </c>
      <c r="H4544" s="74" t="s">
        <v>64</v>
      </c>
      <c r="I4544" s="27">
        <v>2895</v>
      </c>
      <c r="J4544" s="27">
        <v>199</v>
      </c>
      <c r="K4544" s="27">
        <v>6</v>
      </c>
      <c r="L4544" s="123">
        <v>3.015075376884422E-2</v>
      </c>
      <c r="M4544" s="71" t="s">
        <v>64</v>
      </c>
      <c r="N4544" s="70">
        <f t="shared" si="216"/>
        <v>7210.5779194817951</v>
      </c>
      <c r="O4544" s="1">
        <v>44273</v>
      </c>
      <c r="P4544" s="1">
        <f t="shared" si="214"/>
        <v>44255</v>
      </c>
      <c r="Q4544" s="1">
        <f t="shared" si="215"/>
        <v>44268</v>
      </c>
    </row>
    <row r="4545" spans="1:17" x14ac:dyDescent="0.25">
      <c r="A4545" s="73" t="s">
        <v>532</v>
      </c>
      <c r="B4545" s="27" t="s">
        <v>46</v>
      </c>
      <c r="C4545" s="74">
        <v>709.250407043618</v>
      </c>
      <c r="D4545" s="27">
        <v>11</v>
      </c>
      <c r="E4545" s="27">
        <v>0</v>
      </c>
      <c r="F4545" s="76">
        <v>0</v>
      </c>
      <c r="G4545" s="27" t="s">
        <v>857</v>
      </c>
      <c r="H4545" s="74" t="s">
        <v>68</v>
      </c>
      <c r="I4545" s="27">
        <v>1327</v>
      </c>
      <c r="J4545" s="27">
        <v>84</v>
      </c>
      <c r="K4545" s="27">
        <v>0</v>
      </c>
      <c r="L4545" s="141">
        <v>0</v>
      </c>
      <c r="M4545" s="71" t="s">
        <v>68</v>
      </c>
      <c r="N4545" s="70">
        <f t="shared" si="216"/>
        <v>11843.489854329277</v>
      </c>
      <c r="O4545" s="1">
        <v>44273</v>
      </c>
      <c r="P4545" s="1">
        <f t="shared" si="214"/>
        <v>44255</v>
      </c>
      <c r="Q4545" s="1">
        <f t="shared" si="215"/>
        <v>44268</v>
      </c>
    </row>
    <row r="4546" spans="1:17" x14ac:dyDescent="0.25">
      <c r="A4546" s="73" t="s">
        <v>533</v>
      </c>
      <c r="B4546" s="27" t="s">
        <v>45</v>
      </c>
      <c r="C4546" s="74">
        <v>5203.1237660323704</v>
      </c>
      <c r="D4546" s="27">
        <v>236</v>
      </c>
      <c r="E4546" s="27" t="s">
        <v>574</v>
      </c>
      <c r="F4546" s="77">
        <v>4.1184050951207212</v>
      </c>
      <c r="G4546" s="27" t="s">
        <v>857</v>
      </c>
      <c r="H4546" s="74" t="s">
        <v>66</v>
      </c>
      <c r="I4546" s="27">
        <v>11577</v>
      </c>
      <c r="J4546" s="27">
        <v>711</v>
      </c>
      <c r="K4546" s="27">
        <v>4</v>
      </c>
      <c r="L4546" s="123">
        <v>5.6258790436005627E-3</v>
      </c>
      <c r="M4546" s="71" t="s">
        <v>66</v>
      </c>
      <c r="N4546" s="70">
        <f t="shared" si="216"/>
        <v>13664.868105610552</v>
      </c>
      <c r="O4546" s="1">
        <v>44273</v>
      </c>
      <c r="P4546" s="1">
        <f t="shared" si="214"/>
        <v>44255</v>
      </c>
      <c r="Q4546" s="1">
        <f t="shared" si="215"/>
        <v>44268</v>
      </c>
    </row>
    <row r="4547" spans="1:17" x14ac:dyDescent="0.25">
      <c r="A4547" s="73" t="s">
        <v>534</v>
      </c>
      <c r="B4547" s="27" t="s">
        <v>54</v>
      </c>
      <c r="C4547" s="74">
        <v>7840.6389864339299</v>
      </c>
      <c r="D4547" s="27">
        <v>550</v>
      </c>
      <c r="E4547" s="27">
        <v>7</v>
      </c>
      <c r="F4547" s="77">
        <v>6.3770312708583123</v>
      </c>
      <c r="G4547" s="27" t="s">
        <v>857</v>
      </c>
      <c r="H4547" s="74" t="s">
        <v>64</v>
      </c>
      <c r="I4547" s="27">
        <v>13618</v>
      </c>
      <c r="J4547" s="27">
        <v>718</v>
      </c>
      <c r="K4547" s="27">
        <v>7</v>
      </c>
      <c r="L4547" s="123">
        <v>9.7493036211699167E-3</v>
      </c>
      <c r="M4547" s="71" t="s">
        <v>64</v>
      </c>
      <c r="N4547" s="70">
        <f t="shared" si="216"/>
        <v>9157.416904952539</v>
      </c>
      <c r="O4547" s="1">
        <v>44273</v>
      </c>
      <c r="P4547" s="1">
        <f t="shared" ref="P4547:P4577" si="217">O4547-18</f>
        <v>44255</v>
      </c>
      <c r="Q4547" s="1">
        <f t="shared" ref="Q4547:Q4577" si="218">O4547-5</f>
        <v>44268</v>
      </c>
    </row>
    <row r="4548" spans="1:17" x14ac:dyDescent="0.25">
      <c r="A4548" s="73" t="s">
        <v>535</v>
      </c>
      <c r="B4548" s="27" t="s">
        <v>52</v>
      </c>
      <c r="C4548" s="74">
        <v>7285.8220530817907</v>
      </c>
      <c r="D4548" s="27">
        <v>728</v>
      </c>
      <c r="E4548" s="27">
        <v>26</v>
      </c>
      <c r="F4548" s="69">
        <v>25.489819043237738</v>
      </c>
      <c r="G4548" s="27" t="s">
        <v>860</v>
      </c>
      <c r="H4548" s="74" t="s">
        <v>64</v>
      </c>
      <c r="I4548" s="27">
        <v>15332</v>
      </c>
      <c r="J4548" s="27">
        <v>924</v>
      </c>
      <c r="K4548" s="27">
        <v>29</v>
      </c>
      <c r="L4548" s="72">
        <v>3.1385281385281384E-2</v>
      </c>
      <c r="M4548" s="71" t="s">
        <v>64</v>
      </c>
      <c r="N4548" s="70">
        <f t="shared" si="216"/>
        <v>12682.165351666286</v>
      </c>
      <c r="O4548" s="1">
        <v>44273</v>
      </c>
      <c r="P4548" s="1">
        <f t="shared" si="217"/>
        <v>44255</v>
      </c>
      <c r="Q4548" s="1">
        <f t="shared" si="218"/>
        <v>44268</v>
      </c>
    </row>
    <row r="4549" spans="1:17" x14ac:dyDescent="0.25">
      <c r="A4549" s="73" t="s">
        <v>536</v>
      </c>
      <c r="B4549" s="27" t="s">
        <v>54</v>
      </c>
      <c r="C4549" s="74">
        <v>3703.8770272844695</v>
      </c>
      <c r="D4549" s="27">
        <v>241</v>
      </c>
      <c r="E4549" s="27">
        <v>11</v>
      </c>
      <c r="F4549" s="78">
        <v>21.213292988032574</v>
      </c>
      <c r="G4549" s="27" t="s">
        <v>858</v>
      </c>
      <c r="H4549" s="74" t="s">
        <v>64</v>
      </c>
      <c r="I4549" s="27">
        <v>7186</v>
      </c>
      <c r="J4549" s="27">
        <v>352</v>
      </c>
      <c r="K4549" s="27">
        <v>12</v>
      </c>
      <c r="L4549" s="124">
        <v>3.4090909090909088E-2</v>
      </c>
      <c r="M4549" s="71" t="s">
        <v>64</v>
      </c>
      <c r="N4549" s="70">
        <f t="shared" si="216"/>
        <v>9503.5552586385929</v>
      </c>
      <c r="O4549" s="1">
        <v>44273</v>
      </c>
      <c r="P4549" s="1">
        <f t="shared" si="217"/>
        <v>44255</v>
      </c>
      <c r="Q4549" s="1">
        <f t="shared" si="218"/>
        <v>44268</v>
      </c>
    </row>
    <row r="4550" spans="1:17" x14ac:dyDescent="0.25">
      <c r="A4550" s="73" t="s">
        <v>537</v>
      </c>
      <c r="B4550" s="27" t="s">
        <v>45</v>
      </c>
      <c r="C4550" s="74">
        <v>4036.3842504603494</v>
      </c>
      <c r="D4550" s="27">
        <v>171</v>
      </c>
      <c r="E4550" s="27">
        <v>7</v>
      </c>
      <c r="F4550" s="77">
        <v>12.387324124133499</v>
      </c>
      <c r="G4550" s="27" t="s">
        <v>857</v>
      </c>
      <c r="H4550" s="74" t="s">
        <v>64</v>
      </c>
      <c r="I4550" s="27">
        <v>6768</v>
      </c>
      <c r="J4550" s="27">
        <v>338</v>
      </c>
      <c r="K4550" s="27">
        <v>7</v>
      </c>
      <c r="L4550" s="123">
        <v>2.0710059171597635E-2</v>
      </c>
      <c r="M4550" s="71" t="s">
        <v>64</v>
      </c>
      <c r="N4550" s="70">
        <f t="shared" si="216"/>
        <v>8373.8311079142459</v>
      </c>
      <c r="O4550" s="1">
        <v>44273</v>
      </c>
      <c r="P4550" s="1">
        <f t="shared" si="217"/>
        <v>44255</v>
      </c>
      <c r="Q4550" s="1">
        <f t="shared" si="218"/>
        <v>44268</v>
      </c>
    </row>
    <row r="4551" spans="1:17" x14ac:dyDescent="0.25">
      <c r="A4551" s="73" t="s">
        <v>538</v>
      </c>
      <c r="B4551" s="27" t="s">
        <v>47</v>
      </c>
      <c r="C4551" s="74">
        <v>29347.864073528101</v>
      </c>
      <c r="D4551" s="27">
        <v>2481</v>
      </c>
      <c r="E4551" s="27">
        <v>113</v>
      </c>
      <c r="F4551" s="75">
        <v>27.50260990444287</v>
      </c>
      <c r="G4551" s="27" t="s">
        <v>859</v>
      </c>
      <c r="H4551" s="74" t="s">
        <v>66</v>
      </c>
      <c r="I4551" s="27">
        <v>48180</v>
      </c>
      <c r="J4551" s="27">
        <v>3088</v>
      </c>
      <c r="K4551" s="27">
        <v>131</v>
      </c>
      <c r="L4551" s="122">
        <v>4.2422279792746112E-2</v>
      </c>
      <c r="M4551" s="71" t="s">
        <v>68</v>
      </c>
      <c r="N4551" s="70">
        <f t="shared" si="216"/>
        <v>10522.0604547688</v>
      </c>
      <c r="O4551" s="1">
        <v>44273</v>
      </c>
      <c r="P4551" s="1">
        <f t="shared" si="217"/>
        <v>44255</v>
      </c>
      <c r="Q4551" s="1">
        <f t="shared" si="218"/>
        <v>44268</v>
      </c>
    </row>
    <row r="4552" spans="1:17" x14ac:dyDescent="0.25">
      <c r="A4552" s="73" t="s">
        <v>539</v>
      </c>
      <c r="B4552" s="27" t="s">
        <v>42</v>
      </c>
      <c r="C4552" s="74">
        <v>1175.1166229483399</v>
      </c>
      <c r="D4552" s="27">
        <v>35</v>
      </c>
      <c r="E4552" s="27" t="s">
        <v>574</v>
      </c>
      <c r="F4552" s="77">
        <v>6.0784240503175608</v>
      </c>
      <c r="G4552" s="27" t="s">
        <v>857</v>
      </c>
      <c r="H4552" s="74" t="s">
        <v>64</v>
      </c>
      <c r="I4552" s="27">
        <v>2177</v>
      </c>
      <c r="J4552" s="27">
        <v>141</v>
      </c>
      <c r="K4552" s="27">
        <v>1</v>
      </c>
      <c r="L4552" s="123">
        <v>7.0921985815602835E-3</v>
      </c>
      <c r="M4552" s="71" t="s">
        <v>64</v>
      </c>
      <c r="N4552" s="70">
        <f t="shared" si="216"/>
        <v>11998.809075326866</v>
      </c>
      <c r="O4552" s="1">
        <v>44273</v>
      </c>
      <c r="P4552" s="1">
        <f t="shared" si="217"/>
        <v>44255</v>
      </c>
      <c r="Q4552" s="1">
        <f t="shared" si="218"/>
        <v>44268</v>
      </c>
    </row>
    <row r="4553" spans="1:17" x14ac:dyDescent="0.25">
      <c r="A4553" s="73" t="s">
        <v>540</v>
      </c>
      <c r="B4553" s="27" t="s">
        <v>44</v>
      </c>
      <c r="C4553" s="74">
        <v>2871.29045841678</v>
      </c>
      <c r="D4553" s="27">
        <v>94</v>
      </c>
      <c r="E4553" s="27" t="s">
        <v>574</v>
      </c>
      <c r="F4553" s="77">
        <v>2.4876818442101083</v>
      </c>
      <c r="G4553" s="27" t="s">
        <v>857</v>
      </c>
      <c r="H4553" s="74" t="s">
        <v>66</v>
      </c>
      <c r="I4553" s="27">
        <v>5051</v>
      </c>
      <c r="J4553" s="27">
        <v>227</v>
      </c>
      <c r="K4553" s="27">
        <v>1</v>
      </c>
      <c r="L4553" s="123">
        <v>4.4052863436123352E-3</v>
      </c>
      <c r="M4553" s="71" t="s">
        <v>66</v>
      </c>
      <c r="N4553" s="70">
        <f t="shared" si="216"/>
        <v>7905.8529008997248</v>
      </c>
      <c r="O4553" s="1">
        <v>44273</v>
      </c>
      <c r="P4553" s="1">
        <f t="shared" si="217"/>
        <v>44255</v>
      </c>
      <c r="Q4553" s="1">
        <f t="shared" si="218"/>
        <v>44268</v>
      </c>
    </row>
    <row r="4554" spans="1:17" x14ac:dyDescent="0.25">
      <c r="A4554" s="73" t="s">
        <v>541</v>
      </c>
      <c r="B4554" s="27" t="s">
        <v>54</v>
      </c>
      <c r="C4554" s="74">
        <v>18711.126473274999</v>
      </c>
      <c r="D4554" s="27">
        <v>1359</v>
      </c>
      <c r="E4554" s="27">
        <v>65</v>
      </c>
      <c r="F4554" s="75">
        <v>24.813349156121149</v>
      </c>
      <c r="G4554" s="27" t="s">
        <v>859</v>
      </c>
      <c r="H4554" s="74" t="s">
        <v>64</v>
      </c>
      <c r="I4554" s="27">
        <v>42192</v>
      </c>
      <c r="J4554" s="27">
        <v>2472</v>
      </c>
      <c r="K4554" s="27">
        <v>74</v>
      </c>
      <c r="L4554" s="122">
        <v>2.9935275080906147E-2</v>
      </c>
      <c r="M4554" s="71" t="s">
        <v>64</v>
      </c>
      <c r="N4554" s="70">
        <f t="shared" si="216"/>
        <v>13211.390578385242</v>
      </c>
      <c r="O4554" s="1">
        <v>44273</v>
      </c>
      <c r="P4554" s="1">
        <f t="shared" si="217"/>
        <v>44255</v>
      </c>
      <c r="Q4554" s="1">
        <f t="shared" si="218"/>
        <v>44268</v>
      </c>
    </row>
    <row r="4555" spans="1:17" x14ac:dyDescent="0.25">
      <c r="A4555" s="73" t="s">
        <v>542</v>
      </c>
      <c r="B4555" s="27" t="s">
        <v>47</v>
      </c>
      <c r="C4555" s="74">
        <v>41355.060735064602</v>
      </c>
      <c r="D4555" s="27">
        <v>2679</v>
      </c>
      <c r="E4555" s="27">
        <v>111</v>
      </c>
      <c r="F4555" s="75">
        <v>19.171949666244501</v>
      </c>
      <c r="G4555" s="27" t="s">
        <v>859</v>
      </c>
      <c r="H4555" s="74" t="s">
        <v>64</v>
      </c>
      <c r="I4555" s="27">
        <v>63533</v>
      </c>
      <c r="J4555" s="27">
        <v>3994</v>
      </c>
      <c r="K4555" s="27">
        <v>124</v>
      </c>
      <c r="L4555" s="122">
        <v>3.1046569854782172E-2</v>
      </c>
      <c r="M4555" s="71" t="s">
        <v>64</v>
      </c>
      <c r="N4555" s="70">
        <f t="shared" si="216"/>
        <v>9657.826464303851</v>
      </c>
      <c r="O4555" s="1">
        <v>44273</v>
      </c>
      <c r="P4555" s="1">
        <f t="shared" si="217"/>
        <v>44255</v>
      </c>
      <c r="Q4555" s="1">
        <f t="shared" si="218"/>
        <v>44268</v>
      </c>
    </row>
    <row r="4556" spans="1:17" x14ac:dyDescent="0.25">
      <c r="A4556" s="73" t="s">
        <v>543</v>
      </c>
      <c r="B4556" s="27" t="s">
        <v>49</v>
      </c>
      <c r="C4556" s="74">
        <v>23089.216116875701</v>
      </c>
      <c r="D4556" s="27">
        <v>1109</v>
      </c>
      <c r="E4556" s="27">
        <v>34</v>
      </c>
      <c r="F4556" s="75">
        <v>10.518206492061923</v>
      </c>
      <c r="G4556" s="27" t="s">
        <v>859</v>
      </c>
      <c r="H4556" s="74" t="s">
        <v>64</v>
      </c>
      <c r="I4556" s="27">
        <v>34314</v>
      </c>
      <c r="J4556" s="27">
        <v>1973</v>
      </c>
      <c r="K4556" s="27">
        <v>36</v>
      </c>
      <c r="L4556" s="122">
        <v>1.824632539280284E-2</v>
      </c>
      <c r="M4556" s="71" t="s">
        <v>64</v>
      </c>
      <c r="N4556" s="70">
        <f t="shared" si="216"/>
        <v>8545.1146977568969</v>
      </c>
      <c r="O4556" s="1">
        <v>44273</v>
      </c>
      <c r="P4556" s="1">
        <f t="shared" si="217"/>
        <v>44255</v>
      </c>
      <c r="Q4556" s="1">
        <f t="shared" si="218"/>
        <v>44268</v>
      </c>
    </row>
    <row r="4557" spans="1:17" x14ac:dyDescent="0.25">
      <c r="A4557" s="73" t="s">
        <v>544</v>
      </c>
      <c r="B4557" s="27" t="s">
        <v>48</v>
      </c>
      <c r="C4557" s="74">
        <v>1711.2133241641</v>
      </c>
      <c r="D4557" s="27">
        <v>56</v>
      </c>
      <c r="E4557" s="27">
        <v>0</v>
      </c>
      <c r="F4557" s="76">
        <v>0</v>
      </c>
      <c r="G4557" s="27" t="s">
        <v>857</v>
      </c>
      <c r="H4557" s="74" t="s">
        <v>68</v>
      </c>
      <c r="I4557" s="27">
        <v>1416</v>
      </c>
      <c r="J4557" s="27">
        <v>104</v>
      </c>
      <c r="K4557" s="27">
        <v>0</v>
      </c>
      <c r="L4557" s="141">
        <v>0</v>
      </c>
      <c r="M4557" s="71" t="s">
        <v>68</v>
      </c>
      <c r="N4557" s="70">
        <f t="shared" si="216"/>
        <v>6077.5590355341765</v>
      </c>
      <c r="O4557" s="1">
        <v>44273</v>
      </c>
      <c r="P4557" s="1">
        <f t="shared" si="217"/>
        <v>44255</v>
      </c>
      <c r="Q4557" s="1">
        <f t="shared" si="218"/>
        <v>44268</v>
      </c>
    </row>
    <row r="4558" spans="1:17" x14ac:dyDescent="0.25">
      <c r="A4558" s="73" t="s">
        <v>545</v>
      </c>
      <c r="B4558" s="27" t="s">
        <v>54</v>
      </c>
      <c r="C4558" s="74">
        <v>7315.6481145470188</v>
      </c>
      <c r="D4558" s="27">
        <v>482</v>
      </c>
      <c r="E4558" s="27">
        <v>21</v>
      </c>
      <c r="F4558" s="75">
        <v>20.503993310138583</v>
      </c>
      <c r="G4558" s="27" t="s">
        <v>859</v>
      </c>
      <c r="H4558" s="74" t="s">
        <v>66</v>
      </c>
      <c r="I4558" s="27">
        <v>11427</v>
      </c>
      <c r="J4558" s="27">
        <v>630</v>
      </c>
      <c r="K4558" s="27">
        <v>25</v>
      </c>
      <c r="L4558" s="122">
        <v>3.968253968253968E-2</v>
      </c>
      <c r="M4558" s="71" t="s">
        <v>66</v>
      </c>
      <c r="N4558" s="70">
        <f t="shared" si="216"/>
        <v>8611.6771902582041</v>
      </c>
      <c r="O4558" s="1">
        <v>44273</v>
      </c>
      <c r="P4558" s="1">
        <f t="shared" si="217"/>
        <v>44255</v>
      </c>
      <c r="Q4558" s="1">
        <f t="shared" si="218"/>
        <v>44268</v>
      </c>
    </row>
    <row r="4559" spans="1:17" x14ac:dyDescent="0.25">
      <c r="A4559" s="73" t="s">
        <v>546</v>
      </c>
      <c r="B4559" s="27" t="s">
        <v>49</v>
      </c>
      <c r="C4559" s="74">
        <v>10981.723636578799</v>
      </c>
      <c r="D4559" s="27">
        <v>476</v>
      </c>
      <c r="E4559" s="27">
        <v>21</v>
      </c>
      <c r="F4559" s="75">
        <v>13.659057991622376</v>
      </c>
      <c r="G4559" s="27" t="s">
        <v>859</v>
      </c>
      <c r="H4559" s="74" t="s">
        <v>68</v>
      </c>
      <c r="I4559" s="27">
        <v>39327</v>
      </c>
      <c r="J4559" s="27">
        <v>3786</v>
      </c>
      <c r="K4559" s="27">
        <v>25</v>
      </c>
      <c r="L4559" s="122">
        <v>6.6032752245113579E-3</v>
      </c>
      <c r="M4559" s="71" t="s">
        <v>68</v>
      </c>
      <c r="N4559" s="70">
        <f t="shared" si="216"/>
        <v>34475.462370854882</v>
      </c>
      <c r="O4559" s="1">
        <v>44273</v>
      </c>
      <c r="P4559" s="1">
        <f t="shared" si="217"/>
        <v>44255</v>
      </c>
      <c r="Q4559" s="1">
        <f t="shared" si="218"/>
        <v>44268</v>
      </c>
    </row>
    <row r="4560" spans="1:17" x14ac:dyDescent="0.25">
      <c r="A4560" s="73" t="s">
        <v>547</v>
      </c>
      <c r="B4560" s="27" t="s">
        <v>43</v>
      </c>
      <c r="C4560" s="74">
        <v>16752.226867065601</v>
      </c>
      <c r="D4560" s="27">
        <v>1403</v>
      </c>
      <c r="E4560" s="27">
        <v>48</v>
      </c>
      <c r="F4560" s="75">
        <v>20.466362208309761</v>
      </c>
      <c r="G4560" s="27" t="s">
        <v>859</v>
      </c>
      <c r="H4560" s="74" t="s">
        <v>64</v>
      </c>
      <c r="I4560" s="27">
        <v>24573</v>
      </c>
      <c r="J4560" s="27">
        <v>1260</v>
      </c>
      <c r="K4560" s="27">
        <v>53</v>
      </c>
      <c r="L4560" s="122">
        <v>4.2063492063492067E-2</v>
      </c>
      <c r="M4560" s="71" t="s">
        <v>64</v>
      </c>
      <c r="N4560" s="70">
        <f t="shared" si="216"/>
        <v>7521.388111553837</v>
      </c>
      <c r="O4560" s="1">
        <v>44273</v>
      </c>
      <c r="P4560" s="1">
        <f t="shared" si="217"/>
        <v>44255</v>
      </c>
      <c r="Q4560" s="1">
        <f t="shared" si="218"/>
        <v>44268</v>
      </c>
    </row>
    <row r="4561" spans="1:17" x14ac:dyDescent="0.25">
      <c r="A4561" s="73" t="s">
        <v>548</v>
      </c>
      <c r="B4561" s="27" t="s">
        <v>51</v>
      </c>
      <c r="C4561" s="74">
        <v>14695.182980035201</v>
      </c>
      <c r="D4561" s="27">
        <v>927</v>
      </c>
      <c r="E4561" s="27">
        <v>26</v>
      </c>
      <c r="F4561" s="75">
        <v>12.637766128301783</v>
      </c>
      <c r="G4561" s="27" t="s">
        <v>859</v>
      </c>
      <c r="H4561" s="74" t="s">
        <v>66</v>
      </c>
      <c r="I4561" s="27">
        <v>31576</v>
      </c>
      <c r="J4561" s="27">
        <v>1997</v>
      </c>
      <c r="K4561" s="27">
        <v>32</v>
      </c>
      <c r="L4561" s="122">
        <v>1.602403605408112E-2</v>
      </c>
      <c r="M4561" s="71" t="s">
        <v>68</v>
      </c>
      <c r="N4561" s="70">
        <f t="shared" ref="N4561:N4577" si="219">(J4561/C4561)*100000</f>
        <v>13589.487131348509</v>
      </c>
      <c r="O4561" s="1">
        <v>44273</v>
      </c>
      <c r="P4561" s="1">
        <f t="shared" si="217"/>
        <v>44255</v>
      </c>
      <c r="Q4561" s="1">
        <f t="shared" si="218"/>
        <v>44268</v>
      </c>
    </row>
    <row r="4562" spans="1:17" x14ac:dyDescent="0.25">
      <c r="A4562" s="73" t="s">
        <v>549</v>
      </c>
      <c r="B4562" s="27" t="s">
        <v>51</v>
      </c>
      <c r="C4562" s="74">
        <v>56177.316442514697</v>
      </c>
      <c r="D4562" s="27">
        <v>4583</v>
      </c>
      <c r="E4562" s="27">
        <v>155</v>
      </c>
      <c r="F4562" s="75">
        <v>19.708005423786624</v>
      </c>
      <c r="G4562" s="27" t="s">
        <v>859</v>
      </c>
      <c r="H4562" s="74" t="s">
        <v>66</v>
      </c>
      <c r="I4562" s="27">
        <v>92089</v>
      </c>
      <c r="J4562" s="27">
        <v>5935</v>
      </c>
      <c r="K4562" s="27">
        <v>183</v>
      </c>
      <c r="L4562" s="122">
        <v>3.0834035383319292E-2</v>
      </c>
      <c r="M4562" s="71" t="s">
        <v>66</v>
      </c>
      <c r="N4562" s="70">
        <f t="shared" si="219"/>
        <v>10564.762391370521</v>
      </c>
      <c r="O4562" s="1">
        <v>44273</v>
      </c>
      <c r="P4562" s="1">
        <f t="shared" si="217"/>
        <v>44255</v>
      </c>
      <c r="Q4562" s="1">
        <f t="shared" si="218"/>
        <v>44268</v>
      </c>
    </row>
    <row r="4563" spans="1:17" x14ac:dyDescent="0.25">
      <c r="A4563" s="73" t="s">
        <v>550</v>
      </c>
      <c r="B4563" s="27" t="s">
        <v>46</v>
      </c>
      <c r="C4563" s="74">
        <v>1451.48737987204</v>
      </c>
      <c r="D4563" s="27">
        <v>55</v>
      </c>
      <c r="E4563" s="27">
        <v>0</v>
      </c>
      <c r="F4563" s="76">
        <v>0</v>
      </c>
      <c r="G4563" s="27" t="s">
        <v>857</v>
      </c>
      <c r="H4563" s="74" t="s">
        <v>68</v>
      </c>
      <c r="I4563" s="27">
        <v>1603</v>
      </c>
      <c r="J4563" s="27">
        <v>112</v>
      </c>
      <c r="K4563" s="27">
        <v>0</v>
      </c>
      <c r="L4563" s="141">
        <v>0</v>
      </c>
      <c r="M4563" s="71" t="s">
        <v>68</v>
      </c>
      <c r="N4563" s="70">
        <f t="shared" si="219"/>
        <v>7716.2227900234084</v>
      </c>
      <c r="O4563" s="1">
        <v>44273</v>
      </c>
      <c r="P4563" s="1">
        <f t="shared" si="217"/>
        <v>44255</v>
      </c>
      <c r="Q4563" s="1">
        <f t="shared" si="218"/>
        <v>44268</v>
      </c>
    </row>
    <row r="4564" spans="1:17" x14ac:dyDescent="0.25">
      <c r="A4564" s="73" t="s">
        <v>551</v>
      </c>
      <c r="B4564" s="27" t="s">
        <v>52</v>
      </c>
      <c r="C4564" s="74">
        <v>15539.121805317</v>
      </c>
      <c r="D4564" s="27">
        <v>1160</v>
      </c>
      <c r="E4564" s="27">
        <v>44</v>
      </c>
      <c r="F4564" s="75">
        <v>20.225448916822028</v>
      </c>
      <c r="G4564" s="27" t="s">
        <v>859</v>
      </c>
      <c r="H4564" s="74" t="s">
        <v>66</v>
      </c>
      <c r="I4564" s="27">
        <v>21748</v>
      </c>
      <c r="J4564" s="27">
        <v>1253</v>
      </c>
      <c r="K4564" s="27">
        <v>55</v>
      </c>
      <c r="L4564" s="122">
        <v>4.3894652833200321E-2</v>
      </c>
      <c r="M4564" s="71" t="s">
        <v>66</v>
      </c>
      <c r="N4564" s="70">
        <f t="shared" si="219"/>
        <v>8063.5187477020918</v>
      </c>
      <c r="O4564" s="1">
        <v>44273</v>
      </c>
      <c r="P4564" s="1">
        <f t="shared" si="217"/>
        <v>44255</v>
      </c>
      <c r="Q4564" s="1">
        <f t="shared" si="218"/>
        <v>44268</v>
      </c>
    </row>
    <row r="4565" spans="1:17" x14ac:dyDescent="0.25">
      <c r="A4565" s="73" t="s">
        <v>552</v>
      </c>
      <c r="B4565" s="27" t="s">
        <v>47</v>
      </c>
      <c r="C4565" s="74">
        <v>14533.4559376543</v>
      </c>
      <c r="D4565" s="27">
        <v>1177</v>
      </c>
      <c r="E4565" s="27">
        <v>40</v>
      </c>
      <c r="F4565" s="75">
        <v>19.659073997261522</v>
      </c>
      <c r="G4565" s="27" t="s">
        <v>859</v>
      </c>
      <c r="H4565" s="74" t="s">
        <v>64</v>
      </c>
      <c r="I4565" s="27">
        <v>39996</v>
      </c>
      <c r="J4565" s="27">
        <v>1893</v>
      </c>
      <c r="K4565" s="27">
        <v>43</v>
      </c>
      <c r="L4565" s="122">
        <v>2.2715266772319071E-2</v>
      </c>
      <c r="M4565" s="71" t="s">
        <v>64</v>
      </c>
      <c r="N4565" s="70">
        <f t="shared" si="219"/>
        <v>13025.119476885622</v>
      </c>
      <c r="O4565" s="1">
        <v>44273</v>
      </c>
      <c r="P4565" s="1">
        <f t="shared" si="217"/>
        <v>44255</v>
      </c>
      <c r="Q4565" s="1">
        <f t="shared" si="218"/>
        <v>44268</v>
      </c>
    </row>
    <row r="4566" spans="1:17" x14ac:dyDescent="0.25">
      <c r="A4566" s="73" t="s">
        <v>553</v>
      </c>
      <c r="B4566" s="27" t="s">
        <v>48</v>
      </c>
      <c r="C4566" s="74">
        <v>2458.2722255157701</v>
      </c>
      <c r="D4566" s="27">
        <v>66</v>
      </c>
      <c r="E4566" s="27" t="s">
        <v>574</v>
      </c>
      <c r="F4566" s="77">
        <v>11.622564936002561</v>
      </c>
      <c r="G4566" s="27" t="s">
        <v>857</v>
      </c>
      <c r="H4566" s="74" t="s">
        <v>66</v>
      </c>
      <c r="I4566" s="27">
        <v>6552</v>
      </c>
      <c r="J4566" s="27">
        <v>477</v>
      </c>
      <c r="K4566" s="27">
        <v>4</v>
      </c>
      <c r="L4566" s="123">
        <v>8.385744234800839E-3</v>
      </c>
      <c r="M4566" s="71" t="s">
        <v>66</v>
      </c>
      <c r="N4566" s="70">
        <f t="shared" si="219"/>
        <v>19403.872160656276</v>
      </c>
      <c r="O4566" s="1">
        <v>44273</v>
      </c>
      <c r="P4566" s="1">
        <f t="shared" si="217"/>
        <v>44255</v>
      </c>
      <c r="Q4566" s="1">
        <f t="shared" si="218"/>
        <v>44268</v>
      </c>
    </row>
    <row r="4567" spans="1:17" x14ac:dyDescent="0.25">
      <c r="A4567" s="73" t="s">
        <v>554</v>
      </c>
      <c r="B4567" s="27" t="s">
        <v>42</v>
      </c>
      <c r="C4567" s="74">
        <v>7178.4740239266202</v>
      </c>
      <c r="D4567" s="27">
        <v>232</v>
      </c>
      <c r="E4567" s="27">
        <v>7</v>
      </c>
      <c r="F4567" s="77">
        <v>6.9652686397338286</v>
      </c>
      <c r="G4567" s="27" t="s">
        <v>857</v>
      </c>
      <c r="H4567" s="74" t="s">
        <v>64</v>
      </c>
      <c r="I4567" s="27">
        <v>69859</v>
      </c>
      <c r="J4567" s="27">
        <v>7632</v>
      </c>
      <c r="K4567" s="27">
        <v>7</v>
      </c>
      <c r="L4567" s="123">
        <v>9.1719077568134177E-4</v>
      </c>
      <c r="M4567" s="71" t="s">
        <v>68</v>
      </c>
      <c r="N4567" s="70">
        <f t="shared" si="219"/>
        <v>106317.86051689718</v>
      </c>
      <c r="O4567" s="1">
        <v>44273</v>
      </c>
      <c r="P4567" s="1">
        <f t="shared" si="217"/>
        <v>44255</v>
      </c>
      <c r="Q4567" s="1">
        <f t="shared" si="218"/>
        <v>44268</v>
      </c>
    </row>
    <row r="4568" spans="1:17" x14ac:dyDescent="0.25">
      <c r="A4568" s="73" t="s">
        <v>555</v>
      </c>
      <c r="B4568" s="27" t="s">
        <v>49</v>
      </c>
      <c r="C4568" s="74">
        <v>24460.265400539301</v>
      </c>
      <c r="D4568" s="27">
        <v>1945</v>
      </c>
      <c r="E4568" s="27">
        <v>72</v>
      </c>
      <c r="F4568" s="75">
        <v>21.02535299042075</v>
      </c>
      <c r="G4568" s="27" t="s">
        <v>859</v>
      </c>
      <c r="H4568" s="74" t="s">
        <v>66</v>
      </c>
      <c r="I4568" s="27">
        <v>40298</v>
      </c>
      <c r="J4568" s="27">
        <v>2556</v>
      </c>
      <c r="K4568" s="27">
        <v>75</v>
      </c>
      <c r="L4568" s="122">
        <v>2.9342723004694836E-2</v>
      </c>
      <c r="M4568" s="71" t="s">
        <v>68</v>
      </c>
      <c r="N4568" s="70">
        <f t="shared" si="219"/>
        <v>10449.600436239114</v>
      </c>
      <c r="O4568" s="1">
        <v>44273</v>
      </c>
      <c r="P4568" s="1">
        <f t="shared" si="217"/>
        <v>44255</v>
      </c>
      <c r="Q4568" s="1">
        <f t="shared" si="218"/>
        <v>44268</v>
      </c>
    </row>
    <row r="4569" spans="1:17" x14ac:dyDescent="0.25">
      <c r="A4569" s="73" t="s">
        <v>556</v>
      </c>
      <c r="B4569" s="27" t="s">
        <v>54</v>
      </c>
      <c r="C4569" s="74">
        <v>10765.112077551599</v>
      </c>
      <c r="D4569" s="27">
        <v>619</v>
      </c>
      <c r="E4569" s="27">
        <v>22</v>
      </c>
      <c r="F4569" s="75">
        <v>14.597419516936185</v>
      </c>
      <c r="G4569" s="27" t="s">
        <v>859</v>
      </c>
      <c r="H4569" s="74" t="s">
        <v>66</v>
      </c>
      <c r="I4569" s="27">
        <v>14350</v>
      </c>
      <c r="J4569" s="27">
        <v>789</v>
      </c>
      <c r="K4569" s="27">
        <v>24</v>
      </c>
      <c r="L4569" s="122">
        <v>3.0418250950570342E-2</v>
      </c>
      <c r="M4569" s="71" t="s">
        <v>66</v>
      </c>
      <c r="N4569" s="70">
        <f t="shared" si="219"/>
        <v>7329.2316356398669</v>
      </c>
      <c r="O4569" s="1">
        <v>44273</v>
      </c>
      <c r="P4569" s="1">
        <f t="shared" si="217"/>
        <v>44255</v>
      </c>
      <c r="Q4569" s="1">
        <f t="shared" si="218"/>
        <v>44268</v>
      </c>
    </row>
    <row r="4570" spans="1:17" x14ac:dyDescent="0.25">
      <c r="A4570" s="73" t="s">
        <v>557</v>
      </c>
      <c r="B4570" s="27" t="s">
        <v>49</v>
      </c>
      <c r="C4570" s="74">
        <v>22284.2851538703</v>
      </c>
      <c r="D4570" s="27">
        <v>1130</v>
      </c>
      <c r="E4570" s="27">
        <v>28</v>
      </c>
      <c r="F4570" s="78">
        <v>8.9749345163654173</v>
      </c>
      <c r="G4570" s="27" t="s">
        <v>858</v>
      </c>
      <c r="H4570" s="74" t="s">
        <v>66</v>
      </c>
      <c r="I4570" s="27">
        <v>61227</v>
      </c>
      <c r="J4570" s="27">
        <v>3835</v>
      </c>
      <c r="K4570" s="27">
        <v>36</v>
      </c>
      <c r="L4570" s="124">
        <v>9.3872229465449802E-3</v>
      </c>
      <c r="M4570" s="71" t="s">
        <v>68</v>
      </c>
      <c r="N4570" s="70">
        <f t="shared" si="219"/>
        <v>17209.436935130689</v>
      </c>
      <c r="O4570" s="1">
        <v>44273</v>
      </c>
      <c r="P4570" s="1">
        <f t="shared" si="217"/>
        <v>44255</v>
      </c>
      <c r="Q4570" s="1">
        <f t="shared" si="218"/>
        <v>44268</v>
      </c>
    </row>
    <row r="4571" spans="1:17" x14ac:dyDescent="0.25">
      <c r="A4571" s="73" t="s">
        <v>558</v>
      </c>
      <c r="B4571" s="27" t="s">
        <v>42</v>
      </c>
      <c r="C4571" s="74">
        <v>845.307934845815</v>
      </c>
      <c r="D4571" s="27">
        <v>20</v>
      </c>
      <c r="E4571" s="27">
        <v>0</v>
      </c>
      <c r="F4571" s="76">
        <v>0</v>
      </c>
      <c r="G4571" s="27" t="s">
        <v>857</v>
      </c>
      <c r="H4571" s="74" t="s">
        <v>68</v>
      </c>
      <c r="I4571" s="27">
        <v>908</v>
      </c>
      <c r="J4571" s="27">
        <v>43</v>
      </c>
      <c r="K4571" s="27">
        <v>0</v>
      </c>
      <c r="L4571" s="141">
        <v>0</v>
      </c>
      <c r="M4571" s="71" t="s">
        <v>68</v>
      </c>
      <c r="N4571" s="70">
        <f t="shared" si="219"/>
        <v>5086.9036273560168</v>
      </c>
      <c r="O4571" s="1">
        <v>44273</v>
      </c>
      <c r="P4571" s="1">
        <f t="shared" si="217"/>
        <v>44255</v>
      </c>
      <c r="Q4571" s="1">
        <f t="shared" si="218"/>
        <v>44268</v>
      </c>
    </row>
    <row r="4572" spans="1:17" x14ac:dyDescent="0.25">
      <c r="A4572" s="73" t="s">
        <v>559</v>
      </c>
      <c r="B4572" s="27" t="s">
        <v>53</v>
      </c>
      <c r="C4572" s="74">
        <v>18868.1392219843</v>
      </c>
      <c r="D4572" s="27">
        <v>2168</v>
      </c>
      <c r="E4572" s="27">
        <v>57</v>
      </c>
      <c r="F4572" s="75">
        <v>21.578325893868367</v>
      </c>
      <c r="G4572" s="27" t="s">
        <v>859</v>
      </c>
      <c r="H4572" s="74" t="s">
        <v>66</v>
      </c>
      <c r="I4572" s="27">
        <v>63804</v>
      </c>
      <c r="J4572" s="27">
        <v>2926</v>
      </c>
      <c r="K4572" s="27">
        <v>76</v>
      </c>
      <c r="L4572" s="122">
        <v>2.5974025974025976E-2</v>
      </c>
      <c r="M4572" s="71" t="s">
        <v>64</v>
      </c>
      <c r="N4572" s="70">
        <f t="shared" si="219"/>
        <v>15507.623542393398</v>
      </c>
      <c r="O4572" s="1">
        <v>44273</v>
      </c>
      <c r="P4572" s="1">
        <f t="shared" si="217"/>
        <v>44255</v>
      </c>
      <c r="Q4572" s="1">
        <f t="shared" si="218"/>
        <v>44268</v>
      </c>
    </row>
    <row r="4573" spans="1:17" x14ac:dyDescent="0.25">
      <c r="A4573" s="73" t="s">
        <v>560</v>
      </c>
      <c r="B4573" s="27" t="s">
        <v>49</v>
      </c>
      <c r="C4573" s="74">
        <v>41525.030739602102</v>
      </c>
      <c r="D4573" s="27">
        <v>3817</v>
      </c>
      <c r="E4573" s="27">
        <v>124</v>
      </c>
      <c r="F4573" s="75">
        <v>21.329647924127524</v>
      </c>
      <c r="G4573" s="27" t="s">
        <v>859</v>
      </c>
      <c r="H4573" s="74" t="s">
        <v>64</v>
      </c>
      <c r="I4573" s="27">
        <v>85411</v>
      </c>
      <c r="J4573" s="27">
        <v>5073</v>
      </c>
      <c r="K4573" s="27">
        <v>140</v>
      </c>
      <c r="L4573" s="122">
        <v>2.7597082594125764E-2</v>
      </c>
      <c r="M4573" s="71" t="s">
        <v>64</v>
      </c>
      <c r="N4573" s="70">
        <f t="shared" si="219"/>
        <v>12216.727861833753</v>
      </c>
      <c r="O4573" s="1">
        <v>44273</v>
      </c>
      <c r="P4573" s="1">
        <f t="shared" si="217"/>
        <v>44255</v>
      </c>
      <c r="Q4573" s="1">
        <f t="shared" si="218"/>
        <v>44268</v>
      </c>
    </row>
    <row r="4574" spans="1:17" x14ac:dyDescent="0.25">
      <c r="A4574" s="73" t="s">
        <v>54</v>
      </c>
      <c r="B4574" s="27" t="s">
        <v>54</v>
      </c>
      <c r="C4574" s="74">
        <v>191574.677370558</v>
      </c>
      <c r="D4574" s="27">
        <v>21404</v>
      </c>
      <c r="E4574" s="27">
        <v>553</v>
      </c>
      <c r="F4574" s="75">
        <v>20.618591424583826</v>
      </c>
      <c r="G4574" s="27" t="s">
        <v>859</v>
      </c>
      <c r="H4574" s="74" t="s">
        <v>66</v>
      </c>
      <c r="I4574" s="27">
        <v>677085</v>
      </c>
      <c r="J4574" s="27">
        <v>52381</v>
      </c>
      <c r="K4574" s="27">
        <v>620</v>
      </c>
      <c r="L4574" s="122">
        <v>1.183635287604284E-2</v>
      </c>
      <c r="M4574" s="71" t="s">
        <v>66</v>
      </c>
      <c r="N4574" s="70">
        <f t="shared" si="219"/>
        <v>27342.340187623427</v>
      </c>
      <c r="O4574" s="1">
        <v>44273</v>
      </c>
      <c r="P4574" s="1">
        <f t="shared" si="217"/>
        <v>44255</v>
      </c>
      <c r="Q4574" s="1">
        <f t="shared" si="218"/>
        <v>44268</v>
      </c>
    </row>
    <row r="4575" spans="1:17" x14ac:dyDescent="0.25">
      <c r="A4575" s="73" t="s">
        <v>561</v>
      </c>
      <c r="B4575" s="27" t="s">
        <v>48</v>
      </c>
      <c r="C4575" s="74">
        <v>1046.7288034764699</v>
      </c>
      <c r="D4575" s="27">
        <v>32</v>
      </c>
      <c r="E4575" s="27">
        <v>0</v>
      </c>
      <c r="F4575" s="76">
        <v>0</v>
      </c>
      <c r="G4575" s="27" t="s">
        <v>857</v>
      </c>
      <c r="H4575" s="74" t="s">
        <v>68</v>
      </c>
      <c r="I4575" s="27">
        <v>1701</v>
      </c>
      <c r="J4575" s="27">
        <v>99</v>
      </c>
      <c r="K4575" s="27">
        <v>0</v>
      </c>
      <c r="L4575" s="141">
        <v>0</v>
      </c>
      <c r="M4575" s="71" t="s">
        <v>68</v>
      </c>
      <c r="N4575" s="70">
        <f t="shared" si="219"/>
        <v>9458.0372366934189</v>
      </c>
      <c r="O4575" s="1">
        <v>44273</v>
      </c>
      <c r="P4575" s="1">
        <f t="shared" si="217"/>
        <v>44255</v>
      </c>
      <c r="Q4575" s="1">
        <f t="shared" si="218"/>
        <v>44268</v>
      </c>
    </row>
    <row r="4576" spans="1:17" x14ac:dyDescent="0.25">
      <c r="A4576" s="73" t="s">
        <v>562</v>
      </c>
      <c r="B4576" s="27" t="s">
        <v>51</v>
      </c>
      <c r="C4576" s="74">
        <v>11271.338775648501</v>
      </c>
      <c r="D4576" s="27">
        <v>942</v>
      </c>
      <c r="E4576" s="27">
        <v>38</v>
      </c>
      <c r="F4576" s="75">
        <v>24.081307183755968</v>
      </c>
      <c r="G4576" s="27" t="s">
        <v>859</v>
      </c>
      <c r="H4576" s="74" t="s">
        <v>66</v>
      </c>
      <c r="I4576" s="27">
        <v>26035</v>
      </c>
      <c r="J4576" s="27">
        <v>1463</v>
      </c>
      <c r="K4576" s="27">
        <v>40</v>
      </c>
      <c r="L4576" s="122">
        <v>2.7341079972658919E-2</v>
      </c>
      <c r="M4576" s="71" t="s">
        <v>68</v>
      </c>
      <c r="N4576" s="70">
        <f t="shared" si="219"/>
        <v>12979.824572044465</v>
      </c>
      <c r="O4576" s="1">
        <v>44273</v>
      </c>
      <c r="P4576" s="1">
        <f t="shared" si="217"/>
        <v>44255</v>
      </c>
      <c r="Q4576" s="1">
        <f t="shared" si="218"/>
        <v>44268</v>
      </c>
    </row>
    <row r="4577" spans="1:17" x14ac:dyDescent="0.25">
      <c r="A4577" s="73" t="s">
        <v>563</v>
      </c>
      <c r="B4577" s="27" t="s">
        <v>41</v>
      </c>
      <c r="C4577" s="74">
        <v>24061.696973528105</v>
      </c>
      <c r="D4577" s="27">
        <v>1218</v>
      </c>
      <c r="E4577" s="27">
        <v>89</v>
      </c>
      <c r="F4577" s="69">
        <v>26.420176698828758</v>
      </c>
      <c r="G4577" s="27" t="s">
        <v>860</v>
      </c>
      <c r="H4577" s="74" t="s">
        <v>64</v>
      </c>
      <c r="I4577" s="27">
        <v>34340</v>
      </c>
      <c r="J4577" s="27">
        <v>1615</v>
      </c>
      <c r="K4577" s="27">
        <v>95</v>
      </c>
      <c r="L4577" s="72">
        <v>5.8823529411764705E-2</v>
      </c>
      <c r="M4577" s="71" t="s">
        <v>64</v>
      </c>
      <c r="N4577" s="70">
        <f t="shared" si="219"/>
        <v>6711.9123051743627</v>
      </c>
      <c r="O4577" s="1">
        <v>44273</v>
      </c>
      <c r="P4577" s="1">
        <f t="shared" si="217"/>
        <v>44255</v>
      </c>
      <c r="Q4577" s="1">
        <f t="shared" si="218"/>
        <v>44268</v>
      </c>
    </row>
    <row r="4578" spans="1:17" x14ac:dyDescent="0.25">
      <c r="A4578" s="73" t="s">
        <v>221</v>
      </c>
      <c r="B4578" s="27" t="s">
        <v>52</v>
      </c>
      <c r="C4578" s="74">
        <v>18224.238036758699</v>
      </c>
      <c r="D4578" s="27">
        <v>1520</v>
      </c>
      <c r="E4578" s="27">
        <v>59</v>
      </c>
      <c r="F4578" s="75">
        <v>23.124619563163112</v>
      </c>
      <c r="G4578" s="27" t="s">
        <v>859</v>
      </c>
      <c r="H4578" s="27" t="s">
        <v>64</v>
      </c>
      <c r="I4578" s="27">
        <v>26621</v>
      </c>
      <c r="J4578" s="27">
        <v>1450</v>
      </c>
      <c r="K4578" s="27">
        <v>65</v>
      </c>
      <c r="L4578" s="122">
        <v>4.4827586206896551E-2</v>
      </c>
      <c r="M4578" s="71" t="s">
        <v>64</v>
      </c>
      <c r="N4578" s="70">
        <f t="shared" ref="N4578:N4641" si="220">(J4578/C4578)*100000</f>
        <v>7956.4369005459503</v>
      </c>
      <c r="O4578" s="1">
        <v>44280</v>
      </c>
      <c r="P4578" s="1">
        <f t="shared" ref="P4578" si="221">O4578-18</f>
        <v>44262</v>
      </c>
      <c r="Q4578" s="1">
        <f t="shared" ref="Q4578" si="222">O4578-5</f>
        <v>44275</v>
      </c>
    </row>
    <row r="4579" spans="1:17" x14ac:dyDescent="0.25">
      <c r="A4579" s="73" t="s">
        <v>222</v>
      </c>
      <c r="B4579" s="27" t="s">
        <v>49</v>
      </c>
      <c r="C4579" s="74">
        <v>23727.780397963001</v>
      </c>
      <c r="D4579" s="27">
        <v>816</v>
      </c>
      <c r="E4579" s="27">
        <v>26</v>
      </c>
      <c r="F4579" s="156">
        <v>7.8268713971336767</v>
      </c>
      <c r="G4579" s="27" t="s">
        <v>858</v>
      </c>
      <c r="H4579" s="27" t="s">
        <v>66</v>
      </c>
      <c r="I4579" s="27">
        <v>38724</v>
      </c>
      <c r="J4579" s="27">
        <v>2142</v>
      </c>
      <c r="K4579" s="27">
        <v>27</v>
      </c>
      <c r="L4579" s="157">
        <v>1.2605042016806723E-2</v>
      </c>
      <c r="M4579" s="71" t="s">
        <v>66</v>
      </c>
      <c r="N4579" s="70">
        <f t="shared" si="220"/>
        <v>9027.393056047873</v>
      </c>
      <c r="O4579" s="1">
        <v>44280</v>
      </c>
      <c r="P4579" s="1">
        <f t="shared" ref="P4579:P4642" si="223">O4579-18</f>
        <v>44262</v>
      </c>
      <c r="Q4579" s="1">
        <f t="shared" ref="Q4579:Q4642" si="224">O4579-5</f>
        <v>44275</v>
      </c>
    </row>
    <row r="4580" spans="1:17" x14ac:dyDescent="0.25">
      <c r="A4580" s="73" t="s">
        <v>223</v>
      </c>
      <c r="B4580" s="27" t="s">
        <v>43</v>
      </c>
      <c r="C4580" s="74">
        <v>10449.281569213599</v>
      </c>
      <c r="D4580" s="27">
        <v>1199</v>
      </c>
      <c r="E4580" s="27">
        <v>31</v>
      </c>
      <c r="F4580" s="75">
        <v>21.190793832272611</v>
      </c>
      <c r="G4580" s="27" t="s">
        <v>859</v>
      </c>
      <c r="H4580" s="27" t="s">
        <v>66</v>
      </c>
      <c r="I4580" s="27">
        <v>19364</v>
      </c>
      <c r="J4580" s="27">
        <v>956</v>
      </c>
      <c r="K4580" s="27">
        <v>34</v>
      </c>
      <c r="L4580" s="122">
        <v>3.5564853556485358E-2</v>
      </c>
      <c r="M4580" s="71" t="s">
        <v>66</v>
      </c>
      <c r="N4580" s="70">
        <f t="shared" si="220"/>
        <v>9148.9543435850537</v>
      </c>
      <c r="O4580" s="1">
        <v>44280</v>
      </c>
      <c r="P4580" s="1">
        <f t="shared" si="223"/>
        <v>44262</v>
      </c>
      <c r="Q4580" s="1">
        <f t="shared" si="224"/>
        <v>44275</v>
      </c>
    </row>
    <row r="4581" spans="1:17" x14ac:dyDescent="0.25">
      <c r="A4581" s="73" t="s">
        <v>224</v>
      </c>
      <c r="B4581" s="27" t="s">
        <v>42</v>
      </c>
      <c r="C4581" s="74">
        <v>8227.4352056835796</v>
      </c>
      <c r="D4581" s="27">
        <v>251</v>
      </c>
      <c r="E4581" s="27">
        <v>8</v>
      </c>
      <c r="F4581" s="77">
        <v>6.9454034841115959</v>
      </c>
      <c r="G4581" s="27" t="s">
        <v>857</v>
      </c>
      <c r="H4581" s="27" t="s">
        <v>64</v>
      </c>
      <c r="I4581" s="27">
        <v>12088</v>
      </c>
      <c r="J4581" s="27">
        <v>757</v>
      </c>
      <c r="K4581" s="27">
        <v>8</v>
      </c>
      <c r="L4581" s="123">
        <v>1.0568031704095112E-2</v>
      </c>
      <c r="M4581" s="71" t="s">
        <v>64</v>
      </c>
      <c r="N4581" s="70">
        <f t="shared" si="220"/>
        <v>9200.9232655768374</v>
      </c>
      <c r="O4581" s="1">
        <v>44280</v>
      </c>
      <c r="P4581" s="1">
        <f t="shared" si="223"/>
        <v>44262</v>
      </c>
      <c r="Q4581" s="1">
        <f t="shared" si="224"/>
        <v>44275</v>
      </c>
    </row>
    <row r="4582" spans="1:17" x14ac:dyDescent="0.25">
      <c r="A4582" s="73" t="s">
        <v>225</v>
      </c>
      <c r="B4582" s="27" t="s">
        <v>47</v>
      </c>
      <c r="C4582" s="74">
        <v>28496.164598917199</v>
      </c>
      <c r="D4582" s="27">
        <v>2329</v>
      </c>
      <c r="E4582" s="27">
        <v>80</v>
      </c>
      <c r="F4582" s="75">
        <v>20.052823931620768</v>
      </c>
      <c r="G4582" s="27" t="s">
        <v>859</v>
      </c>
      <c r="H4582" s="27" t="s">
        <v>64</v>
      </c>
      <c r="I4582" s="27">
        <v>55863</v>
      </c>
      <c r="J4582" s="27">
        <v>2860</v>
      </c>
      <c r="K4582" s="27">
        <v>96</v>
      </c>
      <c r="L4582" s="122">
        <v>3.3566433566433566E-2</v>
      </c>
      <c r="M4582" s="71" t="s">
        <v>64</v>
      </c>
      <c r="N4582" s="70">
        <f t="shared" si="220"/>
        <v>10036.438377776196</v>
      </c>
      <c r="O4582" s="1">
        <v>44280</v>
      </c>
      <c r="P4582" s="1">
        <f t="shared" si="223"/>
        <v>44262</v>
      </c>
      <c r="Q4582" s="1">
        <f t="shared" si="224"/>
        <v>44275</v>
      </c>
    </row>
    <row r="4583" spans="1:17" x14ac:dyDescent="0.25">
      <c r="A4583" s="73" t="s">
        <v>226</v>
      </c>
      <c r="B4583" s="27" t="s">
        <v>42</v>
      </c>
      <c r="C4583" s="74">
        <v>462.23398096760798</v>
      </c>
      <c r="D4583" s="27">
        <v>2</v>
      </c>
      <c r="E4583" s="27">
        <v>0</v>
      </c>
      <c r="F4583" s="77">
        <v>0</v>
      </c>
      <c r="G4583" s="27" t="s">
        <v>857</v>
      </c>
      <c r="H4583" s="27" t="s">
        <v>68</v>
      </c>
      <c r="I4583" s="27">
        <v>211</v>
      </c>
      <c r="J4583" s="27">
        <v>8</v>
      </c>
      <c r="K4583" s="27">
        <v>0</v>
      </c>
      <c r="L4583" s="123">
        <v>0</v>
      </c>
      <c r="M4583" s="71" t="s">
        <v>68</v>
      </c>
      <c r="N4583" s="70">
        <f t="shared" si="220"/>
        <v>1730.7252018238391</v>
      </c>
      <c r="O4583" s="1">
        <v>44280</v>
      </c>
      <c r="P4583" s="1">
        <f t="shared" si="223"/>
        <v>44262</v>
      </c>
      <c r="Q4583" s="1">
        <f t="shared" si="224"/>
        <v>44275</v>
      </c>
    </row>
    <row r="4584" spans="1:17" x14ac:dyDescent="0.25">
      <c r="A4584" s="73" t="s">
        <v>227</v>
      </c>
      <c r="B4584" s="27" t="s">
        <v>45</v>
      </c>
      <c r="C4584" s="74">
        <v>16598.0263143665</v>
      </c>
      <c r="D4584" s="27">
        <v>981</v>
      </c>
      <c r="E4584" s="27">
        <v>18</v>
      </c>
      <c r="F4584" s="156">
        <v>7.7461877777686725</v>
      </c>
      <c r="G4584" s="27" t="s">
        <v>858</v>
      </c>
      <c r="H4584" s="27" t="s">
        <v>68</v>
      </c>
      <c r="I4584" s="27">
        <v>27562</v>
      </c>
      <c r="J4584" s="27">
        <v>1337</v>
      </c>
      <c r="K4584" s="27">
        <v>19</v>
      </c>
      <c r="L4584" s="157">
        <v>1.4210919970082274E-2</v>
      </c>
      <c r="M4584" s="71" t="s">
        <v>68</v>
      </c>
      <c r="N4584" s="70">
        <f t="shared" si="220"/>
        <v>8055.1746013485554</v>
      </c>
      <c r="O4584" s="1">
        <v>44280</v>
      </c>
      <c r="P4584" s="1">
        <f t="shared" si="223"/>
        <v>44262</v>
      </c>
      <c r="Q4584" s="1">
        <f t="shared" si="224"/>
        <v>44275</v>
      </c>
    </row>
    <row r="4585" spans="1:17" x14ac:dyDescent="0.25">
      <c r="A4585" s="73" t="s">
        <v>228</v>
      </c>
      <c r="B4585" s="27" t="s">
        <v>48</v>
      </c>
      <c r="C4585" s="74">
        <v>40259.238105780198</v>
      </c>
      <c r="D4585" s="27">
        <v>2471</v>
      </c>
      <c r="E4585" s="27">
        <v>152</v>
      </c>
      <c r="F4585" s="75">
        <v>26.968078304452682</v>
      </c>
      <c r="G4585" s="27" t="s">
        <v>859</v>
      </c>
      <c r="H4585" s="27" t="s">
        <v>66</v>
      </c>
      <c r="I4585" s="27">
        <v>336047</v>
      </c>
      <c r="J4585" s="27">
        <v>39510</v>
      </c>
      <c r="K4585" s="27">
        <v>161</v>
      </c>
      <c r="L4585" s="122">
        <v>4.0749177423437108E-3</v>
      </c>
      <c r="M4585" s="71" t="s">
        <v>66</v>
      </c>
      <c r="N4585" s="70">
        <f t="shared" si="220"/>
        <v>98138.966008716816</v>
      </c>
      <c r="O4585" s="1">
        <v>44280</v>
      </c>
      <c r="P4585" s="1">
        <f t="shared" si="223"/>
        <v>44262</v>
      </c>
      <c r="Q4585" s="1">
        <f t="shared" si="224"/>
        <v>44275</v>
      </c>
    </row>
    <row r="4586" spans="1:17" x14ac:dyDescent="0.25">
      <c r="A4586" s="73" t="s">
        <v>229</v>
      </c>
      <c r="B4586" s="27" t="s">
        <v>45</v>
      </c>
      <c r="C4586" s="74">
        <v>36064.049778037697</v>
      </c>
      <c r="D4586" s="27">
        <v>2409</v>
      </c>
      <c r="E4586" s="27">
        <v>110</v>
      </c>
      <c r="F4586" s="75">
        <v>21.786634905122895</v>
      </c>
      <c r="G4586" s="27" t="s">
        <v>859</v>
      </c>
      <c r="H4586" s="27" t="s">
        <v>64</v>
      </c>
      <c r="I4586" s="27">
        <v>86062</v>
      </c>
      <c r="J4586" s="27">
        <v>4434</v>
      </c>
      <c r="K4586" s="27">
        <v>119</v>
      </c>
      <c r="L4586" s="122">
        <v>2.683806946323861E-2</v>
      </c>
      <c r="M4586" s="71" t="s">
        <v>64</v>
      </c>
      <c r="N4586" s="70">
        <f t="shared" si="220"/>
        <v>12294.792257912808</v>
      </c>
      <c r="O4586" s="1">
        <v>44280</v>
      </c>
      <c r="P4586" s="1">
        <f t="shared" si="223"/>
        <v>44262</v>
      </c>
      <c r="Q4586" s="1">
        <f t="shared" si="224"/>
        <v>44275</v>
      </c>
    </row>
    <row r="4587" spans="1:17" x14ac:dyDescent="0.25">
      <c r="A4587" s="73" t="s">
        <v>230</v>
      </c>
      <c r="B4587" s="27" t="s">
        <v>44</v>
      </c>
      <c r="C4587" s="74">
        <v>260.803252500962</v>
      </c>
      <c r="D4587" s="27">
        <v>4</v>
      </c>
      <c r="E4587" s="27">
        <v>0</v>
      </c>
      <c r="F4587" s="77">
        <v>0</v>
      </c>
      <c r="G4587" s="27" t="s">
        <v>857</v>
      </c>
      <c r="H4587" s="27" t="s">
        <v>68</v>
      </c>
      <c r="I4587" s="27">
        <v>521</v>
      </c>
      <c r="J4587" s="27">
        <v>8</v>
      </c>
      <c r="K4587" s="27">
        <v>0</v>
      </c>
      <c r="L4587" s="123">
        <v>0</v>
      </c>
      <c r="M4587" s="71" t="s">
        <v>68</v>
      </c>
      <c r="N4587" s="70">
        <f t="shared" si="220"/>
        <v>3067.4464076978838</v>
      </c>
      <c r="O4587" s="1">
        <v>44280</v>
      </c>
      <c r="P4587" s="1">
        <f t="shared" si="223"/>
        <v>44262</v>
      </c>
      <c r="Q4587" s="1">
        <f t="shared" si="224"/>
        <v>44275</v>
      </c>
    </row>
    <row r="4588" spans="1:17" x14ac:dyDescent="0.25">
      <c r="A4588" s="73" t="s">
        <v>231</v>
      </c>
      <c r="B4588" s="27" t="s">
        <v>49</v>
      </c>
      <c r="C4588" s="74">
        <v>45827.143129014403</v>
      </c>
      <c r="D4588" s="27">
        <v>1701</v>
      </c>
      <c r="E4588" s="27">
        <v>64</v>
      </c>
      <c r="F4588" s="75">
        <v>9.9753732379932636</v>
      </c>
      <c r="G4588" s="27" t="s">
        <v>859</v>
      </c>
      <c r="H4588" s="27" t="s">
        <v>66</v>
      </c>
      <c r="I4588" s="27">
        <v>103454</v>
      </c>
      <c r="J4588" s="27">
        <v>6377</v>
      </c>
      <c r="K4588" s="27">
        <v>76</v>
      </c>
      <c r="L4588" s="122">
        <v>1.1917829700486122E-2</v>
      </c>
      <c r="M4588" s="71" t="s">
        <v>68</v>
      </c>
      <c r="N4588" s="70">
        <f t="shared" si="220"/>
        <v>13915.333936586916</v>
      </c>
      <c r="O4588" s="1">
        <v>44280</v>
      </c>
      <c r="P4588" s="1">
        <f t="shared" si="223"/>
        <v>44262</v>
      </c>
      <c r="Q4588" s="1">
        <f t="shared" si="224"/>
        <v>44275</v>
      </c>
    </row>
    <row r="4589" spans="1:17" x14ac:dyDescent="0.25">
      <c r="A4589" s="73" t="s">
        <v>232</v>
      </c>
      <c r="B4589" s="27" t="s">
        <v>54</v>
      </c>
      <c r="C4589" s="74">
        <v>6286.5177862111304</v>
      </c>
      <c r="D4589" s="27">
        <v>363</v>
      </c>
      <c r="E4589" s="27">
        <v>16</v>
      </c>
      <c r="F4589" s="75">
        <v>18.179494303887754</v>
      </c>
      <c r="G4589" s="27" t="s">
        <v>859</v>
      </c>
      <c r="H4589" s="27" t="s">
        <v>64</v>
      </c>
      <c r="I4589" s="27">
        <v>11864</v>
      </c>
      <c r="J4589" s="27">
        <v>908</v>
      </c>
      <c r="K4589" s="27">
        <v>17</v>
      </c>
      <c r="L4589" s="122">
        <v>1.8722466960352423E-2</v>
      </c>
      <c r="M4589" s="71" t="s">
        <v>64</v>
      </c>
      <c r="N4589" s="70">
        <f t="shared" si="220"/>
        <v>14443.60822443882</v>
      </c>
      <c r="O4589" s="1">
        <v>44280</v>
      </c>
      <c r="P4589" s="1">
        <f t="shared" si="223"/>
        <v>44262</v>
      </c>
      <c r="Q4589" s="1">
        <f t="shared" si="224"/>
        <v>44275</v>
      </c>
    </row>
    <row r="4590" spans="1:17" x14ac:dyDescent="0.25">
      <c r="A4590" s="73" t="s">
        <v>233</v>
      </c>
      <c r="B4590" s="27" t="s">
        <v>49</v>
      </c>
      <c r="C4590" s="74">
        <v>3488.02577394533</v>
      </c>
      <c r="D4590" s="27">
        <v>150</v>
      </c>
      <c r="E4590" s="27">
        <v>2</v>
      </c>
      <c r="F4590" s="77">
        <v>4.0956447032086043</v>
      </c>
      <c r="G4590" s="27" t="s">
        <v>857</v>
      </c>
      <c r="H4590" s="27" t="s">
        <v>64</v>
      </c>
      <c r="I4590" s="27">
        <v>3724</v>
      </c>
      <c r="J4590" s="27">
        <v>216</v>
      </c>
      <c r="K4590" s="27">
        <v>2</v>
      </c>
      <c r="L4590" s="123">
        <v>9.2592592592592587E-3</v>
      </c>
      <c r="M4590" s="71" t="s">
        <v>64</v>
      </c>
      <c r="N4590" s="70">
        <f t="shared" si="220"/>
        <v>6192.6147912514107</v>
      </c>
      <c r="O4590" s="1">
        <v>44280</v>
      </c>
      <c r="P4590" s="1">
        <f t="shared" si="223"/>
        <v>44262</v>
      </c>
      <c r="Q4590" s="1">
        <f t="shared" si="224"/>
        <v>44275</v>
      </c>
    </row>
    <row r="4591" spans="1:17" x14ac:dyDescent="0.25">
      <c r="A4591" s="73" t="s">
        <v>234</v>
      </c>
      <c r="B4591" s="27" t="s">
        <v>46</v>
      </c>
      <c r="C4591" s="74">
        <v>1695.3715782397301</v>
      </c>
      <c r="D4591" s="27">
        <v>28</v>
      </c>
      <c r="E4591" s="27">
        <v>1</v>
      </c>
      <c r="F4591" s="77">
        <v>4.2131514026402561</v>
      </c>
      <c r="G4591" s="27" t="s">
        <v>857</v>
      </c>
      <c r="H4591" s="27" t="s">
        <v>64</v>
      </c>
      <c r="I4591" s="27">
        <v>2212</v>
      </c>
      <c r="J4591" s="27">
        <v>147</v>
      </c>
      <c r="K4591" s="27">
        <v>1</v>
      </c>
      <c r="L4591" s="123">
        <v>6.8027210884353739E-3</v>
      </c>
      <c r="M4591" s="71" t="s">
        <v>64</v>
      </c>
      <c r="N4591" s="70">
        <f t="shared" si="220"/>
        <v>8670.6655866336459</v>
      </c>
      <c r="O4591" s="1">
        <v>44280</v>
      </c>
      <c r="P4591" s="1">
        <f t="shared" si="223"/>
        <v>44262</v>
      </c>
      <c r="Q4591" s="1">
        <f t="shared" si="224"/>
        <v>44275</v>
      </c>
    </row>
    <row r="4592" spans="1:17" x14ac:dyDescent="0.25">
      <c r="A4592" s="73" t="s">
        <v>235</v>
      </c>
      <c r="B4592" s="27" t="s">
        <v>49</v>
      </c>
      <c r="C4592" s="74">
        <v>19700.450804414999</v>
      </c>
      <c r="D4592" s="27">
        <v>1372</v>
      </c>
      <c r="E4592" s="27">
        <v>74</v>
      </c>
      <c r="F4592" s="75">
        <v>26.830423010064944</v>
      </c>
      <c r="G4592" s="27" t="s">
        <v>859</v>
      </c>
      <c r="H4592" s="27" t="s">
        <v>64</v>
      </c>
      <c r="I4592" s="27">
        <v>38097</v>
      </c>
      <c r="J4592" s="27">
        <v>2394</v>
      </c>
      <c r="K4592" s="27">
        <v>83</v>
      </c>
      <c r="L4592" s="122">
        <v>3.4670008354218879E-2</v>
      </c>
      <c r="M4592" s="71" t="s">
        <v>64</v>
      </c>
      <c r="N4592" s="70">
        <f t="shared" si="220"/>
        <v>12152.0061838559</v>
      </c>
      <c r="O4592" s="1">
        <v>44280</v>
      </c>
      <c r="P4592" s="1">
        <f t="shared" si="223"/>
        <v>44262</v>
      </c>
      <c r="Q4592" s="1">
        <f t="shared" si="224"/>
        <v>44275</v>
      </c>
    </row>
    <row r="4593" spans="1:17" x14ac:dyDescent="0.25">
      <c r="A4593" s="73" t="s">
        <v>236</v>
      </c>
      <c r="B4593" s="27" t="s">
        <v>54</v>
      </c>
      <c r="C4593" s="74">
        <v>11981.336652870101</v>
      </c>
      <c r="D4593" s="27">
        <v>641</v>
      </c>
      <c r="E4593" s="27">
        <v>37</v>
      </c>
      <c r="F4593" s="75">
        <v>22.058116046877394</v>
      </c>
      <c r="G4593" s="27" t="s">
        <v>859</v>
      </c>
      <c r="H4593" s="27" t="s">
        <v>64</v>
      </c>
      <c r="I4593" s="27">
        <v>20114</v>
      </c>
      <c r="J4593" s="27">
        <v>1008</v>
      </c>
      <c r="K4593" s="27">
        <v>45</v>
      </c>
      <c r="L4593" s="122">
        <v>4.4642857142857144E-2</v>
      </c>
      <c r="M4593" s="71" t="s">
        <v>64</v>
      </c>
      <c r="N4593" s="70">
        <f t="shared" si="220"/>
        <v>8413.0846933387511</v>
      </c>
      <c r="O4593" s="1">
        <v>44280</v>
      </c>
      <c r="P4593" s="1">
        <f t="shared" si="223"/>
        <v>44262</v>
      </c>
      <c r="Q4593" s="1">
        <f t="shared" si="224"/>
        <v>44275</v>
      </c>
    </row>
    <row r="4594" spans="1:17" x14ac:dyDescent="0.25">
      <c r="A4594" s="73" t="s">
        <v>237</v>
      </c>
      <c r="B4594" s="27" t="s">
        <v>43</v>
      </c>
      <c r="C4594" s="74">
        <v>46517.435301401703</v>
      </c>
      <c r="D4594" s="27">
        <v>3741</v>
      </c>
      <c r="E4594" s="27">
        <v>144</v>
      </c>
      <c r="F4594" s="75">
        <v>22.111524891838449</v>
      </c>
      <c r="G4594" s="27" t="s">
        <v>859</v>
      </c>
      <c r="H4594" s="27" t="s">
        <v>64</v>
      </c>
      <c r="I4594" s="27">
        <v>70007</v>
      </c>
      <c r="J4594" s="27">
        <v>3726</v>
      </c>
      <c r="K4594" s="27">
        <v>153</v>
      </c>
      <c r="L4594" s="122">
        <v>4.1062801932367152E-2</v>
      </c>
      <c r="M4594" s="71" t="s">
        <v>64</v>
      </c>
      <c r="N4594" s="70">
        <f t="shared" si="220"/>
        <v>8009.8998920684799</v>
      </c>
      <c r="O4594" s="1">
        <v>44280</v>
      </c>
      <c r="P4594" s="1">
        <f t="shared" si="223"/>
        <v>44262</v>
      </c>
      <c r="Q4594" s="1">
        <f t="shared" si="224"/>
        <v>44275</v>
      </c>
    </row>
    <row r="4595" spans="1:17" x14ac:dyDescent="0.25">
      <c r="A4595" s="73" t="s">
        <v>238</v>
      </c>
      <c r="B4595" s="27" t="s">
        <v>54</v>
      </c>
      <c r="C4595" s="74">
        <v>16484.126202190801</v>
      </c>
      <c r="D4595" s="27">
        <v>1477</v>
      </c>
      <c r="E4595" s="27">
        <v>48</v>
      </c>
      <c r="F4595" s="75">
        <v>20.799230644786977</v>
      </c>
      <c r="G4595" s="27" t="s">
        <v>859</v>
      </c>
      <c r="H4595" s="27" t="s">
        <v>66</v>
      </c>
      <c r="I4595" s="27">
        <v>33246</v>
      </c>
      <c r="J4595" s="27">
        <v>2186</v>
      </c>
      <c r="K4595" s="27">
        <v>51</v>
      </c>
      <c r="L4595" s="122">
        <v>2.3330283623055809E-2</v>
      </c>
      <c r="M4595" s="71" t="s">
        <v>66</v>
      </c>
      <c r="N4595" s="70">
        <f t="shared" si="220"/>
        <v>13261.242805272097</v>
      </c>
      <c r="O4595" s="1">
        <v>44280</v>
      </c>
      <c r="P4595" s="1">
        <f t="shared" si="223"/>
        <v>44262</v>
      </c>
      <c r="Q4595" s="1">
        <f t="shared" si="224"/>
        <v>44275</v>
      </c>
    </row>
    <row r="4596" spans="1:17" x14ac:dyDescent="0.25">
      <c r="A4596" s="73" t="s">
        <v>239</v>
      </c>
      <c r="B4596" s="27" t="s">
        <v>51</v>
      </c>
      <c r="C4596" s="74">
        <v>4376.1911247030603</v>
      </c>
      <c r="D4596" s="27">
        <v>455</v>
      </c>
      <c r="E4596" s="27">
        <v>24</v>
      </c>
      <c r="F4596" s="75">
        <v>39.173008340718539</v>
      </c>
      <c r="G4596" s="27" t="s">
        <v>859</v>
      </c>
      <c r="H4596" s="27" t="s">
        <v>68</v>
      </c>
      <c r="I4596" s="27">
        <v>7608</v>
      </c>
      <c r="J4596" s="27">
        <v>442</v>
      </c>
      <c r="K4596" s="27">
        <v>26</v>
      </c>
      <c r="L4596" s="122">
        <v>5.8823529411764705E-2</v>
      </c>
      <c r="M4596" s="71" t="s">
        <v>64</v>
      </c>
      <c r="N4596" s="70">
        <f t="shared" si="220"/>
        <v>10100.10731718193</v>
      </c>
      <c r="O4596" s="1">
        <v>44280</v>
      </c>
      <c r="P4596" s="1">
        <f t="shared" si="223"/>
        <v>44262</v>
      </c>
      <c r="Q4596" s="1">
        <f t="shared" si="224"/>
        <v>44275</v>
      </c>
    </row>
    <row r="4597" spans="1:17" x14ac:dyDescent="0.25">
      <c r="A4597" s="73" t="s">
        <v>240</v>
      </c>
      <c r="B4597" s="27" t="s">
        <v>49</v>
      </c>
      <c r="C4597" s="74">
        <v>8098.2221370774687</v>
      </c>
      <c r="D4597" s="27">
        <v>779</v>
      </c>
      <c r="E4597" s="27">
        <v>22</v>
      </c>
      <c r="F4597" s="75">
        <v>19.404611837378877</v>
      </c>
      <c r="G4597" s="27" t="s">
        <v>859</v>
      </c>
      <c r="H4597" s="27" t="s">
        <v>64</v>
      </c>
      <c r="I4597" s="27">
        <v>17929</v>
      </c>
      <c r="J4597" s="27">
        <v>1001</v>
      </c>
      <c r="K4597" s="27">
        <v>23</v>
      </c>
      <c r="L4597" s="122">
        <v>2.2977022977022976E-2</v>
      </c>
      <c r="M4597" s="71" t="s">
        <v>64</v>
      </c>
      <c r="N4597" s="70">
        <f t="shared" si="220"/>
        <v>12360.737740410346</v>
      </c>
      <c r="O4597" s="1">
        <v>44280</v>
      </c>
      <c r="P4597" s="1">
        <f t="shared" si="223"/>
        <v>44262</v>
      </c>
      <c r="Q4597" s="1">
        <f t="shared" si="224"/>
        <v>44275</v>
      </c>
    </row>
    <row r="4598" spans="1:17" x14ac:dyDescent="0.25">
      <c r="A4598" s="73" t="s">
        <v>41</v>
      </c>
      <c r="B4598" s="27" t="s">
        <v>41</v>
      </c>
      <c r="C4598" s="74">
        <v>44772.5204478296</v>
      </c>
      <c r="D4598" s="27">
        <v>3540</v>
      </c>
      <c r="E4598" s="27">
        <v>405</v>
      </c>
      <c r="F4598" s="69">
        <v>64.612336181251933</v>
      </c>
      <c r="G4598" s="27" t="s">
        <v>860</v>
      </c>
      <c r="H4598" s="27" t="s">
        <v>64</v>
      </c>
      <c r="I4598" s="27">
        <v>67107</v>
      </c>
      <c r="J4598" s="27">
        <v>4235</v>
      </c>
      <c r="K4598" s="27">
        <v>432</v>
      </c>
      <c r="L4598" s="72">
        <v>0.10200708382526565</v>
      </c>
      <c r="M4598" s="71" t="s">
        <v>64</v>
      </c>
      <c r="N4598" s="70">
        <f t="shared" si="220"/>
        <v>9458.9269436701907</v>
      </c>
      <c r="O4598" s="1">
        <v>44280</v>
      </c>
      <c r="P4598" s="1">
        <f t="shared" si="223"/>
        <v>44262</v>
      </c>
      <c r="Q4598" s="1">
        <f t="shared" si="224"/>
        <v>44275</v>
      </c>
    </row>
    <row r="4599" spans="1:17" x14ac:dyDescent="0.25">
      <c r="A4599" s="73" t="s">
        <v>241</v>
      </c>
      <c r="B4599" s="27" t="s">
        <v>54</v>
      </c>
      <c r="C4599" s="74">
        <v>5560.1288200980598</v>
      </c>
      <c r="D4599" s="27">
        <v>279</v>
      </c>
      <c r="E4599" s="27">
        <v>10</v>
      </c>
      <c r="F4599" s="77">
        <v>12.846567721665069</v>
      </c>
      <c r="G4599" s="27" t="s">
        <v>857</v>
      </c>
      <c r="H4599" s="27" t="s">
        <v>66</v>
      </c>
      <c r="I4599" s="27">
        <v>7612</v>
      </c>
      <c r="J4599" s="27">
        <v>449</v>
      </c>
      <c r="K4599" s="27">
        <v>13</v>
      </c>
      <c r="L4599" s="123">
        <v>2.8953229398663696E-2</v>
      </c>
      <c r="M4599" s="71" t="s">
        <v>66</v>
      </c>
      <c r="N4599" s="70">
        <f t="shared" si="220"/>
        <v>8075.3524698386636</v>
      </c>
      <c r="O4599" s="1">
        <v>44280</v>
      </c>
      <c r="P4599" s="1">
        <f t="shared" si="223"/>
        <v>44262</v>
      </c>
      <c r="Q4599" s="1">
        <f t="shared" si="224"/>
        <v>44275</v>
      </c>
    </row>
    <row r="4600" spans="1:17" x14ac:dyDescent="0.25">
      <c r="A4600" s="73" t="s">
        <v>242</v>
      </c>
      <c r="B4600" s="27" t="s">
        <v>42</v>
      </c>
      <c r="C4600" s="74">
        <v>1795.3967800267301</v>
      </c>
      <c r="D4600" s="27">
        <v>55</v>
      </c>
      <c r="E4600" s="27">
        <v>2</v>
      </c>
      <c r="F4600" s="77">
        <v>7.9568563587941821</v>
      </c>
      <c r="G4600" s="27" t="s">
        <v>857</v>
      </c>
      <c r="H4600" s="27" t="s">
        <v>68</v>
      </c>
      <c r="I4600" s="27">
        <v>2570</v>
      </c>
      <c r="J4600" s="27">
        <v>171</v>
      </c>
      <c r="K4600" s="27">
        <v>2</v>
      </c>
      <c r="L4600" s="123">
        <v>1.1695906432748537E-2</v>
      </c>
      <c r="M4600" s="71" t="s">
        <v>66</v>
      </c>
      <c r="N4600" s="70">
        <f t="shared" si="220"/>
        <v>9524.357061476634</v>
      </c>
      <c r="O4600" s="1">
        <v>44280</v>
      </c>
      <c r="P4600" s="1">
        <f t="shared" si="223"/>
        <v>44262</v>
      </c>
      <c r="Q4600" s="1">
        <f t="shared" si="224"/>
        <v>44275</v>
      </c>
    </row>
    <row r="4601" spans="1:17" x14ac:dyDescent="0.25">
      <c r="A4601" s="73" t="s">
        <v>243</v>
      </c>
      <c r="B4601" s="27" t="s">
        <v>49</v>
      </c>
      <c r="C4601" s="74">
        <v>14994.700089288801</v>
      </c>
      <c r="D4601" s="27">
        <v>764</v>
      </c>
      <c r="E4601" s="27">
        <v>32</v>
      </c>
      <c r="F4601" s="75">
        <v>15.243481177373098</v>
      </c>
      <c r="G4601" s="27" t="s">
        <v>859</v>
      </c>
      <c r="H4601" s="27" t="s">
        <v>64</v>
      </c>
      <c r="I4601" s="27">
        <v>37220</v>
      </c>
      <c r="J4601" s="27">
        <v>2016</v>
      </c>
      <c r="K4601" s="27">
        <v>36</v>
      </c>
      <c r="L4601" s="122">
        <v>1.7857142857142856E-2</v>
      </c>
      <c r="M4601" s="71" t="s">
        <v>64</v>
      </c>
      <c r="N4601" s="70">
        <f t="shared" si="220"/>
        <v>13444.750398443073</v>
      </c>
      <c r="O4601" s="1">
        <v>44280</v>
      </c>
      <c r="P4601" s="1">
        <f t="shared" si="223"/>
        <v>44262</v>
      </c>
      <c r="Q4601" s="1">
        <f t="shared" si="224"/>
        <v>44275</v>
      </c>
    </row>
    <row r="4602" spans="1:17" x14ac:dyDescent="0.25">
      <c r="A4602" s="73" t="s">
        <v>244</v>
      </c>
      <c r="B4602" s="27" t="s">
        <v>48</v>
      </c>
      <c r="C4602" s="74">
        <v>16054.358189729401</v>
      </c>
      <c r="D4602" s="27">
        <v>774</v>
      </c>
      <c r="E4602" s="27">
        <v>28</v>
      </c>
      <c r="F4602" s="75">
        <v>12.457676453733777</v>
      </c>
      <c r="G4602" s="27" t="s">
        <v>859</v>
      </c>
      <c r="H4602" s="27" t="s">
        <v>68</v>
      </c>
      <c r="I4602" s="27">
        <v>31726</v>
      </c>
      <c r="J4602" s="27">
        <v>2193</v>
      </c>
      <c r="K4602" s="27">
        <v>30</v>
      </c>
      <c r="L4602" s="122">
        <v>1.3679890560875513E-2</v>
      </c>
      <c r="M4602" s="71" t="s">
        <v>66</v>
      </c>
      <c r="N4602" s="70">
        <f t="shared" si="220"/>
        <v>13659.842231519087</v>
      </c>
      <c r="O4602" s="1">
        <v>44280</v>
      </c>
      <c r="P4602" s="1">
        <f t="shared" si="223"/>
        <v>44262</v>
      </c>
      <c r="Q4602" s="1">
        <f t="shared" si="224"/>
        <v>44275</v>
      </c>
    </row>
    <row r="4603" spans="1:17" x14ac:dyDescent="0.25">
      <c r="A4603" s="73" t="s">
        <v>245</v>
      </c>
      <c r="B4603" s="27" t="s">
        <v>51</v>
      </c>
      <c r="C4603" s="74">
        <v>18017.1246620739</v>
      </c>
      <c r="D4603" s="27">
        <v>1034</v>
      </c>
      <c r="E4603" s="27">
        <v>81</v>
      </c>
      <c r="F4603" s="69">
        <v>32.112306454165967</v>
      </c>
      <c r="G4603" s="27" t="s">
        <v>860</v>
      </c>
      <c r="H4603" s="27" t="s">
        <v>64</v>
      </c>
      <c r="I4603" s="27">
        <v>22041</v>
      </c>
      <c r="J4603" s="27">
        <v>1406</v>
      </c>
      <c r="K4603" s="27">
        <v>84</v>
      </c>
      <c r="L4603" s="72">
        <v>5.9743954480796585E-2</v>
      </c>
      <c r="M4603" s="71" t="s">
        <v>64</v>
      </c>
      <c r="N4603" s="70">
        <f t="shared" si="220"/>
        <v>7803.6869165901589</v>
      </c>
      <c r="O4603" s="1">
        <v>44280</v>
      </c>
      <c r="P4603" s="1">
        <f t="shared" si="223"/>
        <v>44262</v>
      </c>
      <c r="Q4603" s="1">
        <f t="shared" si="224"/>
        <v>44275</v>
      </c>
    </row>
    <row r="4604" spans="1:17" x14ac:dyDescent="0.25">
      <c r="A4604" s="73" t="s">
        <v>246</v>
      </c>
      <c r="B4604" s="27" t="s">
        <v>49</v>
      </c>
      <c r="C4604" s="74">
        <v>27408.591693709299</v>
      </c>
      <c r="D4604" s="27">
        <v>1041</v>
      </c>
      <c r="E4604" s="27">
        <v>25</v>
      </c>
      <c r="F4604" s="156">
        <v>6.515162492365981</v>
      </c>
      <c r="G4604" s="27" t="s">
        <v>858</v>
      </c>
      <c r="H4604" s="27" t="s">
        <v>66</v>
      </c>
      <c r="I4604" s="27">
        <v>63271</v>
      </c>
      <c r="J4604" s="27">
        <v>3924</v>
      </c>
      <c r="K4604" s="27">
        <v>30</v>
      </c>
      <c r="L4604" s="157">
        <v>7.6452599388379203E-3</v>
      </c>
      <c r="M4604" s="71" t="s">
        <v>68</v>
      </c>
      <c r="N4604" s="70">
        <f t="shared" si="220"/>
        <v>14316.6786672247</v>
      </c>
      <c r="O4604" s="1">
        <v>44280</v>
      </c>
      <c r="P4604" s="1">
        <f t="shared" si="223"/>
        <v>44262</v>
      </c>
      <c r="Q4604" s="1">
        <f t="shared" si="224"/>
        <v>44275</v>
      </c>
    </row>
    <row r="4605" spans="1:17" x14ac:dyDescent="0.25">
      <c r="A4605" s="73" t="s">
        <v>247</v>
      </c>
      <c r="B4605" s="27" t="s">
        <v>43</v>
      </c>
      <c r="C4605" s="74">
        <v>6815.0684702353301</v>
      </c>
      <c r="D4605" s="27">
        <v>635</v>
      </c>
      <c r="E4605" s="27">
        <v>25</v>
      </c>
      <c r="F4605" s="75">
        <v>26.202440863409606</v>
      </c>
      <c r="G4605" s="27" t="s">
        <v>859</v>
      </c>
      <c r="H4605" s="27" t="s">
        <v>64</v>
      </c>
      <c r="I4605" s="27">
        <v>10337</v>
      </c>
      <c r="J4605" s="27">
        <v>547</v>
      </c>
      <c r="K4605" s="27">
        <v>27</v>
      </c>
      <c r="L4605" s="122">
        <v>4.9360146252285193E-2</v>
      </c>
      <c r="M4605" s="71" t="s">
        <v>64</v>
      </c>
      <c r="N4605" s="70">
        <f t="shared" si="220"/>
        <v>8026.3316852796297</v>
      </c>
      <c r="O4605" s="1">
        <v>44280</v>
      </c>
      <c r="P4605" s="1">
        <f t="shared" si="223"/>
        <v>44262</v>
      </c>
      <c r="Q4605" s="1">
        <f t="shared" si="224"/>
        <v>44275</v>
      </c>
    </row>
    <row r="4606" spans="1:17" x14ac:dyDescent="0.25">
      <c r="A4606" s="73" t="s">
        <v>248</v>
      </c>
      <c r="B4606" s="27" t="s">
        <v>54</v>
      </c>
      <c r="C4606" s="74">
        <v>3227.2105007745699</v>
      </c>
      <c r="D4606" s="27">
        <v>179</v>
      </c>
      <c r="E4606" s="27">
        <v>5</v>
      </c>
      <c r="F4606" s="77">
        <v>11.066611770665052</v>
      </c>
      <c r="G4606" s="27" t="s">
        <v>857</v>
      </c>
      <c r="H4606" s="27" t="s">
        <v>66</v>
      </c>
      <c r="I4606" s="27">
        <v>5591</v>
      </c>
      <c r="J4606" s="27">
        <v>324</v>
      </c>
      <c r="K4606" s="27">
        <v>5</v>
      </c>
      <c r="L4606" s="123">
        <v>1.5432098765432098E-2</v>
      </c>
      <c r="M4606" s="71" t="s">
        <v>66</v>
      </c>
      <c r="N4606" s="70">
        <f t="shared" si="220"/>
        <v>10039.630198347335</v>
      </c>
      <c r="O4606" s="1">
        <v>44280</v>
      </c>
      <c r="P4606" s="1">
        <f t="shared" si="223"/>
        <v>44262</v>
      </c>
      <c r="Q4606" s="1">
        <f t="shared" si="224"/>
        <v>44275</v>
      </c>
    </row>
    <row r="4607" spans="1:17" x14ac:dyDescent="0.25">
      <c r="A4607" s="73" t="s">
        <v>249</v>
      </c>
      <c r="B4607" s="27" t="s">
        <v>46</v>
      </c>
      <c r="C4607" s="74">
        <v>2072.5449926586398</v>
      </c>
      <c r="D4607" s="27">
        <v>42</v>
      </c>
      <c r="E4607" s="27">
        <v>2</v>
      </c>
      <c r="F4607" s="77">
        <v>6.8928367472441296</v>
      </c>
      <c r="G4607" s="27" t="s">
        <v>857</v>
      </c>
      <c r="H4607" s="27" t="s">
        <v>68</v>
      </c>
      <c r="I4607" s="27">
        <v>3881</v>
      </c>
      <c r="J4607" s="27">
        <v>283</v>
      </c>
      <c r="K4607" s="27">
        <v>4</v>
      </c>
      <c r="L4607" s="123">
        <v>1.4134275618374558E-2</v>
      </c>
      <c r="M4607" s="71" t="s">
        <v>64</v>
      </c>
      <c r="N4607" s="70">
        <f t="shared" si="220"/>
        <v>13654.709596290621</v>
      </c>
      <c r="O4607" s="1">
        <v>44280</v>
      </c>
      <c r="P4607" s="1">
        <f t="shared" si="223"/>
        <v>44262</v>
      </c>
      <c r="Q4607" s="1">
        <f t="shared" si="224"/>
        <v>44275</v>
      </c>
    </row>
    <row r="4608" spans="1:17" x14ac:dyDescent="0.25">
      <c r="A4608" s="73" t="s">
        <v>250</v>
      </c>
      <c r="B4608" s="27" t="s">
        <v>45</v>
      </c>
      <c r="C4608" s="74">
        <v>41070.9163256869</v>
      </c>
      <c r="D4608" s="27">
        <v>3223</v>
      </c>
      <c r="E4608" s="27">
        <v>130</v>
      </c>
      <c r="F4608" s="75">
        <v>22.608977632930824</v>
      </c>
      <c r="G4608" s="27" t="s">
        <v>859</v>
      </c>
      <c r="H4608" s="27" t="s">
        <v>64</v>
      </c>
      <c r="I4608" s="27">
        <v>139666</v>
      </c>
      <c r="J4608" s="27">
        <v>10074</v>
      </c>
      <c r="K4608" s="27">
        <v>145</v>
      </c>
      <c r="L4608" s="122">
        <v>1.4393488187413143E-2</v>
      </c>
      <c r="M4608" s="71" t="s">
        <v>68</v>
      </c>
      <c r="N4608" s="70">
        <f t="shared" si="220"/>
        <v>24528.305918754089</v>
      </c>
      <c r="O4608" s="1">
        <v>44280</v>
      </c>
      <c r="P4608" s="1">
        <f t="shared" si="223"/>
        <v>44262</v>
      </c>
      <c r="Q4608" s="1">
        <f t="shared" si="224"/>
        <v>44275</v>
      </c>
    </row>
    <row r="4609" spans="1:17" x14ac:dyDescent="0.25">
      <c r="A4609" s="73" t="s">
        <v>251</v>
      </c>
      <c r="B4609" s="27" t="s">
        <v>49</v>
      </c>
      <c r="C4609" s="74">
        <v>43672.597856087901</v>
      </c>
      <c r="D4609" s="27">
        <v>3374</v>
      </c>
      <c r="E4609" s="27">
        <v>133</v>
      </c>
      <c r="F4609" s="75">
        <v>21.752770538873985</v>
      </c>
      <c r="G4609" s="27" t="s">
        <v>859</v>
      </c>
      <c r="H4609" s="27" t="s">
        <v>64</v>
      </c>
      <c r="I4609" s="27">
        <v>72707</v>
      </c>
      <c r="J4609" s="27">
        <v>4044</v>
      </c>
      <c r="K4609" s="27">
        <v>150</v>
      </c>
      <c r="L4609" s="122">
        <v>3.7091988130563795E-2</v>
      </c>
      <c r="M4609" s="71" t="s">
        <v>64</v>
      </c>
      <c r="N4609" s="70">
        <f t="shared" si="220"/>
        <v>9259.8109536006723</v>
      </c>
      <c r="O4609" s="1">
        <v>44280</v>
      </c>
      <c r="P4609" s="1">
        <f t="shared" si="223"/>
        <v>44262</v>
      </c>
      <c r="Q4609" s="1">
        <f t="shared" si="224"/>
        <v>44275</v>
      </c>
    </row>
    <row r="4610" spans="1:17" x14ac:dyDescent="0.25">
      <c r="A4610" s="73" t="s">
        <v>252</v>
      </c>
      <c r="B4610" s="27" t="s">
        <v>54</v>
      </c>
      <c r="C4610" s="74">
        <v>9025.9672012139599</v>
      </c>
      <c r="D4610" s="27">
        <v>554</v>
      </c>
      <c r="E4610" s="27">
        <v>26</v>
      </c>
      <c r="F4610" s="69">
        <v>20.575555126026586</v>
      </c>
      <c r="G4610" s="27" t="s">
        <v>860</v>
      </c>
      <c r="H4610" s="27" t="s">
        <v>64</v>
      </c>
      <c r="I4610" s="27">
        <v>11805</v>
      </c>
      <c r="J4610" s="27">
        <v>696</v>
      </c>
      <c r="K4610" s="27">
        <v>28</v>
      </c>
      <c r="L4610" s="72">
        <v>4.0229885057471264E-2</v>
      </c>
      <c r="M4610" s="71" t="s">
        <v>64</v>
      </c>
      <c r="N4610" s="70">
        <f t="shared" si="220"/>
        <v>7711.0849672308859</v>
      </c>
      <c r="O4610" s="1">
        <v>44280</v>
      </c>
      <c r="P4610" s="1">
        <f t="shared" si="223"/>
        <v>44262</v>
      </c>
      <c r="Q4610" s="1">
        <f t="shared" si="224"/>
        <v>44275</v>
      </c>
    </row>
    <row r="4611" spans="1:17" x14ac:dyDescent="0.25">
      <c r="A4611" s="73" t="s">
        <v>253</v>
      </c>
      <c r="B4611" s="27" t="s">
        <v>47</v>
      </c>
      <c r="C4611" s="74">
        <v>1208.9750880147301</v>
      </c>
      <c r="D4611" s="27">
        <v>51</v>
      </c>
      <c r="E4611" s="27">
        <v>6</v>
      </c>
      <c r="F4611" s="77">
        <v>35.449152990835394</v>
      </c>
      <c r="G4611" s="27" t="s">
        <v>857</v>
      </c>
      <c r="H4611" s="27" t="s">
        <v>64</v>
      </c>
      <c r="I4611" s="27">
        <v>1470</v>
      </c>
      <c r="J4611" s="27">
        <v>97</v>
      </c>
      <c r="K4611" s="27">
        <v>6</v>
      </c>
      <c r="L4611" s="123">
        <v>6.1855670103092786E-2</v>
      </c>
      <c r="M4611" s="71" t="s">
        <v>64</v>
      </c>
      <c r="N4611" s="70">
        <f t="shared" si="220"/>
        <v>8023.3249602590786</v>
      </c>
      <c r="O4611" s="1">
        <v>44280</v>
      </c>
      <c r="P4611" s="1">
        <f t="shared" si="223"/>
        <v>44262</v>
      </c>
      <c r="Q4611" s="1">
        <f t="shared" si="224"/>
        <v>44275</v>
      </c>
    </row>
    <row r="4612" spans="1:17" x14ac:dyDescent="0.25">
      <c r="A4612" s="73" t="s">
        <v>254</v>
      </c>
      <c r="B4612" s="27" t="s">
        <v>54</v>
      </c>
      <c r="C4612" s="74">
        <v>5055.24299668805</v>
      </c>
      <c r="D4612" s="27">
        <v>193</v>
      </c>
      <c r="E4612" s="27">
        <v>15</v>
      </c>
      <c r="F4612" s="156">
        <v>21.194402962043956</v>
      </c>
      <c r="G4612" s="27" t="s">
        <v>858</v>
      </c>
      <c r="H4612" s="27" t="s">
        <v>64</v>
      </c>
      <c r="I4612" s="27">
        <v>9898</v>
      </c>
      <c r="J4612" s="27">
        <v>576</v>
      </c>
      <c r="K4612" s="27">
        <v>17</v>
      </c>
      <c r="L4612" s="157">
        <v>2.9513888888888888E-2</v>
      </c>
      <c r="M4612" s="71" t="s">
        <v>64</v>
      </c>
      <c r="N4612" s="70">
        <f t="shared" si="220"/>
        <v>11394.111032394829</v>
      </c>
      <c r="O4612" s="1">
        <v>44280</v>
      </c>
      <c r="P4612" s="1">
        <f t="shared" si="223"/>
        <v>44262</v>
      </c>
      <c r="Q4612" s="1">
        <f t="shared" si="224"/>
        <v>44275</v>
      </c>
    </row>
    <row r="4613" spans="1:17" x14ac:dyDescent="0.25">
      <c r="A4613" s="73" t="s">
        <v>255</v>
      </c>
      <c r="B4613" s="27" t="s">
        <v>53</v>
      </c>
      <c r="C4613" s="74">
        <v>692958.26281431701</v>
      </c>
      <c r="D4613" s="27">
        <v>62427</v>
      </c>
      <c r="E4613" s="27">
        <v>2197</v>
      </c>
      <c r="F4613" s="75">
        <v>22.64617940931047</v>
      </c>
      <c r="G4613" s="27" t="s">
        <v>859</v>
      </c>
      <c r="H4613" s="27" t="s">
        <v>66</v>
      </c>
      <c r="I4613" s="27">
        <v>3145764</v>
      </c>
      <c r="J4613" s="27">
        <v>220390</v>
      </c>
      <c r="K4613" s="27">
        <v>2476</v>
      </c>
      <c r="L4613" s="122">
        <v>1.1234629520395662E-2</v>
      </c>
      <c r="M4613" s="71" t="s">
        <v>68</v>
      </c>
      <c r="N4613" s="70">
        <f t="shared" si="220"/>
        <v>31804.224269572645</v>
      </c>
      <c r="O4613" s="1">
        <v>44280</v>
      </c>
      <c r="P4613" s="1">
        <f t="shared" si="223"/>
        <v>44262</v>
      </c>
      <c r="Q4613" s="1">
        <f t="shared" si="224"/>
        <v>44275</v>
      </c>
    </row>
    <row r="4614" spans="1:17" x14ac:dyDescent="0.25">
      <c r="A4614" s="73" t="s">
        <v>256</v>
      </c>
      <c r="B4614" s="27" t="s">
        <v>41</v>
      </c>
      <c r="C4614" s="74">
        <v>21025.5302833235</v>
      </c>
      <c r="D4614" s="27">
        <v>1094</v>
      </c>
      <c r="E4614" s="27">
        <v>39</v>
      </c>
      <c r="F4614" s="75">
        <v>13.249198703557969</v>
      </c>
      <c r="G4614" s="27" t="s">
        <v>859</v>
      </c>
      <c r="H4614" s="27" t="s">
        <v>66</v>
      </c>
      <c r="I4614" s="27">
        <v>38821</v>
      </c>
      <c r="J4614" s="27">
        <v>2608</v>
      </c>
      <c r="K4614" s="27">
        <v>49</v>
      </c>
      <c r="L4614" s="122">
        <v>1.8788343558282208E-2</v>
      </c>
      <c r="M4614" s="71" t="s">
        <v>66</v>
      </c>
      <c r="N4614" s="70">
        <f t="shared" si="220"/>
        <v>12403.96777087971</v>
      </c>
      <c r="O4614" s="1">
        <v>44280</v>
      </c>
      <c r="P4614" s="1">
        <f t="shared" si="223"/>
        <v>44262</v>
      </c>
      <c r="Q4614" s="1">
        <f t="shared" si="224"/>
        <v>44275</v>
      </c>
    </row>
    <row r="4615" spans="1:17" x14ac:dyDescent="0.25">
      <c r="A4615" s="73" t="s">
        <v>257</v>
      </c>
      <c r="B4615" s="27" t="s">
        <v>49</v>
      </c>
      <c r="C4615" s="74">
        <v>5073.1152154421097</v>
      </c>
      <c r="D4615" s="27">
        <v>176</v>
      </c>
      <c r="E4615" s="27">
        <v>4</v>
      </c>
      <c r="F4615" s="77">
        <v>5.6319297626948606</v>
      </c>
      <c r="G4615" s="27" t="s">
        <v>857</v>
      </c>
      <c r="H4615" s="27" t="s">
        <v>68</v>
      </c>
      <c r="I4615" s="27">
        <v>8171</v>
      </c>
      <c r="J4615" s="27">
        <v>498</v>
      </c>
      <c r="K4615" s="27">
        <v>4</v>
      </c>
      <c r="L4615" s="123">
        <v>8.0321285140562242E-3</v>
      </c>
      <c r="M4615" s="71" t="s">
        <v>68</v>
      </c>
      <c r="N4615" s="70">
        <f t="shared" si="220"/>
        <v>9816.4535763771437</v>
      </c>
      <c r="O4615" s="1">
        <v>44280</v>
      </c>
      <c r="P4615" s="1">
        <f t="shared" si="223"/>
        <v>44262</v>
      </c>
      <c r="Q4615" s="1">
        <f t="shared" si="224"/>
        <v>44275</v>
      </c>
    </row>
    <row r="4616" spans="1:17" x14ac:dyDescent="0.25">
      <c r="A4616" s="73" t="s">
        <v>258</v>
      </c>
      <c r="B4616" s="27" t="s">
        <v>45</v>
      </c>
      <c r="C4616" s="74">
        <v>7640.4843218528404</v>
      </c>
      <c r="D4616" s="27">
        <v>493</v>
      </c>
      <c r="E4616" s="27">
        <v>16</v>
      </c>
      <c r="F4616" s="75">
        <v>14.957914900609293</v>
      </c>
      <c r="G4616" s="27" t="s">
        <v>859</v>
      </c>
      <c r="H4616" s="27" t="s">
        <v>66</v>
      </c>
      <c r="I4616" s="27">
        <v>15558</v>
      </c>
      <c r="J4616" s="27">
        <v>912</v>
      </c>
      <c r="K4616" s="27">
        <v>16</v>
      </c>
      <c r="L4616" s="122">
        <v>1.7543859649122806E-2</v>
      </c>
      <c r="M4616" s="71" t="s">
        <v>66</v>
      </c>
      <c r="N4616" s="70">
        <f t="shared" si="220"/>
        <v>11936.416090686214</v>
      </c>
      <c r="O4616" s="1">
        <v>44280</v>
      </c>
      <c r="P4616" s="1">
        <f t="shared" si="223"/>
        <v>44262</v>
      </c>
      <c r="Q4616" s="1">
        <f t="shared" si="224"/>
        <v>44275</v>
      </c>
    </row>
    <row r="4617" spans="1:17" x14ac:dyDescent="0.25">
      <c r="A4617" s="73" t="s">
        <v>259</v>
      </c>
      <c r="B4617" s="27" t="s">
        <v>54</v>
      </c>
      <c r="C4617" s="74">
        <v>4489.38887213825</v>
      </c>
      <c r="D4617" s="27">
        <v>271</v>
      </c>
      <c r="E4617" s="27">
        <v>5</v>
      </c>
      <c r="F4617" s="77">
        <v>7.9552666813813699</v>
      </c>
      <c r="G4617" s="27" t="s">
        <v>857</v>
      </c>
      <c r="H4617" s="27" t="s">
        <v>66</v>
      </c>
      <c r="I4617" s="27">
        <v>8601</v>
      </c>
      <c r="J4617" s="27">
        <v>480</v>
      </c>
      <c r="K4617" s="27">
        <v>9</v>
      </c>
      <c r="L4617" s="123">
        <v>1.8749999999999999E-2</v>
      </c>
      <c r="M4617" s="71" t="s">
        <v>66</v>
      </c>
      <c r="N4617" s="70">
        <f t="shared" si="220"/>
        <v>10691.878419776562</v>
      </c>
      <c r="O4617" s="1">
        <v>44280</v>
      </c>
      <c r="P4617" s="1">
        <f t="shared" si="223"/>
        <v>44262</v>
      </c>
      <c r="Q4617" s="1">
        <f t="shared" si="224"/>
        <v>44275</v>
      </c>
    </row>
    <row r="4618" spans="1:17" x14ac:dyDescent="0.25">
      <c r="A4618" s="73" t="s">
        <v>260</v>
      </c>
      <c r="B4618" s="27" t="s">
        <v>51</v>
      </c>
      <c r="C4618" s="74">
        <v>39657.353717883198</v>
      </c>
      <c r="D4618" s="27">
        <v>3735</v>
      </c>
      <c r="E4618" s="27">
        <v>198</v>
      </c>
      <c r="F4618" s="75">
        <v>35.662634585926803</v>
      </c>
      <c r="G4618" s="27" t="s">
        <v>859</v>
      </c>
      <c r="H4618" s="27" t="s">
        <v>64</v>
      </c>
      <c r="I4618" s="27">
        <v>83975</v>
      </c>
      <c r="J4618" s="27">
        <v>4656</v>
      </c>
      <c r="K4618" s="27">
        <v>214</v>
      </c>
      <c r="L4618" s="122">
        <v>4.596219931271478E-2</v>
      </c>
      <c r="M4618" s="71" t="s">
        <v>64</v>
      </c>
      <c r="N4618" s="70">
        <f t="shared" si="220"/>
        <v>11740.57158004572</v>
      </c>
      <c r="O4618" s="1">
        <v>44280</v>
      </c>
      <c r="P4618" s="1">
        <f t="shared" si="223"/>
        <v>44262</v>
      </c>
      <c r="Q4618" s="1">
        <f t="shared" si="224"/>
        <v>44275</v>
      </c>
    </row>
    <row r="4619" spans="1:17" x14ac:dyDescent="0.25">
      <c r="A4619" s="73" t="s">
        <v>261</v>
      </c>
      <c r="B4619" s="27" t="s">
        <v>41</v>
      </c>
      <c r="C4619" s="74">
        <v>9926.4673993127308</v>
      </c>
      <c r="D4619" s="27">
        <v>417</v>
      </c>
      <c r="E4619" s="27">
        <v>29</v>
      </c>
      <c r="F4619" s="69">
        <v>20.867731571575895</v>
      </c>
      <c r="G4619" s="27" t="s">
        <v>860</v>
      </c>
      <c r="H4619" s="27" t="s">
        <v>64</v>
      </c>
      <c r="I4619" s="27">
        <v>16612</v>
      </c>
      <c r="J4619" s="27">
        <v>746</v>
      </c>
      <c r="K4619" s="27">
        <v>31</v>
      </c>
      <c r="L4619" s="72">
        <v>4.1554959785522788E-2</v>
      </c>
      <c r="M4619" s="71" t="s">
        <v>64</v>
      </c>
      <c r="N4619" s="70">
        <f t="shared" si="220"/>
        <v>7515.2616735702986</v>
      </c>
      <c r="O4619" s="1">
        <v>44280</v>
      </c>
      <c r="P4619" s="1">
        <f t="shared" si="223"/>
        <v>44262</v>
      </c>
      <c r="Q4619" s="1">
        <f t="shared" si="224"/>
        <v>44275</v>
      </c>
    </row>
    <row r="4620" spans="1:17" x14ac:dyDescent="0.25">
      <c r="A4620" s="73" t="s">
        <v>262</v>
      </c>
      <c r="B4620" s="27" t="s">
        <v>52</v>
      </c>
      <c r="C4620" s="74">
        <v>28615.425420800198</v>
      </c>
      <c r="D4620" s="27">
        <v>2550</v>
      </c>
      <c r="E4620" s="27">
        <v>91</v>
      </c>
      <c r="F4620" s="75">
        <v>22.715021371917924</v>
      </c>
      <c r="G4620" s="27" t="s">
        <v>859</v>
      </c>
      <c r="H4620" s="27" t="s">
        <v>64</v>
      </c>
      <c r="I4620" s="27">
        <v>62075</v>
      </c>
      <c r="J4620" s="27">
        <v>3775</v>
      </c>
      <c r="K4620" s="27">
        <v>107</v>
      </c>
      <c r="L4620" s="122">
        <v>2.8344370860927153E-2</v>
      </c>
      <c r="M4620" s="71" t="s">
        <v>64</v>
      </c>
      <c r="N4620" s="70">
        <f t="shared" si="220"/>
        <v>13192.185489075411</v>
      </c>
      <c r="O4620" s="1">
        <v>44280</v>
      </c>
      <c r="P4620" s="1">
        <f t="shared" si="223"/>
        <v>44262</v>
      </c>
      <c r="Q4620" s="1">
        <f t="shared" si="224"/>
        <v>44275</v>
      </c>
    </row>
    <row r="4621" spans="1:17" x14ac:dyDescent="0.25">
      <c r="A4621" s="73" t="s">
        <v>263</v>
      </c>
      <c r="B4621" s="27" t="s">
        <v>47</v>
      </c>
      <c r="C4621" s="74">
        <v>3727.2357787096198</v>
      </c>
      <c r="D4621" s="27">
        <v>182</v>
      </c>
      <c r="E4621" s="27">
        <v>6</v>
      </c>
      <c r="F4621" s="77">
        <v>11.498371823416047</v>
      </c>
      <c r="G4621" s="27" t="s">
        <v>857</v>
      </c>
      <c r="H4621" s="27" t="s">
        <v>66</v>
      </c>
      <c r="I4621" s="27">
        <v>5007</v>
      </c>
      <c r="J4621" s="27">
        <v>288</v>
      </c>
      <c r="K4621" s="27">
        <v>6</v>
      </c>
      <c r="L4621" s="123">
        <v>2.0833333333333332E-2</v>
      </c>
      <c r="M4621" s="71" t="s">
        <v>66</v>
      </c>
      <c r="N4621" s="70">
        <f t="shared" si="220"/>
        <v>7726.9058653355833</v>
      </c>
      <c r="O4621" s="1">
        <v>44280</v>
      </c>
      <c r="P4621" s="1">
        <f t="shared" si="223"/>
        <v>44262</v>
      </c>
      <c r="Q4621" s="1">
        <f t="shared" si="224"/>
        <v>44275</v>
      </c>
    </row>
    <row r="4622" spans="1:17" x14ac:dyDescent="0.25">
      <c r="A4622" s="73" t="s">
        <v>264</v>
      </c>
      <c r="B4622" s="27" t="s">
        <v>52</v>
      </c>
      <c r="C4622" s="74">
        <v>99226.362872711004</v>
      </c>
      <c r="D4622" s="27">
        <v>12469</v>
      </c>
      <c r="E4622" s="27">
        <v>338</v>
      </c>
      <c r="F4622" s="75">
        <v>24.33109150017717</v>
      </c>
      <c r="G4622" s="27" t="s">
        <v>859</v>
      </c>
      <c r="H4622" s="27" t="s">
        <v>64</v>
      </c>
      <c r="I4622" s="27">
        <v>187892</v>
      </c>
      <c r="J4622" s="27">
        <v>10312</v>
      </c>
      <c r="K4622" s="27">
        <v>370</v>
      </c>
      <c r="L4622" s="122">
        <v>3.5880527540729248E-2</v>
      </c>
      <c r="M4622" s="71" t="s">
        <v>64</v>
      </c>
      <c r="N4622" s="70">
        <f t="shared" si="220"/>
        <v>10392.399460643721</v>
      </c>
      <c r="O4622" s="1">
        <v>44280</v>
      </c>
      <c r="P4622" s="1">
        <f t="shared" si="223"/>
        <v>44262</v>
      </c>
      <c r="Q4622" s="1">
        <f t="shared" si="224"/>
        <v>44275</v>
      </c>
    </row>
    <row r="4623" spans="1:17" x14ac:dyDescent="0.25">
      <c r="A4623" s="73" t="s">
        <v>265</v>
      </c>
      <c r="B4623" s="27" t="s">
        <v>54</v>
      </c>
      <c r="C4623" s="74">
        <v>3688.3663500984599</v>
      </c>
      <c r="D4623" s="27">
        <v>188</v>
      </c>
      <c r="E4623" s="27">
        <v>3</v>
      </c>
      <c r="F4623" s="77">
        <v>5.8097730525058608</v>
      </c>
      <c r="G4623" s="27" t="s">
        <v>857</v>
      </c>
      <c r="H4623" s="27" t="s">
        <v>66</v>
      </c>
      <c r="I4623" s="27">
        <v>5054</v>
      </c>
      <c r="J4623" s="27">
        <v>360</v>
      </c>
      <c r="K4623" s="27">
        <v>5</v>
      </c>
      <c r="L4623" s="123">
        <v>1.3888888888888888E-2</v>
      </c>
      <c r="M4623" s="71" t="s">
        <v>66</v>
      </c>
      <c r="N4623" s="70">
        <f t="shared" si="220"/>
        <v>9760.4187282098446</v>
      </c>
      <c r="O4623" s="1">
        <v>44280</v>
      </c>
      <c r="P4623" s="1">
        <f t="shared" si="223"/>
        <v>44262</v>
      </c>
      <c r="Q4623" s="1">
        <f t="shared" si="224"/>
        <v>44275</v>
      </c>
    </row>
    <row r="4624" spans="1:17" x14ac:dyDescent="0.25">
      <c r="A4624" s="73" t="s">
        <v>266</v>
      </c>
      <c r="B4624" s="27" t="s">
        <v>51</v>
      </c>
      <c r="C4624" s="74">
        <v>64727.380689706901</v>
      </c>
      <c r="D4624" s="27">
        <v>2035</v>
      </c>
      <c r="E4624" s="27">
        <v>88</v>
      </c>
      <c r="F4624" s="156">
        <v>9.7110592437642929</v>
      </c>
      <c r="G4624" s="27" t="s">
        <v>858</v>
      </c>
      <c r="H4624" s="27" t="s">
        <v>64</v>
      </c>
      <c r="I4624" s="27">
        <v>191493</v>
      </c>
      <c r="J4624" s="27">
        <v>12297</v>
      </c>
      <c r="K4624" s="27">
        <v>97</v>
      </c>
      <c r="L4624" s="157">
        <v>7.8881027892982025E-3</v>
      </c>
      <c r="M4624" s="71" t="s">
        <v>68</v>
      </c>
      <c r="N4624" s="70">
        <f t="shared" si="220"/>
        <v>18998.142469181512</v>
      </c>
      <c r="O4624" s="1">
        <v>44280</v>
      </c>
      <c r="P4624" s="1">
        <f t="shared" si="223"/>
        <v>44262</v>
      </c>
      <c r="Q4624" s="1">
        <f t="shared" si="224"/>
        <v>44275</v>
      </c>
    </row>
    <row r="4625" spans="1:17" x14ac:dyDescent="0.25">
      <c r="A4625" s="73" t="s">
        <v>267</v>
      </c>
      <c r="B4625" s="27" t="s">
        <v>46</v>
      </c>
      <c r="C4625" s="74">
        <v>1838.08536362777</v>
      </c>
      <c r="D4625" s="27">
        <v>37</v>
      </c>
      <c r="E4625" s="27">
        <v>5</v>
      </c>
      <c r="F4625" s="77">
        <v>19.430156194594563</v>
      </c>
      <c r="G4625" s="27" t="s">
        <v>857</v>
      </c>
      <c r="H4625" s="27" t="s">
        <v>64</v>
      </c>
      <c r="I4625" s="27">
        <v>459</v>
      </c>
      <c r="J4625" s="27">
        <v>31</v>
      </c>
      <c r="K4625" s="27">
        <v>8</v>
      </c>
      <c r="L4625" s="123">
        <v>0.25806451612903225</v>
      </c>
      <c r="M4625" s="71" t="s">
        <v>64</v>
      </c>
      <c r="N4625" s="70">
        <f t="shared" si="220"/>
        <v>1686.5375576908079</v>
      </c>
      <c r="O4625" s="1">
        <v>44280</v>
      </c>
      <c r="P4625" s="1">
        <f t="shared" si="223"/>
        <v>44262</v>
      </c>
      <c r="Q4625" s="1">
        <f t="shared" si="224"/>
        <v>44275</v>
      </c>
    </row>
    <row r="4626" spans="1:17" x14ac:dyDescent="0.25">
      <c r="A4626" s="73" t="s">
        <v>268</v>
      </c>
      <c r="B4626" s="27" t="s">
        <v>49</v>
      </c>
      <c r="C4626" s="74">
        <v>27818.816168915801</v>
      </c>
      <c r="D4626" s="27">
        <v>1751</v>
      </c>
      <c r="E4626" s="27">
        <v>74</v>
      </c>
      <c r="F4626" s="75">
        <v>19.000500429707138</v>
      </c>
      <c r="G4626" s="27" t="s">
        <v>859</v>
      </c>
      <c r="H4626" s="27" t="s">
        <v>64</v>
      </c>
      <c r="I4626" s="27">
        <v>47748</v>
      </c>
      <c r="J4626" s="27">
        <v>2960</v>
      </c>
      <c r="K4626" s="27">
        <v>83</v>
      </c>
      <c r="L4626" s="122">
        <v>2.8040540540540542E-2</v>
      </c>
      <c r="M4626" s="71" t="s">
        <v>64</v>
      </c>
      <c r="N4626" s="70">
        <f t="shared" si="220"/>
        <v>10640.280240635997</v>
      </c>
      <c r="O4626" s="1">
        <v>44280</v>
      </c>
      <c r="P4626" s="1">
        <f t="shared" si="223"/>
        <v>44262</v>
      </c>
      <c r="Q4626" s="1">
        <f t="shared" si="224"/>
        <v>44275</v>
      </c>
    </row>
    <row r="4627" spans="1:17" x14ac:dyDescent="0.25">
      <c r="A4627" s="73" t="s">
        <v>269</v>
      </c>
      <c r="B4627" s="27" t="s">
        <v>49</v>
      </c>
      <c r="C4627" s="74">
        <v>111989.024087531</v>
      </c>
      <c r="D4627" s="27">
        <v>4878</v>
      </c>
      <c r="E4627" s="27">
        <v>238</v>
      </c>
      <c r="F4627" s="75">
        <v>15.180059062495928</v>
      </c>
      <c r="G4627" s="27" t="s">
        <v>859</v>
      </c>
      <c r="H4627" s="27" t="s">
        <v>66</v>
      </c>
      <c r="I4627" s="27">
        <v>766703</v>
      </c>
      <c r="J4627" s="27">
        <v>65909</v>
      </c>
      <c r="K4627" s="27">
        <v>281</v>
      </c>
      <c r="L4627" s="122">
        <v>4.2634541564884913E-3</v>
      </c>
      <c r="M4627" s="71" t="s">
        <v>68</v>
      </c>
      <c r="N4627" s="70">
        <f t="shared" si="220"/>
        <v>58853.088985296723</v>
      </c>
      <c r="O4627" s="1">
        <v>44280</v>
      </c>
      <c r="P4627" s="1">
        <f t="shared" si="223"/>
        <v>44262</v>
      </c>
      <c r="Q4627" s="1">
        <f t="shared" si="224"/>
        <v>44275</v>
      </c>
    </row>
    <row r="4628" spans="1:17" x14ac:dyDescent="0.25">
      <c r="A4628" s="73" t="s">
        <v>270</v>
      </c>
      <c r="B4628" s="27" t="s">
        <v>51</v>
      </c>
      <c r="C4628" s="74">
        <v>23172.8895591976</v>
      </c>
      <c r="D4628" s="27">
        <v>1791</v>
      </c>
      <c r="E4628" s="27">
        <v>121</v>
      </c>
      <c r="F4628" s="75">
        <v>37.297278445910031</v>
      </c>
      <c r="G4628" s="27" t="s">
        <v>859</v>
      </c>
      <c r="H4628" s="27" t="s">
        <v>64</v>
      </c>
      <c r="I4628" s="27">
        <v>52159</v>
      </c>
      <c r="J4628" s="27">
        <v>2869</v>
      </c>
      <c r="K4628" s="27">
        <v>135</v>
      </c>
      <c r="L4628" s="122">
        <v>4.7054722899965144E-2</v>
      </c>
      <c r="M4628" s="71" t="s">
        <v>64</v>
      </c>
      <c r="N4628" s="70">
        <f t="shared" si="220"/>
        <v>12380.846992218367</v>
      </c>
      <c r="O4628" s="1">
        <v>44280</v>
      </c>
      <c r="P4628" s="1">
        <f t="shared" si="223"/>
        <v>44262</v>
      </c>
      <c r="Q4628" s="1">
        <f t="shared" si="224"/>
        <v>44275</v>
      </c>
    </row>
    <row r="4629" spans="1:17" x14ac:dyDescent="0.25">
      <c r="A4629" s="73" t="s">
        <v>271</v>
      </c>
      <c r="B4629" s="27" t="s">
        <v>49</v>
      </c>
      <c r="C4629" s="74">
        <v>4723.0019559667198</v>
      </c>
      <c r="D4629" s="27">
        <v>158</v>
      </c>
      <c r="E4629" s="27">
        <v>5</v>
      </c>
      <c r="F4629" s="77">
        <v>7.5617766088719716</v>
      </c>
      <c r="G4629" s="27" t="s">
        <v>857</v>
      </c>
      <c r="H4629" s="27" t="s">
        <v>68</v>
      </c>
      <c r="I4629" s="27">
        <v>8724</v>
      </c>
      <c r="J4629" s="27">
        <v>535</v>
      </c>
      <c r="K4629" s="27">
        <v>8</v>
      </c>
      <c r="L4629" s="123">
        <v>1.4953271028037384E-2</v>
      </c>
      <c r="M4629" s="71" t="s">
        <v>64</v>
      </c>
      <c r="N4629" s="70">
        <f t="shared" si="220"/>
        <v>11327.541360090214</v>
      </c>
      <c r="O4629" s="1">
        <v>44280</v>
      </c>
      <c r="P4629" s="1">
        <f t="shared" si="223"/>
        <v>44262</v>
      </c>
      <c r="Q4629" s="1">
        <f t="shared" si="224"/>
        <v>44275</v>
      </c>
    </row>
    <row r="4630" spans="1:17" x14ac:dyDescent="0.25">
      <c r="A4630" s="73" t="s">
        <v>272</v>
      </c>
      <c r="B4630" s="27" t="s">
        <v>52</v>
      </c>
      <c r="C4630" s="74">
        <v>12248.3187771581</v>
      </c>
      <c r="D4630" s="27">
        <v>641</v>
      </c>
      <c r="E4630" s="27">
        <v>37</v>
      </c>
      <c r="F4630" s="75">
        <v>21.577305350558071</v>
      </c>
      <c r="G4630" s="27" t="s">
        <v>859</v>
      </c>
      <c r="H4630" s="27" t="s">
        <v>64</v>
      </c>
      <c r="I4630" s="27">
        <v>14491</v>
      </c>
      <c r="J4630" s="27">
        <v>876</v>
      </c>
      <c r="K4630" s="27">
        <v>40</v>
      </c>
      <c r="L4630" s="122">
        <v>4.5662100456621002E-2</v>
      </c>
      <c r="M4630" s="71" t="s">
        <v>64</v>
      </c>
      <c r="N4630" s="70">
        <f t="shared" si="220"/>
        <v>7152.0019680876794</v>
      </c>
      <c r="O4630" s="1">
        <v>44280</v>
      </c>
      <c r="P4630" s="1">
        <f t="shared" si="223"/>
        <v>44262</v>
      </c>
      <c r="Q4630" s="1">
        <f t="shared" si="224"/>
        <v>44275</v>
      </c>
    </row>
    <row r="4631" spans="1:17" x14ac:dyDescent="0.25">
      <c r="A4631" s="73" t="s">
        <v>273</v>
      </c>
      <c r="B4631" s="27" t="s">
        <v>46</v>
      </c>
      <c r="C4631" s="74">
        <v>1174.1958259012499</v>
      </c>
      <c r="D4631" s="27">
        <v>15</v>
      </c>
      <c r="E4631" s="27">
        <v>0</v>
      </c>
      <c r="F4631" s="77">
        <v>0</v>
      </c>
      <c r="G4631" s="27" t="s">
        <v>857</v>
      </c>
      <c r="H4631" s="27" t="s">
        <v>68</v>
      </c>
      <c r="I4631" s="27">
        <v>1819</v>
      </c>
      <c r="J4631" s="27">
        <v>123</v>
      </c>
      <c r="K4631" s="27">
        <v>0</v>
      </c>
      <c r="L4631" s="123">
        <v>0</v>
      </c>
      <c r="M4631" s="71" t="s">
        <v>68</v>
      </c>
      <c r="N4631" s="70">
        <f t="shared" si="220"/>
        <v>10475.254407039965</v>
      </c>
      <c r="O4631" s="1">
        <v>44280</v>
      </c>
      <c r="P4631" s="1">
        <f t="shared" si="223"/>
        <v>44262</v>
      </c>
      <c r="Q4631" s="1">
        <f t="shared" si="224"/>
        <v>44275</v>
      </c>
    </row>
    <row r="4632" spans="1:17" x14ac:dyDescent="0.25">
      <c r="A4632" s="73" t="s">
        <v>274</v>
      </c>
      <c r="B4632" s="27" t="s">
        <v>54</v>
      </c>
      <c r="C4632" s="74">
        <v>14163.6711170745</v>
      </c>
      <c r="D4632" s="27">
        <v>878</v>
      </c>
      <c r="E4632" s="27">
        <v>26</v>
      </c>
      <c r="F4632" s="75">
        <v>13.112016240648554</v>
      </c>
      <c r="G4632" s="27" t="s">
        <v>859</v>
      </c>
      <c r="H4632" s="27" t="s">
        <v>66</v>
      </c>
      <c r="I4632" s="27">
        <v>26072</v>
      </c>
      <c r="J4632" s="27">
        <v>1286</v>
      </c>
      <c r="K4632" s="27">
        <v>28</v>
      </c>
      <c r="L4632" s="122">
        <v>2.177293934681182E-2</v>
      </c>
      <c r="M4632" s="71" t="s">
        <v>66</v>
      </c>
      <c r="N4632" s="70">
        <f t="shared" si="220"/>
        <v>9079.5669383321765</v>
      </c>
      <c r="O4632" s="1">
        <v>44280</v>
      </c>
      <c r="P4632" s="1">
        <f t="shared" si="223"/>
        <v>44262</v>
      </c>
      <c r="Q4632" s="1">
        <f t="shared" si="224"/>
        <v>44275</v>
      </c>
    </row>
    <row r="4633" spans="1:17" x14ac:dyDescent="0.25">
      <c r="A4633" s="73" t="s">
        <v>275</v>
      </c>
      <c r="B4633" s="27" t="s">
        <v>41</v>
      </c>
      <c r="C4633" s="74">
        <v>5829.5344790318404</v>
      </c>
      <c r="D4633" s="27">
        <v>284</v>
      </c>
      <c r="E4633" s="27">
        <v>13</v>
      </c>
      <c r="F4633" s="156">
        <v>15.928740655216851</v>
      </c>
      <c r="G4633" s="27" t="s">
        <v>858</v>
      </c>
      <c r="H4633" s="27" t="s">
        <v>66</v>
      </c>
      <c r="I4633" s="27">
        <v>8264</v>
      </c>
      <c r="J4633" s="27">
        <v>376</v>
      </c>
      <c r="K4633" s="27">
        <v>14</v>
      </c>
      <c r="L4633" s="157">
        <v>3.7234042553191488E-2</v>
      </c>
      <c r="M4633" s="71" t="s">
        <v>66</v>
      </c>
      <c r="N4633" s="70">
        <f t="shared" si="220"/>
        <v>6449.9146776201151</v>
      </c>
      <c r="O4633" s="1">
        <v>44280</v>
      </c>
      <c r="P4633" s="1">
        <f t="shared" si="223"/>
        <v>44262</v>
      </c>
      <c r="Q4633" s="1">
        <f t="shared" si="224"/>
        <v>44275</v>
      </c>
    </row>
    <row r="4634" spans="1:17" x14ac:dyDescent="0.25">
      <c r="A4634" s="73" t="s">
        <v>276</v>
      </c>
      <c r="B4634" s="27" t="s">
        <v>49</v>
      </c>
      <c r="C4634" s="74">
        <v>35973.240681719501</v>
      </c>
      <c r="D4634" s="27">
        <v>2552</v>
      </c>
      <c r="E4634" s="27">
        <v>83</v>
      </c>
      <c r="F4634" s="75">
        <v>16.480504164263824</v>
      </c>
      <c r="G4634" s="27" t="s">
        <v>859</v>
      </c>
      <c r="H4634" s="27" t="s">
        <v>64</v>
      </c>
      <c r="I4634" s="27">
        <v>61725</v>
      </c>
      <c r="J4634" s="27">
        <v>3180</v>
      </c>
      <c r="K4634" s="27">
        <v>90</v>
      </c>
      <c r="L4634" s="122">
        <v>2.8301886792452831E-2</v>
      </c>
      <c r="M4634" s="71" t="s">
        <v>64</v>
      </c>
      <c r="N4634" s="70">
        <f t="shared" si="220"/>
        <v>8839.9041613617501</v>
      </c>
      <c r="O4634" s="1">
        <v>44280</v>
      </c>
      <c r="P4634" s="1">
        <f t="shared" si="223"/>
        <v>44262</v>
      </c>
      <c r="Q4634" s="1">
        <f t="shared" si="224"/>
        <v>44275</v>
      </c>
    </row>
    <row r="4635" spans="1:17" x14ac:dyDescent="0.25">
      <c r="A4635" s="73" t="s">
        <v>277</v>
      </c>
      <c r="B4635" s="27" t="s">
        <v>53</v>
      </c>
      <c r="C4635" s="74">
        <v>36918.336746757697</v>
      </c>
      <c r="D4635" s="27">
        <v>8227</v>
      </c>
      <c r="E4635" s="27">
        <v>111</v>
      </c>
      <c r="F4635" s="75">
        <v>21.475971366092882</v>
      </c>
      <c r="G4635" s="27" t="s">
        <v>859</v>
      </c>
      <c r="H4635" s="27" t="s">
        <v>66</v>
      </c>
      <c r="I4635" s="27">
        <v>116277</v>
      </c>
      <c r="J4635" s="27">
        <v>5963</v>
      </c>
      <c r="K4635" s="27">
        <v>133</v>
      </c>
      <c r="L4635" s="122">
        <v>2.2304209290625526E-2</v>
      </c>
      <c r="M4635" s="71" t="s">
        <v>66</v>
      </c>
      <c r="N4635" s="70">
        <f t="shared" si="220"/>
        <v>16151.86523949699</v>
      </c>
      <c r="O4635" s="1">
        <v>44280</v>
      </c>
      <c r="P4635" s="1">
        <f t="shared" si="223"/>
        <v>44262</v>
      </c>
      <c r="Q4635" s="1">
        <f t="shared" si="224"/>
        <v>44275</v>
      </c>
    </row>
    <row r="4636" spans="1:17" x14ac:dyDescent="0.25">
      <c r="A4636" s="73" t="s">
        <v>278</v>
      </c>
      <c r="B4636" s="27" t="s">
        <v>42</v>
      </c>
      <c r="C4636" s="74">
        <v>2936.1193472292898</v>
      </c>
      <c r="D4636" s="27">
        <v>99</v>
      </c>
      <c r="E4636" s="27">
        <v>3</v>
      </c>
      <c r="F4636" s="77">
        <v>7.2982630793917824</v>
      </c>
      <c r="G4636" s="27" t="s">
        <v>857</v>
      </c>
      <c r="H4636" s="27" t="s">
        <v>64</v>
      </c>
      <c r="I4636" s="27">
        <v>4777</v>
      </c>
      <c r="J4636" s="27">
        <v>311</v>
      </c>
      <c r="K4636" s="27">
        <v>3</v>
      </c>
      <c r="L4636" s="123">
        <v>9.6463022508038593E-3</v>
      </c>
      <c r="M4636" s="71" t="s">
        <v>64</v>
      </c>
      <c r="N4636" s="70">
        <f t="shared" si="220"/>
        <v>10592.212482557274</v>
      </c>
      <c r="O4636" s="1">
        <v>44280</v>
      </c>
      <c r="P4636" s="1">
        <f t="shared" si="223"/>
        <v>44262</v>
      </c>
      <c r="Q4636" s="1">
        <f t="shared" si="224"/>
        <v>44275</v>
      </c>
    </row>
    <row r="4637" spans="1:17" x14ac:dyDescent="0.25">
      <c r="A4637" s="73" t="s">
        <v>279</v>
      </c>
      <c r="B4637" s="27" t="s">
        <v>47</v>
      </c>
      <c r="C4637" s="74">
        <v>1357.7287896405801</v>
      </c>
      <c r="D4637" s="27">
        <v>59</v>
      </c>
      <c r="E4637" s="27">
        <v>7</v>
      </c>
      <c r="F4637" s="77">
        <v>36.826205926763969</v>
      </c>
      <c r="G4637" s="27" t="s">
        <v>857</v>
      </c>
      <c r="H4637" s="27" t="s">
        <v>64</v>
      </c>
      <c r="I4637" s="27">
        <v>1323</v>
      </c>
      <c r="J4637" s="27">
        <v>68</v>
      </c>
      <c r="K4637" s="27">
        <v>8</v>
      </c>
      <c r="L4637" s="123">
        <v>0.11764705882352941</v>
      </c>
      <c r="M4637" s="71" t="s">
        <v>64</v>
      </c>
      <c r="N4637" s="70">
        <f t="shared" si="220"/>
        <v>5008.3640060398993</v>
      </c>
      <c r="O4637" s="1">
        <v>44280</v>
      </c>
      <c r="P4637" s="1">
        <f t="shared" si="223"/>
        <v>44262</v>
      </c>
      <c r="Q4637" s="1">
        <f t="shared" si="224"/>
        <v>44275</v>
      </c>
    </row>
    <row r="4638" spans="1:17" x14ac:dyDescent="0.25">
      <c r="A4638" s="73" t="s">
        <v>280</v>
      </c>
      <c r="B4638" s="27" t="s">
        <v>48</v>
      </c>
      <c r="C4638" s="74">
        <v>1223.64361651632</v>
      </c>
      <c r="D4638" s="27">
        <v>30</v>
      </c>
      <c r="E4638" s="27">
        <v>2</v>
      </c>
      <c r="F4638" s="77">
        <v>11.674734451183856</v>
      </c>
      <c r="G4638" s="27" t="s">
        <v>857</v>
      </c>
      <c r="H4638" s="27" t="s">
        <v>68</v>
      </c>
      <c r="I4638" s="27">
        <v>1554</v>
      </c>
      <c r="J4638" s="27">
        <v>125</v>
      </c>
      <c r="K4638" s="27">
        <v>2</v>
      </c>
      <c r="L4638" s="123">
        <v>1.6E-2</v>
      </c>
      <c r="M4638" s="71" t="s">
        <v>66</v>
      </c>
      <c r="N4638" s="70">
        <f t="shared" si="220"/>
        <v>10215.392644785872</v>
      </c>
      <c r="O4638" s="1">
        <v>44280</v>
      </c>
      <c r="P4638" s="1">
        <f t="shared" si="223"/>
        <v>44262</v>
      </c>
      <c r="Q4638" s="1">
        <f t="shared" si="224"/>
        <v>44275</v>
      </c>
    </row>
    <row r="4639" spans="1:17" x14ac:dyDescent="0.25">
      <c r="A4639" s="73" t="s">
        <v>281</v>
      </c>
      <c r="B4639" s="27" t="s">
        <v>47</v>
      </c>
      <c r="C4639" s="74">
        <v>56710.292083490698</v>
      </c>
      <c r="D4639" s="27">
        <v>5015</v>
      </c>
      <c r="E4639" s="27">
        <v>208</v>
      </c>
      <c r="F4639" s="69">
        <v>26.198318349815054</v>
      </c>
      <c r="G4639" s="27" t="s">
        <v>860</v>
      </c>
      <c r="H4639" s="27" t="s">
        <v>66</v>
      </c>
      <c r="I4639" s="27">
        <v>99832</v>
      </c>
      <c r="J4639" s="27">
        <v>5908</v>
      </c>
      <c r="K4639" s="27">
        <v>256</v>
      </c>
      <c r="L4639" s="72">
        <v>4.3331076506431955E-2</v>
      </c>
      <c r="M4639" s="71" t="s">
        <v>66</v>
      </c>
      <c r="N4639" s="70">
        <f t="shared" si="220"/>
        <v>10417.86205456684</v>
      </c>
      <c r="O4639" s="1">
        <v>44280</v>
      </c>
      <c r="P4639" s="1">
        <f t="shared" si="223"/>
        <v>44262</v>
      </c>
      <c r="Q4639" s="1">
        <f t="shared" si="224"/>
        <v>44275</v>
      </c>
    </row>
    <row r="4640" spans="1:17" x14ac:dyDescent="0.25">
      <c r="A4640" s="73" t="s">
        <v>282</v>
      </c>
      <c r="B4640" s="27" t="s">
        <v>44</v>
      </c>
      <c r="C4640" s="74">
        <v>758.61581752920097</v>
      </c>
      <c r="D4640" s="27">
        <v>17</v>
      </c>
      <c r="E4640" s="27">
        <v>1</v>
      </c>
      <c r="F4640" s="77">
        <v>9.4156448861313091</v>
      </c>
      <c r="G4640" s="27" t="s">
        <v>857</v>
      </c>
      <c r="H4640" s="27" t="s">
        <v>68</v>
      </c>
      <c r="I4640" s="27">
        <v>3611</v>
      </c>
      <c r="J4640" s="27">
        <v>136</v>
      </c>
      <c r="K4640" s="27">
        <v>1</v>
      </c>
      <c r="L4640" s="123">
        <v>7.3529411764705881E-3</v>
      </c>
      <c r="M4640" s="71" t="s">
        <v>68</v>
      </c>
      <c r="N4640" s="70">
        <f t="shared" si="220"/>
        <v>17927.38786319401</v>
      </c>
      <c r="O4640" s="1">
        <v>44280</v>
      </c>
      <c r="P4640" s="1">
        <f t="shared" si="223"/>
        <v>44262</v>
      </c>
      <c r="Q4640" s="1">
        <f t="shared" si="224"/>
        <v>44275</v>
      </c>
    </row>
    <row r="4641" spans="1:17" x14ac:dyDescent="0.25">
      <c r="A4641" s="73" t="s">
        <v>283</v>
      </c>
      <c r="B4641" s="27" t="s">
        <v>42</v>
      </c>
      <c r="C4641" s="74">
        <v>1673.49740572871</v>
      </c>
      <c r="D4641" s="27">
        <v>33</v>
      </c>
      <c r="E4641" s="27">
        <v>0</v>
      </c>
      <c r="F4641" s="77">
        <v>0</v>
      </c>
      <c r="G4641" s="27" t="s">
        <v>857</v>
      </c>
      <c r="H4641" s="27" t="s">
        <v>68</v>
      </c>
      <c r="I4641" s="27">
        <v>1676</v>
      </c>
      <c r="J4641" s="27">
        <v>100</v>
      </c>
      <c r="K4641" s="27">
        <v>0</v>
      </c>
      <c r="L4641" s="123">
        <v>0</v>
      </c>
      <c r="M4641" s="71" t="s">
        <v>68</v>
      </c>
      <c r="N4641" s="70">
        <f t="shared" si="220"/>
        <v>5975.5097114390728</v>
      </c>
      <c r="O4641" s="1">
        <v>44280</v>
      </c>
      <c r="P4641" s="1">
        <f t="shared" si="223"/>
        <v>44262</v>
      </c>
      <c r="Q4641" s="1">
        <f t="shared" si="224"/>
        <v>44275</v>
      </c>
    </row>
    <row r="4642" spans="1:17" x14ac:dyDescent="0.25">
      <c r="A4642" s="73" t="s">
        <v>284</v>
      </c>
      <c r="B4642" s="27" t="s">
        <v>54</v>
      </c>
      <c r="C4642" s="74">
        <v>14079.6128022015</v>
      </c>
      <c r="D4642" s="27">
        <v>1450</v>
      </c>
      <c r="E4642" s="27">
        <v>30</v>
      </c>
      <c r="F4642" s="75">
        <v>15.219574380071617</v>
      </c>
      <c r="G4642" s="27" t="s">
        <v>859</v>
      </c>
      <c r="H4642" s="27" t="s">
        <v>66</v>
      </c>
      <c r="I4642" s="27">
        <v>23354</v>
      </c>
      <c r="J4642" s="27">
        <v>1279</v>
      </c>
      <c r="K4642" s="27">
        <v>36</v>
      </c>
      <c r="L4642" s="122">
        <v>2.8146989835809225E-2</v>
      </c>
      <c r="M4642" s="71" t="s">
        <v>66</v>
      </c>
      <c r="N4642" s="70">
        <f t="shared" ref="N4642:N4705" si="225">(J4642/C4642)*100000</f>
        <v>9084.0566283187454</v>
      </c>
      <c r="O4642" s="1">
        <v>44280</v>
      </c>
      <c r="P4642" s="1">
        <f t="shared" si="223"/>
        <v>44262</v>
      </c>
      <c r="Q4642" s="1">
        <f t="shared" si="224"/>
        <v>44275</v>
      </c>
    </row>
    <row r="4643" spans="1:17" x14ac:dyDescent="0.25">
      <c r="A4643" s="73" t="s">
        <v>285</v>
      </c>
      <c r="B4643" s="27" t="s">
        <v>51</v>
      </c>
      <c r="C4643" s="74">
        <v>7354.9427443027298</v>
      </c>
      <c r="D4643" s="27">
        <v>372</v>
      </c>
      <c r="E4643" s="27">
        <v>19</v>
      </c>
      <c r="F4643" s="75">
        <v>18.452119946061092</v>
      </c>
      <c r="G4643" s="27" t="s">
        <v>859</v>
      </c>
      <c r="H4643" s="27" t="s">
        <v>64</v>
      </c>
      <c r="I4643" s="27">
        <v>15687</v>
      </c>
      <c r="J4643" s="27">
        <v>1079</v>
      </c>
      <c r="K4643" s="27">
        <v>22</v>
      </c>
      <c r="L4643" s="122">
        <v>2.0389249304911955E-2</v>
      </c>
      <c r="M4643" s="71" t="s">
        <v>64</v>
      </c>
      <c r="N4643" s="70">
        <f t="shared" si="225"/>
        <v>14670.406521326257</v>
      </c>
      <c r="O4643" s="1">
        <v>44280</v>
      </c>
      <c r="P4643" s="1">
        <f t="shared" ref="P4643:P4706" si="226">O4643-18</f>
        <v>44262</v>
      </c>
      <c r="Q4643" s="1">
        <f t="shared" ref="Q4643:Q4706" si="227">O4643-5</f>
        <v>44275</v>
      </c>
    </row>
    <row r="4644" spans="1:17" x14ac:dyDescent="0.25">
      <c r="A4644" s="73" t="s">
        <v>286</v>
      </c>
      <c r="B4644" s="27" t="s">
        <v>46</v>
      </c>
      <c r="C4644" s="74">
        <v>1582.42316470797</v>
      </c>
      <c r="D4644" s="27">
        <v>40</v>
      </c>
      <c r="E4644" s="27">
        <v>3</v>
      </c>
      <c r="F4644" s="77">
        <v>13.541618895932928</v>
      </c>
      <c r="G4644" s="27" t="s">
        <v>857</v>
      </c>
      <c r="H4644" s="27" t="s">
        <v>66</v>
      </c>
      <c r="I4644" s="27">
        <v>2350</v>
      </c>
      <c r="J4644" s="27">
        <v>175</v>
      </c>
      <c r="K4644" s="27">
        <v>3</v>
      </c>
      <c r="L4644" s="123">
        <v>1.7142857142857144E-2</v>
      </c>
      <c r="M4644" s="71" t="s">
        <v>66</v>
      </c>
      <c r="N4644" s="70">
        <f t="shared" si="225"/>
        <v>11058.988765011891</v>
      </c>
      <c r="O4644" s="1">
        <v>44280</v>
      </c>
      <c r="P4644" s="1">
        <f t="shared" si="226"/>
        <v>44262</v>
      </c>
      <c r="Q4644" s="1">
        <f t="shared" si="227"/>
        <v>44275</v>
      </c>
    </row>
    <row r="4645" spans="1:17" x14ac:dyDescent="0.25">
      <c r="A4645" s="73" t="s">
        <v>287</v>
      </c>
      <c r="B4645" s="27" t="s">
        <v>49</v>
      </c>
      <c r="C4645" s="74">
        <v>18730.958831312699</v>
      </c>
      <c r="D4645" s="27">
        <v>1018</v>
      </c>
      <c r="E4645" s="27">
        <v>39</v>
      </c>
      <c r="F4645" s="75">
        <v>14.872246054256356</v>
      </c>
      <c r="G4645" s="27" t="s">
        <v>859</v>
      </c>
      <c r="H4645" s="27" t="s">
        <v>64</v>
      </c>
      <c r="I4645" s="27">
        <v>50477</v>
      </c>
      <c r="J4645" s="27">
        <v>2908</v>
      </c>
      <c r="K4645" s="27">
        <v>44</v>
      </c>
      <c r="L4645" s="122">
        <v>1.5130674002751032E-2</v>
      </c>
      <c r="M4645" s="71" t="s">
        <v>64</v>
      </c>
      <c r="N4645" s="70">
        <f t="shared" si="225"/>
        <v>15525.099522073971</v>
      </c>
      <c r="O4645" s="1">
        <v>44280</v>
      </c>
      <c r="P4645" s="1">
        <f t="shared" si="226"/>
        <v>44262</v>
      </c>
      <c r="Q4645" s="1">
        <f t="shared" si="227"/>
        <v>44275</v>
      </c>
    </row>
    <row r="4646" spans="1:17" x14ac:dyDescent="0.25">
      <c r="A4646" s="73" t="s">
        <v>288</v>
      </c>
      <c r="B4646" s="27" t="s">
        <v>46</v>
      </c>
      <c r="C4646" s="74">
        <v>1931.62596058402</v>
      </c>
      <c r="D4646" s="27">
        <v>27</v>
      </c>
      <c r="E4646" s="27">
        <v>1</v>
      </c>
      <c r="F4646" s="77">
        <v>3.697846937560068</v>
      </c>
      <c r="G4646" s="27" t="s">
        <v>857</v>
      </c>
      <c r="H4646" s="27" t="s">
        <v>66</v>
      </c>
      <c r="I4646" s="27">
        <v>2931</v>
      </c>
      <c r="J4646" s="27">
        <v>212</v>
      </c>
      <c r="K4646" s="27">
        <v>2</v>
      </c>
      <c r="L4646" s="123">
        <v>9.433962264150943E-3</v>
      </c>
      <c r="M4646" s="71" t="s">
        <v>66</v>
      </c>
      <c r="N4646" s="70">
        <f t="shared" si="225"/>
        <v>10975.20971067828</v>
      </c>
      <c r="O4646" s="1">
        <v>44280</v>
      </c>
      <c r="P4646" s="1">
        <f t="shared" si="226"/>
        <v>44262</v>
      </c>
      <c r="Q4646" s="1">
        <f t="shared" si="227"/>
        <v>44275</v>
      </c>
    </row>
    <row r="4647" spans="1:17" x14ac:dyDescent="0.25">
      <c r="A4647" s="73" t="s">
        <v>289</v>
      </c>
      <c r="B4647" s="27" t="s">
        <v>48</v>
      </c>
      <c r="C4647" s="74">
        <v>784.07156341524001</v>
      </c>
      <c r="D4647" s="27">
        <v>24</v>
      </c>
      <c r="E4647" s="27">
        <v>0</v>
      </c>
      <c r="F4647" s="77">
        <v>0</v>
      </c>
      <c r="G4647" s="27" t="s">
        <v>857</v>
      </c>
      <c r="H4647" s="27" t="s">
        <v>66</v>
      </c>
      <c r="I4647" s="27">
        <v>1649</v>
      </c>
      <c r="J4647" s="27">
        <v>83</v>
      </c>
      <c r="K4647" s="27">
        <v>0</v>
      </c>
      <c r="L4647" s="123">
        <v>0</v>
      </c>
      <c r="M4647" s="71" t="s">
        <v>66</v>
      </c>
      <c r="N4647" s="70">
        <f t="shared" si="225"/>
        <v>10585.768426350089</v>
      </c>
      <c r="O4647" s="1">
        <v>44280</v>
      </c>
      <c r="P4647" s="1">
        <f t="shared" si="226"/>
        <v>44262</v>
      </c>
      <c r="Q4647" s="1">
        <f t="shared" si="227"/>
        <v>44275</v>
      </c>
    </row>
    <row r="4648" spans="1:17" x14ac:dyDescent="0.25">
      <c r="A4648" s="73" t="s">
        <v>290</v>
      </c>
      <c r="B4648" s="27" t="s">
        <v>42</v>
      </c>
      <c r="C4648" s="74">
        <v>6466.0125528356502</v>
      </c>
      <c r="D4648" s="27">
        <v>245</v>
      </c>
      <c r="E4648" s="27">
        <v>20</v>
      </c>
      <c r="F4648" s="75">
        <v>22.093545549102483</v>
      </c>
      <c r="G4648" s="27" t="s">
        <v>859</v>
      </c>
      <c r="H4648" s="27" t="s">
        <v>64</v>
      </c>
      <c r="I4648" s="27">
        <v>12660</v>
      </c>
      <c r="J4648" s="27">
        <v>812</v>
      </c>
      <c r="K4648" s="27">
        <v>20</v>
      </c>
      <c r="L4648" s="122">
        <v>2.4630541871921183E-2</v>
      </c>
      <c r="M4648" s="71" t="s">
        <v>64</v>
      </c>
      <c r="N4648" s="70">
        <f t="shared" si="225"/>
        <v>12557.971290109852</v>
      </c>
      <c r="O4648" s="1">
        <v>44280</v>
      </c>
      <c r="P4648" s="1">
        <f t="shared" si="226"/>
        <v>44262</v>
      </c>
      <c r="Q4648" s="1">
        <f t="shared" si="227"/>
        <v>44275</v>
      </c>
    </row>
    <row r="4649" spans="1:17" x14ac:dyDescent="0.25">
      <c r="A4649" s="73" t="s">
        <v>291</v>
      </c>
      <c r="B4649" s="27" t="s">
        <v>45</v>
      </c>
      <c r="C4649" s="74">
        <v>28666.8719119466</v>
      </c>
      <c r="D4649" s="27">
        <v>2761</v>
      </c>
      <c r="E4649" s="27">
        <v>58</v>
      </c>
      <c r="F4649" s="75">
        <v>14.451723772242664</v>
      </c>
      <c r="G4649" s="27" t="s">
        <v>859</v>
      </c>
      <c r="H4649" s="27" t="s">
        <v>64</v>
      </c>
      <c r="I4649" s="27">
        <v>66894</v>
      </c>
      <c r="J4649" s="27">
        <v>3208</v>
      </c>
      <c r="K4649" s="27">
        <v>67</v>
      </c>
      <c r="L4649" s="122">
        <v>2.0885286783042394E-2</v>
      </c>
      <c r="M4649" s="71" t="s">
        <v>64</v>
      </c>
      <c r="N4649" s="70">
        <f t="shared" si="225"/>
        <v>11190.617552740736</v>
      </c>
      <c r="O4649" s="1">
        <v>44280</v>
      </c>
      <c r="P4649" s="1">
        <f t="shared" si="226"/>
        <v>44262</v>
      </c>
      <c r="Q4649" s="1">
        <f t="shared" si="227"/>
        <v>44275</v>
      </c>
    </row>
    <row r="4650" spans="1:17" x14ac:dyDescent="0.25">
      <c r="A4650" s="73" t="s">
        <v>292</v>
      </c>
      <c r="B4650" s="27" t="s">
        <v>43</v>
      </c>
      <c r="C4650" s="74">
        <v>37104.373350893802</v>
      </c>
      <c r="D4650" s="27">
        <v>3436</v>
      </c>
      <c r="E4650" s="27">
        <v>105</v>
      </c>
      <c r="F4650" s="75">
        <v>20.213250683613374</v>
      </c>
      <c r="G4650" s="27" t="s">
        <v>859</v>
      </c>
      <c r="H4650" s="27" t="s">
        <v>64</v>
      </c>
      <c r="I4650" s="27">
        <v>72139</v>
      </c>
      <c r="J4650" s="27">
        <v>3987</v>
      </c>
      <c r="K4650" s="27">
        <v>115</v>
      </c>
      <c r="L4650" s="122">
        <v>2.8843742162026585E-2</v>
      </c>
      <c r="M4650" s="71" t="s">
        <v>64</v>
      </c>
      <c r="N4650" s="70">
        <f t="shared" si="225"/>
        <v>10745.36406340887</v>
      </c>
      <c r="O4650" s="1">
        <v>44280</v>
      </c>
      <c r="P4650" s="1">
        <f t="shared" si="226"/>
        <v>44262</v>
      </c>
      <c r="Q4650" s="1">
        <f t="shared" si="227"/>
        <v>44275</v>
      </c>
    </row>
    <row r="4651" spans="1:17" x14ac:dyDescent="0.25">
      <c r="A4651" s="73" t="s">
        <v>293</v>
      </c>
      <c r="B4651" s="27" t="s">
        <v>51</v>
      </c>
      <c r="C4651" s="74">
        <v>27391.508223539095</v>
      </c>
      <c r="D4651" s="27">
        <v>2226</v>
      </c>
      <c r="E4651" s="27">
        <v>100</v>
      </c>
      <c r="F4651" s="75">
        <v>26.076903413149317</v>
      </c>
      <c r="G4651" s="27" t="s">
        <v>859</v>
      </c>
      <c r="H4651" s="27" t="s">
        <v>64</v>
      </c>
      <c r="I4651" s="27">
        <v>62140</v>
      </c>
      <c r="J4651" s="27">
        <v>3276</v>
      </c>
      <c r="K4651" s="27">
        <v>111</v>
      </c>
      <c r="L4651" s="122">
        <v>3.388278388278388E-2</v>
      </c>
      <c r="M4651" s="71" t="s">
        <v>64</v>
      </c>
      <c r="N4651" s="70">
        <f t="shared" si="225"/>
        <v>11959.910981406805</v>
      </c>
      <c r="O4651" s="1">
        <v>44280</v>
      </c>
      <c r="P4651" s="1">
        <f t="shared" si="226"/>
        <v>44262</v>
      </c>
      <c r="Q4651" s="1">
        <f t="shared" si="227"/>
        <v>44275</v>
      </c>
    </row>
    <row r="4652" spans="1:17" x14ac:dyDescent="0.25">
      <c r="A4652" s="73" t="s">
        <v>294</v>
      </c>
      <c r="B4652" s="27" t="s">
        <v>46</v>
      </c>
      <c r="C4652" s="74">
        <v>5307.8849770148699</v>
      </c>
      <c r="D4652" s="27">
        <v>171</v>
      </c>
      <c r="E4652" s="27">
        <v>6</v>
      </c>
      <c r="F4652" s="77">
        <v>8.0742410664003348</v>
      </c>
      <c r="G4652" s="27" t="s">
        <v>857</v>
      </c>
      <c r="H4652" s="27" t="s">
        <v>68</v>
      </c>
      <c r="I4652" s="27">
        <v>33276</v>
      </c>
      <c r="J4652" s="27">
        <v>2273</v>
      </c>
      <c r="K4652" s="27">
        <v>7</v>
      </c>
      <c r="L4652" s="123">
        <v>3.0796304443466782E-3</v>
      </c>
      <c r="M4652" s="71" t="s">
        <v>68</v>
      </c>
      <c r="N4652" s="70">
        <f t="shared" si="225"/>
        <v>42823.083202498572</v>
      </c>
      <c r="O4652" s="1">
        <v>44280</v>
      </c>
      <c r="P4652" s="1">
        <f t="shared" si="226"/>
        <v>44262</v>
      </c>
      <c r="Q4652" s="1">
        <f t="shared" si="227"/>
        <v>44275</v>
      </c>
    </row>
    <row r="4653" spans="1:17" x14ac:dyDescent="0.25">
      <c r="A4653" s="73" t="s">
        <v>295</v>
      </c>
      <c r="B4653" s="27" t="s">
        <v>41</v>
      </c>
      <c r="C4653" s="74">
        <v>13087.712635498299</v>
      </c>
      <c r="D4653" s="27">
        <v>617</v>
      </c>
      <c r="E4653" s="27">
        <v>46</v>
      </c>
      <c r="F4653" s="69">
        <v>25.105336411515623</v>
      </c>
      <c r="G4653" s="27" t="s">
        <v>860</v>
      </c>
      <c r="H4653" s="27" t="s">
        <v>64</v>
      </c>
      <c r="I4653" s="27">
        <v>17465</v>
      </c>
      <c r="J4653" s="27">
        <v>945</v>
      </c>
      <c r="K4653" s="27">
        <v>50</v>
      </c>
      <c r="L4653" s="72">
        <v>5.2910052910052907E-2</v>
      </c>
      <c r="M4653" s="71" t="s">
        <v>64</v>
      </c>
      <c r="N4653" s="70">
        <f t="shared" si="225"/>
        <v>7220.5130592250362</v>
      </c>
      <c r="O4653" s="1">
        <v>44280</v>
      </c>
      <c r="P4653" s="1">
        <f t="shared" si="226"/>
        <v>44262</v>
      </c>
      <c r="Q4653" s="1">
        <f t="shared" si="227"/>
        <v>44275</v>
      </c>
    </row>
    <row r="4654" spans="1:17" x14ac:dyDescent="0.25">
      <c r="A4654" s="73" t="s">
        <v>296</v>
      </c>
      <c r="B4654" s="27" t="s">
        <v>43</v>
      </c>
      <c r="C4654" s="74">
        <v>7927.2612196189812</v>
      </c>
      <c r="D4654" s="27">
        <v>646</v>
      </c>
      <c r="E4654" s="27">
        <v>17</v>
      </c>
      <c r="F4654" s="75">
        <v>15.317846613664106</v>
      </c>
      <c r="G4654" s="27" t="s">
        <v>859</v>
      </c>
      <c r="H4654" s="27" t="s">
        <v>66</v>
      </c>
      <c r="I4654" s="27">
        <v>11601</v>
      </c>
      <c r="J4654" s="27">
        <v>565</v>
      </c>
      <c r="K4654" s="27">
        <v>18</v>
      </c>
      <c r="L4654" s="122">
        <v>3.1858407079646017E-2</v>
      </c>
      <c r="M4654" s="71" t="s">
        <v>66</v>
      </c>
      <c r="N4654" s="70">
        <f t="shared" si="225"/>
        <v>7127.3039243578296</v>
      </c>
      <c r="O4654" s="1">
        <v>44280</v>
      </c>
      <c r="P4654" s="1">
        <f t="shared" si="226"/>
        <v>44262</v>
      </c>
      <c r="Q4654" s="1">
        <f t="shared" si="227"/>
        <v>44275</v>
      </c>
    </row>
    <row r="4655" spans="1:17" x14ac:dyDescent="0.25">
      <c r="A4655" s="73" t="s">
        <v>297</v>
      </c>
      <c r="B4655" s="27" t="s">
        <v>54</v>
      </c>
      <c r="C4655" s="74">
        <v>9485.9761215318194</v>
      </c>
      <c r="D4655" s="27">
        <v>450</v>
      </c>
      <c r="E4655" s="27">
        <v>16</v>
      </c>
      <c r="F4655" s="75">
        <v>12.047860211908183</v>
      </c>
      <c r="G4655" s="27" t="s">
        <v>859</v>
      </c>
      <c r="H4655" s="27" t="s">
        <v>66</v>
      </c>
      <c r="I4655" s="27">
        <v>11819</v>
      </c>
      <c r="J4655" s="27">
        <v>721</v>
      </c>
      <c r="K4655" s="27">
        <v>16</v>
      </c>
      <c r="L4655" s="122">
        <v>2.2191400832177532E-2</v>
      </c>
      <c r="M4655" s="71" t="s">
        <v>66</v>
      </c>
      <c r="N4655" s="70">
        <f t="shared" si="225"/>
        <v>7600.6938111875725</v>
      </c>
      <c r="O4655" s="1">
        <v>44280</v>
      </c>
      <c r="P4655" s="1">
        <f t="shared" si="226"/>
        <v>44262</v>
      </c>
      <c r="Q4655" s="1">
        <f t="shared" si="227"/>
        <v>44275</v>
      </c>
    </row>
    <row r="4656" spans="1:17" x14ac:dyDescent="0.25">
      <c r="A4656" s="73" t="s">
        <v>298</v>
      </c>
      <c r="B4656" s="27" t="s">
        <v>51</v>
      </c>
      <c r="C4656" s="74">
        <v>5133.8205219983302</v>
      </c>
      <c r="D4656" s="27">
        <v>223</v>
      </c>
      <c r="E4656" s="27">
        <v>14</v>
      </c>
      <c r="F4656" s="156">
        <v>19.478670820590974</v>
      </c>
      <c r="G4656" s="27" t="s">
        <v>858</v>
      </c>
      <c r="H4656" s="27" t="s">
        <v>64</v>
      </c>
      <c r="I4656" s="27">
        <v>13254</v>
      </c>
      <c r="J4656" s="27">
        <v>813</v>
      </c>
      <c r="K4656" s="27">
        <v>15</v>
      </c>
      <c r="L4656" s="157">
        <v>1.8450184501845018E-2</v>
      </c>
      <c r="M4656" s="71" t="s">
        <v>64</v>
      </c>
      <c r="N4656" s="70">
        <f t="shared" si="225"/>
        <v>15836.159377140462</v>
      </c>
      <c r="O4656" s="1">
        <v>44280</v>
      </c>
      <c r="P4656" s="1">
        <f t="shared" si="226"/>
        <v>44262</v>
      </c>
      <c r="Q4656" s="1">
        <f t="shared" si="227"/>
        <v>44275</v>
      </c>
    </row>
    <row r="4657" spans="1:17" x14ac:dyDescent="0.25">
      <c r="A4657" s="73" t="s">
        <v>299</v>
      </c>
      <c r="B4657" s="27" t="s">
        <v>49</v>
      </c>
      <c r="C4657" s="74">
        <v>32414.524512956301</v>
      </c>
      <c r="D4657" s="27">
        <v>3257</v>
      </c>
      <c r="E4657" s="27">
        <v>123</v>
      </c>
      <c r="F4657" s="75">
        <v>27.104251620913264</v>
      </c>
      <c r="G4657" s="27" t="s">
        <v>859</v>
      </c>
      <c r="H4657" s="27" t="s">
        <v>64</v>
      </c>
      <c r="I4657" s="27">
        <v>56267</v>
      </c>
      <c r="J4657" s="27">
        <v>2959</v>
      </c>
      <c r="K4657" s="27">
        <v>137</v>
      </c>
      <c r="L4657" s="122">
        <v>4.6299425481581613E-2</v>
      </c>
      <c r="M4657" s="71" t="s">
        <v>64</v>
      </c>
      <c r="N4657" s="70">
        <f t="shared" si="225"/>
        <v>9128.6238020158762</v>
      </c>
      <c r="O4657" s="1">
        <v>44280</v>
      </c>
      <c r="P4657" s="1">
        <f t="shared" si="226"/>
        <v>44262</v>
      </c>
      <c r="Q4657" s="1">
        <f t="shared" si="227"/>
        <v>44275</v>
      </c>
    </row>
    <row r="4658" spans="1:17" x14ac:dyDescent="0.25">
      <c r="A4658" s="73" t="s">
        <v>300</v>
      </c>
      <c r="B4658" s="27" t="s">
        <v>54</v>
      </c>
      <c r="C4658" s="74">
        <v>12469.6895953656</v>
      </c>
      <c r="D4658" s="27">
        <v>862</v>
      </c>
      <c r="E4658" s="27">
        <v>32</v>
      </c>
      <c r="F4658" s="75">
        <v>18.33016185554273</v>
      </c>
      <c r="G4658" s="27" t="s">
        <v>859</v>
      </c>
      <c r="H4658" s="27" t="s">
        <v>64</v>
      </c>
      <c r="I4658" s="27">
        <v>43642</v>
      </c>
      <c r="J4658" s="27">
        <v>3375</v>
      </c>
      <c r="K4658" s="27">
        <v>36</v>
      </c>
      <c r="L4658" s="122">
        <v>1.0666666666666666E-2</v>
      </c>
      <c r="M4658" s="71" t="s">
        <v>68</v>
      </c>
      <c r="N4658" s="70">
        <f t="shared" si="225"/>
        <v>27065.629614824811</v>
      </c>
      <c r="O4658" s="1">
        <v>44280</v>
      </c>
      <c r="P4658" s="1">
        <f t="shared" si="226"/>
        <v>44262</v>
      </c>
      <c r="Q4658" s="1">
        <f t="shared" si="227"/>
        <v>44275</v>
      </c>
    </row>
    <row r="4659" spans="1:17" x14ac:dyDescent="0.25">
      <c r="A4659" s="73" t="s">
        <v>301</v>
      </c>
      <c r="B4659" s="27" t="s">
        <v>49</v>
      </c>
      <c r="C4659" s="74">
        <v>3330.26120665499</v>
      </c>
      <c r="D4659" s="27">
        <v>143</v>
      </c>
      <c r="E4659" s="27">
        <v>7</v>
      </c>
      <c r="F4659" s="77">
        <v>15.013837323055339</v>
      </c>
      <c r="G4659" s="27" t="s">
        <v>857</v>
      </c>
      <c r="H4659" s="27" t="s">
        <v>66</v>
      </c>
      <c r="I4659" s="27">
        <v>4405</v>
      </c>
      <c r="J4659" s="27">
        <v>269</v>
      </c>
      <c r="K4659" s="27">
        <v>7</v>
      </c>
      <c r="L4659" s="123">
        <v>2.6022304832713755E-2</v>
      </c>
      <c r="M4659" s="71" t="s">
        <v>66</v>
      </c>
      <c r="N4659" s="70">
        <f t="shared" si="225"/>
        <v>8077.4444798037721</v>
      </c>
      <c r="O4659" s="1">
        <v>44280</v>
      </c>
      <c r="P4659" s="1">
        <f t="shared" si="226"/>
        <v>44262</v>
      </c>
      <c r="Q4659" s="1">
        <f t="shared" si="227"/>
        <v>44275</v>
      </c>
    </row>
    <row r="4660" spans="1:17" x14ac:dyDescent="0.25">
      <c r="A4660" s="73" t="s">
        <v>302</v>
      </c>
      <c r="B4660" s="27" t="s">
        <v>52</v>
      </c>
      <c r="C4660" s="74">
        <v>15120.384628985899</v>
      </c>
      <c r="D4660" s="27">
        <v>872</v>
      </c>
      <c r="E4660" s="27">
        <v>49</v>
      </c>
      <c r="F4660" s="75">
        <v>23.147559310696838</v>
      </c>
      <c r="G4660" s="27" t="s">
        <v>859</v>
      </c>
      <c r="H4660" s="27" t="s">
        <v>64</v>
      </c>
      <c r="I4660" s="27">
        <v>28337</v>
      </c>
      <c r="J4660" s="27">
        <v>1835</v>
      </c>
      <c r="K4660" s="27">
        <v>58</v>
      </c>
      <c r="L4660" s="122">
        <v>3.1607629427792917E-2</v>
      </c>
      <c r="M4660" s="71" t="s">
        <v>64</v>
      </c>
      <c r="N4660" s="70">
        <f t="shared" si="225"/>
        <v>12135.93466717963</v>
      </c>
      <c r="O4660" s="1">
        <v>44280</v>
      </c>
      <c r="P4660" s="1">
        <f t="shared" si="226"/>
        <v>44262</v>
      </c>
      <c r="Q4660" s="1">
        <f t="shared" si="227"/>
        <v>44275</v>
      </c>
    </row>
    <row r="4661" spans="1:17" x14ac:dyDescent="0.25">
      <c r="A4661" s="73" t="s">
        <v>303</v>
      </c>
      <c r="B4661" s="27" t="s">
        <v>52</v>
      </c>
      <c r="C4661" s="74">
        <v>14878.570537017</v>
      </c>
      <c r="D4661" s="27">
        <v>1105</v>
      </c>
      <c r="E4661" s="27">
        <v>31</v>
      </c>
      <c r="F4661" s="75">
        <v>14.882382072771732</v>
      </c>
      <c r="G4661" s="27" t="s">
        <v>859</v>
      </c>
      <c r="H4661" s="27" t="s">
        <v>64</v>
      </c>
      <c r="I4661" s="27">
        <v>21465</v>
      </c>
      <c r="J4661" s="27">
        <v>1206</v>
      </c>
      <c r="K4661" s="27">
        <v>36</v>
      </c>
      <c r="L4661" s="122">
        <v>2.9850746268656716E-2</v>
      </c>
      <c r="M4661" s="71" t="s">
        <v>64</v>
      </c>
      <c r="N4661" s="70">
        <f t="shared" si="225"/>
        <v>8105.6173844089626</v>
      </c>
      <c r="O4661" s="1">
        <v>44280</v>
      </c>
      <c r="P4661" s="1">
        <f t="shared" si="226"/>
        <v>44262</v>
      </c>
      <c r="Q4661" s="1">
        <f t="shared" si="227"/>
        <v>44275</v>
      </c>
    </row>
    <row r="4662" spans="1:17" x14ac:dyDescent="0.25">
      <c r="A4662" s="73" t="s">
        <v>304</v>
      </c>
      <c r="B4662" s="27" t="s">
        <v>54</v>
      </c>
      <c r="C4662" s="74">
        <v>2244.2586476452502</v>
      </c>
      <c r="D4662" s="27">
        <v>155</v>
      </c>
      <c r="E4662" s="27">
        <v>18</v>
      </c>
      <c r="F4662" s="75">
        <v>57.289042288565959</v>
      </c>
      <c r="G4662" s="27" t="s">
        <v>859</v>
      </c>
      <c r="H4662" s="27" t="s">
        <v>64</v>
      </c>
      <c r="I4662" s="27">
        <v>2918</v>
      </c>
      <c r="J4662" s="27">
        <v>165</v>
      </c>
      <c r="K4662" s="27">
        <v>18</v>
      </c>
      <c r="L4662" s="122">
        <v>0.10909090909090909</v>
      </c>
      <c r="M4662" s="71" t="s">
        <v>64</v>
      </c>
      <c r="N4662" s="70">
        <f t="shared" si="225"/>
        <v>7352.0937603659631</v>
      </c>
      <c r="O4662" s="1">
        <v>44280</v>
      </c>
      <c r="P4662" s="1">
        <f t="shared" si="226"/>
        <v>44262</v>
      </c>
      <c r="Q4662" s="1">
        <f t="shared" si="227"/>
        <v>44275</v>
      </c>
    </row>
    <row r="4663" spans="1:17" x14ac:dyDescent="0.25">
      <c r="A4663" s="73" t="s">
        <v>305</v>
      </c>
      <c r="B4663" s="27" t="s">
        <v>47</v>
      </c>
      <c r="C4663" s="74">
        <v>17005.439503125901</v>
      </c>
      <c r="D4663" s="27">
        <v>1403</v>
      </c>
      <c r="E4663" s="27">
        <v>50</v>
      </c>
      <c r="F4663" s="75">
        <v>21.001683436479716</v>
      </c>
      <c r="G4663" s="27" t="s">
        <v>859</v>
      </c>
      <c r="H4663" s="27" t="s">
        <v>64</v>
      </c>
      <c r="I4663" s="27">
        <v>34218</v>
      </c>
      <c r="J4663" s="27">
        <v>1772</v>
      </c>
      <c r="K4663" s="27">
        <v>58</v>
      </c>
      <c r="L4663" s="122">
        <v>3.2731376975169299E-2</v>
      </c>
      <c r="M4663" s="71" t="s">
        <v>68</v>
      </c>
      <c r="N4663" s="70">
        <f t="shared" si="225"/>
        <v>10420.195253843778</v>
      </c>
      <c r="O4663" s="1">
        <v>44280</v>
      </c>
      <c r="P4663" s="1">
        <f t="shared" si="226"/>
        <v>44262</v>
      </c>
      <c r="Q4663" s="1">
        <f t="shared" si="227"/>
        <v>44275</v>
      </c>
    </row>
    <row r="4664" spans="1:17" x14ac:dyDescent="0.25">
      <c r="A4664" s="73" t="s">
        <v>306</v>
      </c>
      <c r="B4664" s="27" t="s">
        <v>41</v>
      </c>
      <c r="C4664" s="74">
        <v>4602.6150295043099</v>
      </c>
      <c r="D4664" s="27">
        <v>142</v>
      </c>
      <c r="E4664" s="27">
        <v>10</v>
      </c>
      <c r="F4664" s="77">
        <v>15.519127924167082</v>
      </c>
      <c r="G4664" s="27" t="s">
        <v>857</v>
      </c>
      <c r="H4664" s="27" t="s">
        <v>66</v>
      </c>
      <c r="I4664" s="27">
        <v>4685</v>
      </c>
      <c r="J4664" s="27">
        <v>267</v>
      </c>
      <c r="K4664" s="27">
        <v>13</v>
      </c>
      <c r="L4664" s="123">
        <v>4.8689138576779027E-2</v>
      </c>
      <c r="M4664" s="71" t="s">
        <v>66</v>
      </c>
      <c r="N4664" s="70">
        <f t="shared" si="225"/>
        <v>5801.0500180536546</v>
      </c>
      <c r="O4664" s="1">
        <v>44280</v>
      </c>
      <c r="P4664" s="1">
        <f t="shared" si="226"/>
        <v>44262</v>
      </c>
      <c r="Q4664" s="1">
        <f t="shared" si="227"/>
        <v>44275</v>
      </c>
    </row>
    <row r="4665" spans="1:17" x14ac:dyDescent="0.25">
      <c r="A4665" s="73" t="s">
        <v>307</v>
      </c>
      <c r="B4665" s="27" t="s">
        <v>48</v>
      </c>
      <c r="C4665" s="74">
        <v>16194.1783185606</v>
      </c>
      <c r="D4665" s="27">
        <v>853</v>
      </c>
      <c r="E4665" s="27">
        <v>42</v>
      </c>
      <c r="F4665" s="75">
        <v>18.525175782223023</v>
      </c>
      <c r="G4665" s="27" t="s">
        <v>859</v>
      </c>
      <c r="H4665" s="27" t="s">
        <v>64</v>
      </c>
      <c r="I4665" s="27">
        <v>50983</v>
      </c>
      <c r="J4665" s="27">
        <v>3050</v>
      </c>
      <c r="K4665" s="27">
        <v>42</v>
      </c>
      <c r="L4665" s="122">
        <v>1.3770491803278689E-2</v>
      </c>
      <c r="M4665" s="71" t="s">
        <v>64</v>
      </c>
      <c r="N4665" s="70">
        <f t="shared" si="225"/>
        <v>18833.928711926743</v>
      </c>
      <c r="O4665" s="1">
        <v>44280</v>
      </c>
      <c r="P4665" s="1">
        <f t="shared" si="226"/>
        <v>44262</v>
      </c>
      <c r="Q4665" s="1">
        <f t="shared" si="227"/>
        <v>44275</v>
      </c>
    </row>
    <row r="4666" spans="1:17" x14ac:dyDescent="0.25">
      <c r="A4666" s="73" t="s">
        <v>308</v>
      </c>
      <c r="B4666" s="27" t="s">
        <v>43</v>
      </c>
      <c r="C4666" s="74">
        <v>23741.067234681399</v>
      </c>
      <c r="D4666" s="27">
        <v>1857</v>
      </c>
      <c r="E4666" s="27">
        <v>78</v>
      </c>
      <c r="F4666" s="75">
        <v>23.467473118856777</v>
      </c>
      <c r="G4666" s="27" t="s">
        <v>859</v>
      </c>
      <c r="H4666" s="27" t="s">
        <v>64</v>
      </c>
      <c r="I4666" s="27">
        <v>91925</v>
      </c>
      <c r="J4666" s="27">
        <v>6106</v>
      </c>
      <c r="K4666" s="27">
        <v>87</v>
      </c>
      <c r="L4666" s="122">
        <v>1.4248280379954143E-2</v>
      </c>
      <c r="M4666" s="71" t="s">
        <v>64</v>
      </c>
      <c r="N4666" s="70">
        <f t="shared" si="225"/>
        <v>25719.147078107086</v>
      </c>
      <c r="O4666" s="1">
        <v>44280</v>
      </c>
      <c r="P4666" s="1">
        <f t="shared" si="226"/>
        <v>44262</v>
      </c>
      <c r="Q4666" s="1">
        <f t="shared" si="227"/>
        <v>44275</v>
      </c>
    </row>
    <row r="4667" spans="1:17" x14ac:dyDescent="0.25">
      <c r="A4667" s="73" t="s">
        <v>309</v>
      </c>
      <c r="B4667" s="27" t="s">
        <v>44</v>
      </c>
      <c r="C4667" s="74">
        <v>4086.1741400712999</v>
      </c>
      <c r="D4667" s="27">
        <v>274</v>
      </c>
      <c r="E4667" s="27">
        <v>6</v>
      </c>
      <c r="F4667" s="77">
        <v>10.488330009448651</v>
      </c>
      <c r="G4667" s="27" t="s">
        <v>857</v>
      </c>
      <c r="H4667" s="27" t="s">
        <v>64</v>
      </c>
      <c r="I4667" s="27">
        <v>11528</v>
      </c>
      <c r="J4667" s="27">
        <v>452</v>
      </c>
      <c r="K4667" s="27">
        <v>7</v>
      </c>
      <c r="L4667" s="123">
        <v>1.5486725663716814E-2</v>
      </c>
      <c r="M4667" s="71" t="s">
        <v>64</v>
      </c>
      <c r="N4667" s="70">
        <f t="shared" si="225"/>
        <v>11061.692049965179</v>
      </c>
      <c r="O4667" s="1">
        <v>44280</v>
      </c>
      <c r="P4667" s="1">
        <f t="shared" si="226"/>
        <v>44262</v>
      </c>
      <c r="Q4667" s="1">
        <f t="shared" si="227"/>
        <v>44275</v>
      </c>
    </row>
    <row r="4668" spans="1:17" x14ac:dyDescent="0.25">
      <c r="A4668" s="73" t="s">
        <v>310</v>
      </c>
      <c r="B4668" s="27" t="s">
        <v>42</v>
      </c>
      <c r="C4668" s="74">
        <v>1073.55719304948</v>
      </c>
      <c r="D4668" s="27">
        <v>15</v>
      </c>
      <c r="E4668" s="27">
        <v>1</v>
      </c>
      <c r="F4668" s="77">
        <v>6.6534481712777547</v>
      </c>
      <c r="G4668" s="27" t="s">
        <v>857</v>
      </c>
      <c r="H4668" s="27" t="s">
        <v>66</v>
      </c>
      <c r="I4668" s="27">
        <v>1274</v>
      </c>
      <c r="J4668" s="27">
        <v>67</v>
      </c>
      <c r="K4668" s="27">
        <v>1</v>
      </c>
      <c r="L4668" s="123">
        <v>1.4925373134328358E-2</v>
      </c>
      <c r="M4668" s="71" t="s">
        <v>66</v>
      </c>
      <c r="N4668" s="70">
        <f t="shared" si="225"/>
        <v>6240.9343846585343</v>
      </c>
      <c r="O4668" s="1">
        <v>44280</v>
      </c>
      <c r="P4668" s="1">
        <f t="shared" si="226"/>
        <v>44262</v>
      </c>
      <c r="Q4668" s="1">
        <f t="shared" si="227"/>
        <v>44275</v>
      </c>
    </row>
    <row r="4669" spans="1:17" x14ac:dyDescent="0.25">
      <c r="A4669" s="73" t="s">
        <v>311</v>
      </c>
      <c r="B4669" s="27" t="s">
        <v>46</v>
      </c>
      <c r="C4669" s="74">
        <v>2112.6874094155901</v>
      </c>
      <c r="D4669" s="27">
        <v>61</v>
      </c>
      <c r="E4669" s="27">
        <v>1</v>
      </c>
      <c r="F4669" s="77">
        <v>3.3809342125217641</v>
      </c>
      <c r="G4669" s="27" t="s">
        <v>857</v>
      </c>
      <c r="H4669" s="27" t="s">
        <v>66</v>
      </c>
      <c r="I4669" s="27">
        <v>3098</v>
      </c>
      <c r="J4669" s="27">
        <v>213</v>
      </c>
      <c r="K4669" s="27">
        <v>1</v>
      </c>
      <c r="L4669" s="123">
        <v>4.6948356807511738E-3</v>
      </c>
      <c r="M4669" s="71" t="s">
        <v>66</v>
      </c>
      <c r="N4669" s="70">
        <f t="shared" si="225"/>
        <v>10081.945821739899</v>
      </c>
      <c r="O4669" s="1">
        <v>44280</v>
      </c>
      <c r="P4669" s="1">
        <f t="shared" si="226"/>
        <v>44262</v>
      </c>
      <c r="Q4669" s="1">
        <f t="shared" si="227"/>
        <v>44275</v>
      </c>
    </row>
    <row r="4670" spans="1:17" x14ac:dyDescent="0.25">
      <c r="A4670" s="73" t="s">
        <v>45</v>
      </c>
      <c r="B4670" s="27" t="s">
        <v>45</v>
      </c>
      <c r="C4670" s="74">
        <v>3727.91584807558</v>
      </c>
      <c r="D4670" s="27">
        <v>156</v>
      </c>
      <c r="E4670" s="27">
        <v>14</v>
      </c>
      <c r="F4670" s="156">
        <v>26.82463984577921</v>
      </c>
      <c r="G4670" s="27" t="s">
        <v>858</v>
      </c>
      <c r="H4670" s="27" t="s">
        <v>64</v>
      </c>
      <c r="I4670" s="27">
        <v>5288</v>
      </c>
      <c r="J4670" s="27">
        <v>363</v>
      </c>
      <c r="K4670" s="27">
        <v>14</v>
      </c>
      <c r="L4670" s="157">
        <v>3.8567493112947659E-2</v>
      </c>
      <c r="M4670" s="71" t="s">
        <v>64</v>
      </c>
      <c r="N4670" s="70">
        <f t="shared" si="225"/>
        <v>9737.3442640178528</v>
      </c>
      <c r="O4670" s="1">
        <v>44280</v>
      </c>
      <c r="P4670" s="1">
        <f t="shared" si="226"/>
        <v>44262</v>
      </c>
      <c r="Q4670" s="1">
        <f t="shared" si="227"/>
        <v>44275</v>
      </c>
    </row>
    <row r="4671" spans="1:17" x14ac:dyDescent="0.25">
      <c r="A4671" s="73" t="s">
        <v>312</v>
      </c>
      <c r="B4671" s="27" t="s">
        <v>49</v>
      </c>
      <c r="C4671" s="74">
        <v>48551.911070702001</v>
      </c>
      <c r="D4671" s="27">
        <v>7938</v>
      </c>
      <c r="E4671" s="27">
        <v>239</v>
      </c>
      <c r="F4671" s="75">
        <v>35.16118767512345</v>
      </c>
      <c r="G4671" s="27" t="s">
        <v>859</v>
      </c>
      <c r="H4671" s="27" t="s">
        <v>64</v>
      </c>
      <c r="I4671" s="27">
        <v>111613</v>
      </c>
      <c r="J4671" s="27">
        <v>6034</v>
      </c>
      <c r="K4671" s="27">
        <v>293</v>
      </c>
      <c r="L4671" s="122">
        <v>4.8558170367915147E-2</v>
      </c>
      <c r="M4671" s="71" t="s">
        <v>64</v>
      </c>
      <c r="N4671" s="70">
        <f t="shared" si="225"/>
        <v>12427.935104785476</v>
      </c>
      <c r="O4671" s="1">
        <v>44280</v>
      </c>
      <c r="P4671" s="1">
        <f t="shared" si="226"/>
        <v>44262</v>
      </c>
      <c r="Q4671" s="1">
        <f t="shared" si="227"/>
        <v>44275</v>
      </c>
    </row>
    <row r="4672" spans="1:17" x14ac:dyDescent="0.25">
      <c r="A4672" s="73" t="s">
        <v>313</v>
      </c>
      <c r="B4672" s="27" t="s">
        <v>43</v>
      </c>
      <c r="C4672" s="74">
        <v>16012.7421223003</v>
      </c>
      <c r="D4672" s="27">
        <v>1823</v>
      </c>
      <c r="E4672" s="27">
        <v>66</v>
      </c>
      <c r="F4672" s="75">
        <v>29.440839540657553</v>
      </c>
      <c r="G4672" s="27" t="s">
        <v>859</v>
      </c>
      <c r="H4672" s="27" t="s">
        <v>64</v>
      </c>
      <c r="I4672" s="27">
        <v>37219</v>
      </c>
      <c r="J4672" s="27">
        <v>1767</v>
      </c>
      <c r="K4672" s="27">
        <v>72</v>
      </c>
      <c r="L4672" s="122">
        <v>4.074702886247878E-2</v>
      </c>
      <c r="M4672" s="71" t="s">
        <v>64</v>
      </c>
      <c r="N4672" s="70">
        <f t="shared" si="225"/>
        <v>11034.961947830099</v>
      </c>
      <c r="O4672" s="1">
        <v>44280</v>
      </c>
      <c r="P4672" s="1">
        <f t="shared" si="226"/>
        <v>44262</v>
      </c>
      <c r="Q4672" s="1">
        <f t="shared" si="227"/>
        <v>44275</v>
      </c>
    </row>
    <row r="4673" spans="1:17" x14ac:dyDescent="0.25">
      <c r="A4673" s="73" t="s">
        <v>314</v>
      </c>
      <c r="B4673" s="27" t="s">
        <v>43</v>
      </c>
      <c r="C4673" s="74">
        <v>89317.120164774096</v>
      </c>
      <c r="D4673" s="27">
        <v>12782</v>
      </c>
      <c r="E4673" s="27">
        <v>338</v>
      </c>
      <c r="F4673" s="69">
        <v>27.030492136689912</v>
      </c>
      <c r="G4673" s="27" t="s">
        <v>860</v>
      </c>
      <c r="H4673" s="27" t="s">
        <v>64</v>
      </c>
      <c r="I4673" s="27">
        <v>175865</v>
      </c>
      <c r="J4673" s="27">
        <v>7987</v>
      </c>
      <c r="K4673" s="27">
        <v>386</v>
      </c>
      <c r="L4673" s="72">
        <v>4.8328533867534745E-2</v>
      </c>
      <c r="M4673" s="71" t="s">
        <v>64</v>
      </c>
      <c r="N4673" s="70">
        <f t="shared" si="225"/>
        <v>8942.2945850307478</v>
      </c>
      <c r="O4673" s="1">
        <v>44280</v>
      </c>
      <c r="P4673" s="1">
        <f t="shared" si="226"/>
        <v>44262</v>
      </c>
      <c r="Q4673" s="1">
        <f t="shared" si="227"/>
        <v>44275</v>
      </c>
    </row>
    <row r="4674" spans="1:17" x14ac:dyDescent="0.25">
      <c r="A4674" s="73" t="s">
        <v>315</v>
      </c>
      <c r="B4674" s="27" t="s">
        <v>41</v>
      </c>
      <c r="C4674" s="74">
        <v>31190.337467089099</v>
      </c>
      <c r="D4674" s="27">
        <v>1277</v>
      </c>
      <c r="E4674" s="27">
        <v>46</v>
      </c>
      <c r="F4674" s="75">
        <v>10.534397998037859</v>
      </c>
      <c r="G4674" s="27" t="s">
        <v>859</v>
      </c>
      <c r="H4674" s="27" t="s">
        <v>66</v>
      </c>
      <c r="I4674" s="27">
        <v>54858</v>
      </c>
      <c r="J4674" s="27">
        <v>2723</v>
      </c>
      <c r="K4674" s="27">
        <v>55</v>
      </c>
      <c r="L4674" s="122">
        <v>2.0198310686742563E-2</v>
      </c>
      <c r="M4674" s="71" t="s">
        <v>66</v>
      </c>
      <c r="N4674" s="70">
        <f t="shared" si="225"/>
        <v>8730.2678365478096</v>
      </c>
      <c r="O4674" s="1">
        <v>44280</v>
      </c>
      <c r="P4674" s="1">
        <f t="shared" si="226"/>
        <v>44262</v>
      </c>
      <c r="Q4674" s="1">
        <f t="shared" si="227"/>
        <v>44275</v>
      </c>
    </row>
    <row r="4675" spans="1:17" x14ac:dyDescent="0.25">
      <c r="A4675" s="73" t="s">
        <v>316</v>
      </c>
      <c r="B4675" s="27" t="s">
        <v>54</v>
      </c>
      <c r="C4675" s="74">
        <v>42123.258085424597</v>
      </c>
      <c r="D4675" s="27">
        <v>4293</v>
      </c>
      <c r="E4675" s="27">
        <v>117</v>
      </c>
      <c r="F4675" s="75">
        <v>19.839735189037004</v>
      </c>
      <c r="G4675" s="27" t="s">
        <v>859</v>
      </c>
      <c r="H4675" s="27" t="s">
        <v>66</v>
      </c>
      <c r="I4675" s="27">
        <v>75908</v>
      </c>
      <c r="J4675" s="27">
        <v>4362</v>
      </c>
      <c r="K4675" s="27">
        <v>123</v>
      </c>
      <c r="L4675" s="122">
        <v>2.8198074277854195E-2</v>
      </c>
      <c r="M4675" s="71" t="s">
        <v>68</v>
      </c>
      <c r="N4675" s="70">
        <f t="shared" si="225"/>
        <v>10355.324346359926</v>
      </c>
      <c r="O4675" s="1">
        <v>44280</v>
      </c>
      <c r="P4675" s="1">
        <f t="shared" si="226"/>
        <v>44262</v>
      </c>
      <c r="Q4675" s="1">
        <f t="shared" si="227"/>
        <v>44275</v>
      </c>
    </row>
    <row r="4676" spans="1:17" x14ac:dyDescent="0.25">
      <c r="A4676" s="73" t="s">
        <v>317</v>
      </c>
      <c r="B4676" s="27" t="s">
        <v>42</v>
      </c>
      <c r="C4676" s="74">
        <v>783.91291893709104</v>
      </c>
      <c r="D4676" s="27">
        <v>9</v>
      </c>
      <c r="E4676" s="27">
        <v>1</v>
      </c>
      <c r="F4676" s="77">
        <v>9.1117992449239846</v>
      </c>
      <c r="G4676" s="27" t="s">
        <v>857</v>
      </c>
      <c r="H4676" s="27" t="s">
        <v>68</v>
      </c>
      <c r="I4676" s="27">
        <v>624</v>
      </c>
      <c r="J4676" s="27">
        <v>42</v>
      </c>
      <c r="K4676" s="27">
        <v>1</v>
      </c>
      <c r="L4676" s="123">
        <v>2.3809523809523808E-2</v>
      </c>
      <c r="M4676" s="71" t="s">
        <v>66</v>
      </c>
      <c r="N4676" s="70">
        <f t="shared" si="225"/>
        <v>5357.7379560153031</v>
      </c>
      <c r="O4676" s="1">
        <v>44280</v>
      </c>
      <c r="P4676" s="1">
        <f t="shared" si="226"/>
        <v>44262</v>
      </c>
      <c r="Q4676" s="1">
        <f t="shared" si="227"/>
        <v>44275</v>
      </c>
    </row>
    <row r="4677" spans="1:17" x14ac:dyDescent="0.25">
      <c r="A4677" s="73" t="s">
        <v>318</v>
      </c>
      <c r="B4677" s="27" t="s">
        <v>51</v>
      </c>
      <c r="C4677" s="74">
        <v>18209.461158597402</v>
      </c>
      <c r="D4677" s="27">
        <v>1178</v>
      </c>
      <c r="E4677" s="27">
        <v>53</v>
      </c>
      <c r="F4677" s="75">
        <v>20.78982048256217</v>
      </c>
      <c r="G4677" s="27" t="s">
        <v>859</v>
      </c>
      <c r="H4677" s="27" t="s">
        <v>64</v>
      </c>
      <c r="I4677" s="27">
        <v>44795</v>
      </c>
      <c r="J4677" s="27">
        <v>2142</v>
      </c>
      <c r="K4677" s="27">
        <v>63</v>
      </c>
      <c r="L4677" s="122">
        <v>2.9411764705882353E-2</v>
      </c>
      <c r="M4677" s="71" t="s">
        <v>64</v>
      </c>
      <c r="N4677" s="70">
        <f t="shared" si="225"/>
        <v>11763.115785491971</v>
      </c>
      <c r="O4677" s="1">
        <v>44280</v>
      </c>
      <c r="P4677" s="1">
        <f t="shared" si="226"/>
        <v>44262</v>
      </c>
      <c r="Q4677" s="1">
        <f t="shared" si="227"/>
        <v>44275</v>
      </c>
    </row>
    <row r="4678" spans="1:17" x14ac:dyDescent="0.25">
      <c r="A4678" s="73" t="s">
        <v>319</v>
      </c>
      <c r="B4678" s="27" t="s">
        <v>49</v>
      </c>
      <c r="C4678" s="74">
        <v>74397.767487715595</v>
      </c>
      <c r="D4678" s="27">
        <v>7376</v>
      </c>
      <c r="E4678" s="27">
        <v>330</v>
      </c>
      <c r="F4678" s="75">
        <v>31.682978357274813</v>
      </c>
      <c r="G4678" s="27" t="s">
        <v>859</v>
      </c>
      <c r="H4678" s="27" t="s">
        <v>64</v>
      </c>
      <c r="I4678" s="27">
        <v>161297</v>
      </c>
      <c r="J4678" s="27">
        <v>11109</v>
      </c>
      <c r="K4678" s="27">
        <v>366</v>
      </c>
      <c r="L4678" s="122">
        <v>3.2946259789359979E-2</v>
      </c>
      <c r="M4678" s="71" t="s">
        <v>64</v>
      </c>
      <c r="N4678" s="70">
        <f t="shared" si="225"/>
        <v>14931.899672707646</v>
      </c>
      <c r="O4678" s="1">
        <v>44280</v>
      </c>
      <c r="P4678" s="1">
        <f t="shared" si="226"/>
        <v>44262</v>
      </c>
      <c r="Q4678" s="1">
        <f t="shared" si="227"/>
        <v>44275</v>
      </c>
    </row>
    <row r="4679" spans="1:17" x14ac:dyDescent="0.25">
      <c r="A4679" s="73" t="s">
        <v>46</v>
      </c>
      <c r="B4679" s="27" t="s">
        <v>51</v>
      </c>
      <c r="C4679" s="74">
        <v>33920.0551131428</v>
      </c>
      <c r="D4679" s="27">
        <v>1680</v>
      </c>
      <c r="E4679" s="27">
        <v>90</v>
      </c>
      <c r="F4679" s="75">
        <v>18.952125540859125</v>
      </c>
      <c r="G4679" s="27" t="s">
        <v>859</v>
      </c>
      <c r="H4679" s="27" t="s">
        <v>64</v>
      </c>
      <c r="I4679" s="27">
        <v>58772</v>
      </c>
      <c r="J4679" s="27">
        <v>5204</v>
      </c>
      <c r="K4679" s="27">
        <v>96</v>
      </c>
      <c r="L4679" s="122">
        <v>1.8447348193697154E-2</v>
      </c>
      <c r="M4679" s="71" t="s">
        <v>68</v>
      </c>
      <c r="N4679" s="70">
        <f t="shared" si="225"/>
        <v>15341.956204498139</v>
      </c>
      <c r="O4679" s="1">
        <v>44280</v>
      </c>
      <c r="P4679" s="1">
        <f t="shared" si="226"/>
        <v>44262</v>
      </c>
      <c r="Q4679" s="1">
        <f t="shared" si="227"/>
        <v>44275</v>
      </c>
    </row>
    <row r="4680" spans="1:17" x14ac:dyDescent="0.25">
      <c r="A4680" s="73" t="s">
        <v>320</v>
      </c>
      <c r="B4680" s="27" t="s">
        <v>43</v>
      </c>
      <c r="C4680" s="74">
        <v>9049.1751865497099</v>
      </c>
      <c r="D4680" s="27">
        <v>883</v>
      </c>
      <c r="E4680" s="27">
        <v>31</v>
      </c>
      <c r="F4680" s="69">
        <v>24.469475600129062</v>
      </c>
      <c r="G4680" s="27" t="s">
        <v>860</v>
      </c>
      <c r="H4680" s="27" t="s">
        <v>66</v>
      </c>
      <c r="I4680" s="27">
        <v>14200</v>
      </c>
      <c r="J4680" s="27">
        <v>742</v>
      </c>
      <c r="K4680" s="27">
        <v>33</v>
      </c>
      <c r="L4680" s="72">
        <v>4.4474393530997303E-2</v>
      </c>
      <c r="M4680" s="71" t="s">
        <v>66</v>
      </c>
      <c r="N4680" s="70">
        <f t="shared" si="225"/>
        <v>8199.6423398109873</v>
      </c>
      <c r="O4680" s="1">
        <v>44280</v>
      </c>
      <c r="P4680" s="1">
        <f t="shared" si="226"/>
        <v>44262</v>
      </c>
      <c r="Q4680" s="1">
        <f t="shared" si="227"/>
        <v>44275</v>
      </c>
    </row>
    <row r="4681" spans="1:17" x14ac:dyDescent="0.25">
      <c r="A4681" s="73" t="s">
        <v>321</v>
      </c>
      <c r="B4681" s="27" t="s">
        <v>54</v>
      </c>
      <c r="C4681" s="74">
        <v>19873.653859741695</v>
      </c>
      <c r="D4681" s="27">
        <v>2129</v>
      </c>
      <c r="E4681" s="27">
        <v>32</v>
      </c>
      <c r="F4681" s="75">
        <v>11.501228218251727</v>
      </c>
      <c r="G4681" s="27" t="s">
        <v>859</v>
      </c>
      <c r="H4681" s="27" t="s">
        <v>66</v>
      </c>
      <c r="I4681" s="27">
        <v>35828</v>
      </c>
      <c r="J4681" s="27">
        <v>1562</v>
      </c>
      <c r="K4681" s="27">
        <v>34</v>
      </c>
      <c r="L4681" s="122">
        <v>2.176696542893726E-2</v>
      </c>
      <c r="M4681" s="71" t="s">
        <v>66</v>
      </c>
      <c r="N4681" s="70">
        <f t="shared" si="225"/>
        <v>7859.6518336477757</v>
      </c>
      <c r="O4681" s="1">
        <v>44280</v>
      </c>
      <c r="P4681" s="1">
        <f t="shared" si="226"/>
        <v>44262</v>
      </c>
      <c r="Q4681" s="1">
        <f t="shared" si="227"/>
        <v>44275</v>
      </c>
    </row>
    <row r="4682" spans="1:17" x14ac:dyDescent="0.25">
      <c r="A4682" s="73" t="s">
        <v>322</v>
      </c>
      <c r="B4682" s="27" t="s">
        <v>45</v>
      </c>
      <c r="C4682" s="74">
        <v>8985.7757628436302</v>
      </c>
      <c r="D4682" s="27">
        <v>507</v>
      </c>
      <c r="E4682" s="27">
        <v>17</v>
      </c>
      <c r="F4682" s="75">
        <v>13.513421059390453</v>
      </c>
      <c r="G4682" s="27" t="s">
        <v>859</v>
      </c>
      <c r="H4682" s="27" t="s">
        <v>66</v>
      </c>
      <c r="I4682" s="27">
        <v>13970</v>
      </c>
      <c r="J4682" s="27">
        <v>741</v>
      </c>
      <c r="K4682" s="27">
        <v>17</v>
      </c>
      <c r="L4682" s="122">
        <v>2.2941970310391364E-2</v>
      </c>
      <c r="M4682" s="71" t="s">
        <v>68</v>
      </c>
      <c r="N4682" s="70">
        <f t="shared" si="225"/>
        <v>8246.3664747127386</v>
      </c>
      <c r="O4682" s="1">
        <v>44280</v>
      </c>
      <c r="P4682" s="1">
        <f t="shared" si="226"/>
        <v>44262</v>
      </c>
      <c r="Q4682" s="1">
        <f t="shared" si="227"/>
        <v>44275</v>
      </c>
    </row>
    <row r="4683" spans="1:17" x14ac:dyDescent="0.25">
      <c r="A4683" s="73" t="s">
        <v>323</v>
      </c>
      <c r="B4683" s="27" t="s">
        <v>46</v>
      </c>
      <c r="C4683" s="74">
        <v>1671.6385468424</v>
      </c>
      <c r="D4683" s="27">
        <v>38</v>
      </c>
      <c r="E4683" s="27">
        <v>6</v>
      </c>
      <c r="F4683" s="77">
        <v>25.637804858051872</v>
      </c>
      <c r="G4683" s="27" t="s">
        <v>857</v>
      </c>
      <c r="H4683" s="27" t="s">
        <v>64</v>
      </c>
      <c r="I4683" s="27">
        <v>4601</v>
      </c>
      <c r="J4683" s="27">
        <v>238</v>
      </c>
      <c r="K4683" s="27">
        <v>7</v>
      </c>
      <c r="L4683" s="123">
        <v>2.9411764705882353E-2</v>
      </c>
      <c r="M4683" s="71" t="s">
        <v>64</v>
      </c>
      <c r="N4683" s="70">
        <f t="shared" si="225"/>
        <v>14237.527631171473</v>
      </c>
      <c r="O4683" s="1">
        <v>44280</v>
      </c>
      <c r="P4683" s="1">
        <f t="shared" si="226"/>
        <v>44262</v>
      </c>
      <c r="Q4683" s="1">
        <f t="shared" si="227"/>
        <v>44275</v>
      </c>
    </row>
    <row r="4684" spans="1:17" x14ac:dyDescent="0.25">
      <c r="A4684" s="73" t="s">
        <v>324</v>
      </c>
      <c r="B4684" s="27" t="s">
        <v>45</v>
      </c>
      <c r="C4684" s="74">
        <v>28406.395546395601</v>
      </c>
      <c r="D4684" s="27">
        <v>1736</v>
      </c>
      <c r="E4684" s="27">
        <v>102</v>
      </c>
      <c r="F4684" s="75">
        <v>25.648147699044294</v>
      </c>
      <c r="G4684" s="27" t="s">
        <v>859</v>
      </c>
      <c r="H4684" s="27" t="s">
        <v>64</v>
      </c>
      <c r="I4684" s="27">
        <v>46851</v>
      </c>
      <c r="J4684" s="27">
        <v>3148</v>
      </c>
      <c r="K4684" s="27">
        <v>116</v>
      </c>
      <c r="L4684" s="122">
        <v>3.6848792884371026E-2</v>
      </c>
      <c r="M4684" s="71" t="s">
        <v>64</v>
      </c>
      <c r="N4684" s="70">
        <f t="shared" si="225"/>
        <v>11082.011425414514</v>
      </c>
      <c r="O4684" s="1">
        <v>44280</v>
      </c>
      <c r="P4684" s="1">
        <f t="shared" si="226"/>
        <v>44262</v>
      </c>
      <c r="Q4684" s="1">
        <f t="shared" si="227"/>
        <v>44275</v>
      </c>
    </row>
    <row r="4685" spans="1:17" x14ac:dyDescent="0.25">
      <c r="A4685" s="73" t="s">
        <v>325</v>
      </c>
      <c r="B4685" s="27" t="s">
        <v>48</v>
      </c>
      <c r="C4685" s="74">
        <v>1156.5421476148199</v>
      </c>
      <c r="D4685" s="27">
        <v>24</v>
      </c>
      <c r="E4685" s="27">
        <v>0</v>
      </c>
      <c r="F4685" s="77">
        <v>0</v>
      </c>
      <c r="G4685" s="27" t="s">
        <v>857</v>
      </c>
      <c r="H4685" s="27" t="s">
        <v>68</v>
      </c>
      <c r="I4685" s="27">
        <v>1018</v>
      </c>
      <c r="J4685" s="27">
        <v>91</v>
      </c>
      <c r="K4685" s="27">
        <v>0</v>
      </c>
      <c r="L4685" s="123">
        <v>0</v>
      </c>
      <c r="M4685" s="71" t="s">
        <v>68</v>
      </c>
      <c r="N4685" s="70">
        <f t="shared" si="225"/>
        <v>7868.2822055099941</v>
      </c>
      <c r="O4685" s="1">
        <v>44280</v>
      </c>
      <c r="P4685" s="1">
        <f t="shared" si="226"/>
        <v>44262</v>
      </c>
      <c r="Q4685" s="1">
        <f t="shared" si="227"/>
        <v>44275</v>
      </c>
    </row>
    <row r="4686" spans="1:17" x14ac:dyDescent="0.25">
      <c r="A4686" s="73" t="s">
        <v>326</v>
      </c>
      <c r="B4686" s="27" t="s">
        <v>44</v>
      </c>
      <c r="C4686" s="74">
        <v>44.670954202623797</v>
      </c>
      <c r="D4686" s="27">
        <v>5</v>
      </c>
      <c r="E4686" s="27">
        <v>0</v>
      </c>
      <c r="F4686" s="77">
        <v>0</v>
      </c>
      <c r="G4686" s="27" t="s">
        <v>857</v>
      </c>
      <c r="H4686" s="27" t="s">
        <v>68</v>
      </c>
      <c r="I4686" s="27">
        <v>127</v>
      </c>
      <c r="J4686" s="27">
        <v>1</v>
      </c>
      <c r="K4686" s="27">
        <v>0</v>
      </c>
      <c r="L4686" s="123">
        <v>0</v>
      </c>
      <c r="M4686" s="71" t="s">
        <v>68</v>
      </c>
      <c r="N4686" s="70">
        <f t="shared" si="225"/>
        <v>2238.5910886615084</v>
      </c>
      <c r="O4686" s="1">
        <v>44280</v>
      </c>
      <c r="P4686" s="1">
        <f t="shared" si="226"/>
        <v>44262</v>
      </c>
      <c r="Q4686" s="1">
        <f t="shared" si="227"/>
        <v>44275</v>
      </c>
    </row>
    <row r="4687" spans="1:17" x14ac:dyDescent="0.25">
      <c r="A4687" s="73" t="s">
        <v>327</v>
      </c>
      <c r="B4687" s="27" t="s">
        <v>54</v>
      </c>
      <c r="C4687" s="74">
        <v>20124.902253938701</v>
      </c>
      <c r="D4687" s="27">
        <v>1062</v>
      </c>
      <c r="E4687" s="27">
        <v>41</v>
      </c>
      <c r="F4687" s="75">
        <v>14.551978397799521</v>
      </c>
      <c r="G4687" s="27" t="s">
        <v>859</v>
      </c>
      <c r="H4687" s="27" t="s">
        <v>66</v>
      </c>
      <c r="I4687" s="27">
        <v>37574</v>
      </c>
      <c r="J4687" s="27">
        <v>2342</v>
      </c>
      <c r="K4687" s="27">
        <v>50</v>
      </c>
      <c r="L4687" s="122">
        <v>2.1349274124679761E-2</v>
      </c>
      <c r="M4687" s="71" t="s">
        <v>66</v>
      </c>
      <c r="N4687" s="70">
        <f t="shared" si="225"/>
        <v>11637.323602610992</v>
      </c>
      <c r="O4687" s="1">
        <v>44280</v>
      </c>
      <c r="P4687" s="1">
        <f t="shared" si="226"/>
        <v>44262</v>
      </c>
      <c r="Q4687" s="1">
        <f t="shared" si="227"/>
        <v>44275</v>
      </c>
    </row>
    <row r="4688" spans="1:17" x14ac:dyDescent="0.25">
      <c r="A4688" s="73" t="s">
        <v>328</v>
      </c>
      <c r="B4688" s="27" t="s">
        <v>48</v>
      </c>
      <c r="C4688" s="74">
        <v>6112.4113664417901</v>
      </c>
      <c r="D4688" s="27">
        <v>326</v>
      </c>
      <c r="E4688" s="27">
        <v>19</v>
      </c>
      <c r="F4688" s="75">
        <v>22.203068081998033</v>
      </c>
      <c r="G4688" s="27" t="s">
        <v>859</v>
      </c>
      <c r="H4688" s="27" t="s">
        <v>64</v>
      </c>
      <c r="I4688" s="27">
        <v>11284</v>
      </c>
      <c r="J4688" s="27">
        <v>790</v>
      </c>
      <c r="K4688" s="27">
        <v>20</v>
      </c>
      <c r="L4688" s="122">
        <v>2.5316455696202531E-2</v>
      </c>
      <c r="M4688" s="71" t="s">
        <v>64</v>
      </c>
      <c r="N4688" s="70">
        <f t="shared" si="225"/>
        <v>12924.522788784121</v>
      </c>
      <c r="O4688" s="1">
        <v>44280</v>
      </c>
      <c r="P4688" s="1">
        <f t="shared" si="226"/>
        <v>44262</v>
      </c>
      <c r="Q4688" s="1">
        <f t="shared" si="227"/>
        <v>44275</v>
      </c>
    </row>
    <row r="4689" spans="1:17" x14ac:dyDescent="0.25">
      <c r="A4689" s="73" t="s">
        <v>329</v>
      </c>
      <c r="B4689" s="27" t="s">
        <v>47</v>
      </c>
      <c r="C4689" s="74">
        <v>1549.67718243236</v>
      </c>
      <c r="D4689" s="27">
        <v>72</v>
      </c>
      <c r="E4689" s="27">
        <v>2</v>
      </c>
      <c r="F4689" s="77">
        <v>9.2185097952410651</v>
      </c>
      <c r="G4689" s="27" t="s">
        <v>857</v>
      </c>
      <c r="H4689" s="27" t="s">
        <v>64</v>
      </c>
      <c r="I4689" s="27">
        <v>2008</v>
      </c>
      <c r="J4689" s="27">
        <v>112</v>
      </c>
      <c r="K4689" s="27">
        <v>2</v>
      </c>
      <c r="L4689" s="123">
        <v>1.7857142857142856E-2</v>
      </c>
      <c r="M4689" s="71" t="s">
        <v>64</v>
      </c>
      <c r="N4689" s="70">
        <f t="shared" si="225"/>
        <v>7227.311679468995</v>
      </c>
      <c r="O4689" s="1">
        <v>44280</v>
      </c>
      <c r="P4689" s="1">
        <f t="shared" si="226"/>
        <v>44262</v>
      </c>
      <c r="Q4689" s="1">
        <f t="shared" si="227"/>
        <v>44275</v>
      </c>
    </row>
    <row r="4690" spans="1:17" x14ac:dyDescent="0.25">
      <c r="A4690" s="73" t="s">
        <v>330</v>
      </c>
      <c r="B4690" s="27" t="s">
        <v>42</v>
      </c>
      <c r="C4690" s="74">
        <v>6720.1246284321996</v>
      </c>
      <c r="D4690" s="27">
        <v>407</v>
      </c>
      <c r="E4690" s="27">
        <v>11</v>
      </c>
      <c r="F4690" s="156">
        <v>11.691960032854221</v>
      </c>
      <c r="G4690" s="27" t="s">
        <v>858</v>
      </c>
      <c r="H4690" s="27" t="s">
        <v>64</v>
      </c>
      <c r="I4690" s="27">
        <v>25211</v>
      </c>
      <c r="J4690" s="27">
        <v>1426</v>
      </c>
      <c r="K4690" s="27">
        <v>11</v>
      </c>
      <c r="L4690" s="157">
        <v>7.7138849929873771E-3</v>
      </c>
      <c r="M4690" s="71" t="s">
        <v>68</v>
      </c>
      <c r="N4690" s="70">
        <f t="shared" si="225"/>
        <v>21219.844554172869</v>
      </c>
      <c r="O4690" s="1">
        <v>44280</v>
      </c>
      <c r="P4690" s="1">
        <f t="shared" si="226"/>
        <v>44262</v>
      </c>
      <c r="Q4690" s="1">
        <f t="shared" si="227"/>
        <v>44275</v>
      </c>
    </row>
    <row r="4691" spans="1:17" x14ac:dyDescent="0.25">
      <c r="A4691" s="73" t="s">
        <v>331</v>
      </c>
      <c r="B4691" s="27" t="s">
        <v>46</v>
      </c>
      <c r="C4691" s="74">
        <v>17148.496197419699</v>
      </c>
      <c r="D4691" s="27">
        <v>716</v>
      </c>
      <c r="E4691" s="27">
        <v>19</v>
      </c>
      <c r="F4691" s="156">
        <v>7.9140633762805601</v>
      </c>
      <c r="G4691" s="27" t="s">
        <v>858</v>
      </c>
      <c r="H4691" s="27" t="s">
        <v>66</v>
      </c>
      <c r="I4691" s="27">
        <v>35374</v>
      </c>
      <c r="J4691" s="27">
        <v>2451</v>
      </c>
      <c r="K4691" s="27">
        <v>21</v>
      </c>
      <c r="L4691" s="157">
        <v>8.5679314565483469E-3</v>
      </c>
      <c r="M4691" s="71" t="s">
        <v>66</v>
      </c>
      <c r="N4691" s="70">
        <f t="shared" si="225"/>
        <v>14292.798457562694</v>
      </c>
      <c r="O4691" s="1">
        <v>44280</v>
      </c>
      <c r="P4691" s="1">
        <f t="shared" si="226"/>
        <v>44262</v>
      </c>
      <c r="Q4691" s="1">
        <f t="shared" si="227"/>
        <v>44275</v>
      </c>
    </row>
    <row r="4692" spans="1:17" x14ac:dyDescent="0.25">
      <c r="A4692" s="73" t="s">
        <v>332</v>
      </c>
      <c r="B4692" s="27" t="s">
        <v>49</v>
      </c>
      <c r="C4692" s="74">
        <v>11689.851587155499</v>
      </c>
      <c r="D4692" s="27">
        <v>439</v>
      </c>
      <c r="E4692" s="27">
        <v>27</v>
      </c>
      <c r="F4692" s="75">
        <v>16.497826462488991</v>
      </c>
      <c r="G4692" s="27" t="s">
        <v>859</v>
      </c>
      <c r="H4692" s="27" t="s">
        <v>64</v>
      </c>
      <c r="I4692" s="27">
        <v>24163</v>
      </c>
      <c r="J4692" s="27">
        <v>1089</v>
      </c>
      <c r="K4692" s="27">
        <v>28</v>
      </c>
      <c r="L4692" s="122">
        <v>2.5711662075298437E-2</v>
      </c>
      <c r="M4692" s="71" t="s">
        <v>64</v>
      </c>
      <c r="N4692" s="70">
        <f t="shared" si="225"/>
        <v>9315.77267581878</v>
      </c>
      <c r="O4692" s="1">
        <v>44280</v>
      </c>
      <c r="P4692" s="1">
        <f t="shared" si="226"/>
        <v>44262</v>
      </c>
      <c r="Q4692" s="1">
        <f t="shared" si="227"/>
        <v>44275</v>
      </c>
    </row>
    <row r="4693" spans="1:17" x14ac:dyDescent="0.25">
      <c r="A4693" s="73" t="s">
        <v>333</v>
      </c>
      <c r="B4693" s="27" t="s">
        <v>45</v>
      </c>
      <c r="C4693" s="74">
        <v>6846.1077774764299</v>
      </c>
      <c r="D4693" s="27">
        <v>436</v>
      </c>
      <c r="E4693" s="27">
        <v>16</v>
      </c>
      <c r="F4693" s="75">
        <v>16.693531273596395</v>
      </c>
      <c r="G4693" s="27" t="s">
        <v>859</v>
      </c>
      <c r="H4693" s="27" t="s">
        <v>64</v>
      </c>
      <c r="I4693" s="27">
        <v>10147</v>
      </c>
      <c r="J4693" s="27">
        <v>521</v>
      </c>
      <c r="K4693" s="27">
        <v>18</v>
      </c>
      <c r="L4693" s="122">
        <v>3.4548944337811902E-2</v>
      </c>
      <c r="M4693" s="71" t="s">
        <v>64</v>
      </c>
      <c r="N4693" s="70">
        <f t="shared" si="225"/>
        <v>7610.163569350756</v>
      </c>
      <c r="O4693" s="1">
        <v>44280</v>
      </c>
      <c r="P4693" s="1">
        <f t="shared" si="226"/>
        <v>44262</v>
      </c>
      <c r="Q4693" s="1">
        <f t="shared" si="227"/>
        <v>44275</v>
      </c>
    </row>
    <row r="4694" spans="1:17" x14ac:dyDescent="0.25">
      <c r="A4694" s="73" t="s">
        <v>334</v>
      </c>
      <c r="B4694" s="27" t="s">
        <v>48</v>
      </c>
      <c r="C4694" s="74">
        <v>5803.7608961074102</v>
      </c>
      <c r="D4694" s="27">
        <v>285</v>
      </c>
      <c r="E4694" s="27">
        <v>7</v>
      </c>
      <c r="F4694" s="77">
        <v>8.6151033605700515</v>
      </c>
      <c r="G4694" s="27" t="s">
        <v>857</v>
      </c>
      <c r="H4694" s="27" t="s">
        <v>66</v>
      </c>
      <c r="I4694" s="27">
        <v>23194</v>
      </c>
      <c r="J4694" s="27">
        <v>1800</v>
      </c>
      <c r="K4694" s="27">
        <v>7</v>
      </c>
      <c r="L4694" s="123">
        <v>3.8888888888888888E-3</v>
      </c>
      <c r="M4694" s="71" t="s">
        <v>68</v>
      </c>
      <c r="N4694" s="70">
        <f t="shared" si="225"/>
        <v>31014.372098052183</v>
      </c>
      <c r="O4694" s="1">
        <v>44280</v>
      </c>
      <c r="P4694" s="1">
        <f t="shared" si="226"/>
        <v>44262</v>
      </c>
      <c r="Q4694" s="1">
        <f t="shared" si="227"/>
        <v>44275</v>
      </c>
    </row>
    <row r="4695" spans="1:17" x14ac:dyDescent="0.25">
      <c r="A4695" s="73" t="s">
        <v>335</v>
      </c>
      <c r="B4695" s="27" t="s">
        <v>52</v>
      </c>
      <c r="C4695" s="74">
        <v>7644.3301449872188</v>
      </c>
      <c r="D4695" s="27">
        <v>464</v>
      </c>
      <c r="E4695" s="27">
        <v>21</v>
      </c>
      <c r="F4695" s="75">
        <v>19.622386416468778</v>
      </c>
      <c r="G4695" s="27" t="s">
        <v>859</v>
      </c>
      <c r="H4695" s="27" t="s">
        <v>64</v>
      </c>
      <c r="I4695" s="27">
        <v>10195</v>
      </c>
      <c r="J4695" s="27">
        <v>543</v>
      </c>
      <c r="K4695" s="27">
        <v>24</v>
      </c>
      <c r="L4695" s="122">
        <v>4.4198895027624308E-2</v>
      </c>
      <c r="M4695" s="71" t="s">
        <v>64</v>
      </c>
      <c r="N4695" s="70">
        <f t="shared" si="225"/>
        <v>7103.3038827616965</v>
      </c>
      <c r="O4695" s="1">
        <v>44280</v>
      </c>
      <c r="P4695" s="1">
        <f t="shared" si="226"/>
        <v>44262</v>
      </c>
      <c r="Q4695" s="1">
        <f t="shared" si="227"/>
        <v>44275</v>
      </c>
    </row>
    <row r="4696" spans="1:17" x14ac:dyDescent="0.25">
      <c r="A4696" s="73" t="s">
        <v>336</v>
      </c>
      <c r="B4696" s="27" t="s">
        <v>45</v>
      </c>
      <c r="C4696" s="74">
        <v>7375.1368838712397</v>
      </c>
      <c r="D4696" s="27">
        <v>359</v>
      </c>
      <c r="E4696" s="27">
        <v>16</v>
      </c>
      <c r="F4696" s="75">
        <v>15.496080423354154</v>
      </c>
      <c r="G4696" s="27" t="s">
        <v>859</v>
      </c>
      <c r="H4696" s="27" t="s">
        <v>68</v>
      </c>
      <c r="I4696" s="27">
        <v>14898</v>
      </c>
      <c r="J4696" s="27">
        <v>831</v>
      </c>
      <c r="K4696" s="27">
        <v>17</v>
      </c>
      <c r="L4696" s="122">
        <v>2.0457280385078221E-2</v>
      </c>
      <c r="M4696" s="71" t="s">
        <v>68</v>
      </c>
      <c r="N4696" s="70">
        <f t="shared" si="225"/>
        <v>11267.58747783139</v>
      </c>
      <c r="O4696" s="1">
        <v>44280</v>
      </c>
      <c r="P4696" s="1">
        <f t="shared" si="226"/>
        <v>44262</v>
      </c>
      <c r="Q4696" s="1">
        <f t="shared" si="227"/>
        <v>44275</v>
      </c>
    </row>
    <row r="4697" spans="1:17" x14ac:dyDescent="0.25">
      <c r="A4697" s="73" t="s">
        <v>47</v>
      </c>
      <c r="B4697" s="27" t="s">
        <v>47</v>
      </c>
      <c r="C4697" s="74">
        <v>4897.5438326430303</v>
      </c>
      <c r="D4697" s="27">
        <v>393</v>
      </c>
      <c r="E4697" s="27">
        <v>14</v>
      </c>
      <c r="F4697" s="156">
        <v>20.41839816388811</v>
      </c>
      <c r="G4697" s="27" t="s">
        <v>858</v>
      </c>
      <c r="H4697" s="27" t="s">
        <v>64</v>
      </c>
      <c r="I4697" s="27">
        <v>9833</v>
      </c>
      <c r="J4697" s="27">
        <v>610</v>
      </c>
      <c r="K4697" s="27">
        <v>14</v>
      </c>
      <c r="L4697" s="157">
        <v>2.2950819672131147E-2</v>
      </c>
      <c r="M4697" s="71" t="s">
        <v>64</v>
      </c>
      <c r="N4697" s="70">
        <f t="shared" si="225"/>
        <v>12455.222879971749</v>
      </c>
      <c r="O4697" s="1">
        <v>44280</v>
      </c>
      <c r="P4697" s="1">
        <f t="shared" si="226"/>
        <v>44262</v>
      </c>
      <c r="Q4697" s="1">
        <f t="shared" si="227"/>
        <v>44275</v>
      </c>
    </row>
    <row r="4698" spans="1:17" x14ac:dyDescent="0.25">
      <c r="A4698" s="73" t="s">
        <v>337</v>
      </c>
      <c r="B4698" s="27" t="s">
        <v>42</v>
      </c>
      <c r="C4698" s="74">
        <v>640.69980114844998</v>
      </c>
      <c r="D4698" s="27">
        <v>16</v>
      </c>
      <c r="E4698" s="27">
        <v>0</v>
      </c>
      <c r="F4698" s="77">
        <v>0</v>
      </c>
      <c r="G4698" s="27" t="s">
        <v>857</v>
      </c>
      <c r="H4698" s="27" t="s">
        <v>68</v>
      </c>
      <c r="I4698" s="27">
        <v>247</v>
      </c>
      <c r="J4698" s="27">
        <v>9</v>
      </c>
      <c r="K4698" s="27">
        <v>0</v>
      </c>
      <c r="L4698" s="123">
        <v>0</v>
      </c>
      <c r="M4698" s="71" t="s">
        <v>68</v>
      </c>
      <c r="N4698" s="70">
        <f t="shared" si="225"/>
        <v>1404.7140304816019</v>
      </c>
      <c r="O4698" s="1">
        <v>44280</v>
      </c>
      <c r="P4698" s="1">
        <f t="shared" si="226"/>
        <v>44262</v>
      </c>
      <c r="Q4698" s="1">
        <f t="shared" si="227"/>
        <v>44275</v>
      </c>
    </row>
    <row r="4699" spans="1:17" x14ac:dyDescent="0.25">
      <c r="A4699" s="73" t="s">
        <v>338</v>
      </c>
      <c r="B4699" s="27" t="s">
        <v>52</v>
      </c>
      <c r="C4699" s="74">
        <v>14379.4508026329</v>
      </c>
      <c r="D4699" s="27">
        <v>1189</v>
      </c>
      <c r="E4699" s="27">
        <v>50</v>
      </c>
      <c r="F4699" s="75">
        <v>24.837030429386335</v>
      </c>
      <c r="G4699" s="27" t="s">
        <v>859</v>
      </c>
      <c r="H4699" s="27" t="s">
        <v>64</v>
      </c>
      <c r="I4699" s="27">
        <v>24780</v>
      </c>
      <c r="J4699" s="27">
        <v>1652</v>
      </c>
      <c r="K4699" s="27">
        <v>56</v>
      </c>
      <c r="L4699" s="122">
        <v>3.3898305084745763E-2</v>
      </c>
      <c r="M4699" s="71" t="s">
        <v>64</v>
      </c>
      <c r="N4699" s="70">
        <f t="shared" si="225"/>
        <v>11488.616795416945</v>
      </c>
      <c r="O4699" s="1">
        <v>44280</v>
      </c>
      <c r="P4699" s="1">
        <f t="shared" si="226"/>
        <v>44262</v>
      </c>
      <c r="Q4699" s="1">
        <f t="shared" si="227"/>
        <v>44275</v>
      </c>
    </row>
    <row r="4700" spans="1:17" x14ac:dyDescent="0.25">
      <c r="A4700" s="73" t="s">
        <v>339</v>
      </c>
      <c r="B4700" s="27" t="s">
        <v>52</v>
      </c>
      <c r="C4700" s="74">
        <v>10764.140179352</v>
      </c>
      <c r="D4700" s="27">
        <v>794</v>
      </c>
      <c r="E4700" s="27">
        <v>43</v>
      </c>
      <c r="F4700" s="69">
        <v>28.533896068357137</v>
      </c>
      <c r="G4700" s="27" t="s">
        <v>860</v>
      </c>
      <c r="H4700" s="27" t="s">
        <v>66</v>
      </c>
      <c r="I4700" s="27">
        <v>15874</v>
      </c>
      <c r="J4700" s="27">
        <v>874</v>
      </c>
      <c r="K4700" s="27">
        <v>48</v>
      </c>
      <c r="L4700" s="72">
        <v>5.4919908466819219E-2</v>
      </c>
      <c r="M4700" s="71" t="s">
        <v>66</v>
      </c>
      <c r="N4700" s="70">
        <f t="shared" si="225"/>
        <v>8119.5523788934406</v>
      </c>
      <c r="O4700" s="1">
        <v>44280</v>
      </c>
      <c r="P4700" s="1">
        <f t="shared" si="226"/>
        <v>44262</v>
      </c>
      <c r="Q4700" s="1">
        <f t="shared" si="227"/>
        <v>44275</v>
      </c>
    </row>
    <row r="4701" spans="1:17" x14ac:dyDescent="0.25">
      <c r="A4701" s="73" t="s">
        <v>340</v>
      </c>
      <c r="B4701" s="27" t="s">
        <v>54</v>
      </c>
      <c r="C4701" s="74">
        <v>3341.0756913925802</v>
      </c>
      <c r="D4701" s="27">
        <v>81</v>
      </c>
      <c r="E4701" s="27">
        <v>5</v>
      </c>
      <c r="F4701" s="77">
        <v>10.68945723267939</v>
      </c>
      <c r="G4701" s="27" t="s">
        <v>857</v>
      </c>
      <c r="H4701" s="27" t="s">
        <v>64</v>
      </c>
      <c r="I4701" s="27">
        <v>3565</v>
      </c>
      <c r="J4701" s="27">
        <v>176</v>
      </c>
      <c r="K4701" s="27">
        <v>5</v>
      </c>
      <c r="L4701" s="123">
        <v>2.8409090909090908E-2</v>
      </c>
      <c r="M4701" s="71" t="s">
        <v>64</v>
      </c>
      <c r="N4701" s="70">
        <f t="shared" si="225"/>
        <v>5267.7645242644039</v>
      </c>
      <c r="O4701" s="1">
        <v>44280</v>
      </c>
      <c r="P4701" s="1">
        <f t="shared" si="226"/>
        <v>44262</v>
      </c>
      <c r="Q4701" s="1">
        <f t="shared" si="227"/>
        <v>44275</v>
      </c>
    </row>
    <row r="4702" spans="1:17" x14ac:dyDescent="0.25">
      <c r="A4702" s="73" t="s">
        <v>341</v>
      </c>
      <c r="B4702" s="27" t="s">
        <v>54</v>
      </c>
      <c r="C4702" s="74">
        <v>6951.4661738035902</v>
      </c>
      <c r="D4702" s="27">
        <v>117</v>
      </c>
      <c r="E4702" s="27">
        <v>2</v>
      </c>
      <c r="F4702" s="77">
        <v>2.0550649213470402</v>
      </c>
      <c r="G4702" s="27" t="s">
        <v>857</v>
      </c>
      <c r="H4702" s="27" t="s">
        <v>66</v>
      </c>
      <c r="I4702" s="27">
        <v>8472</v>
      </c>
      <c r="J4702" s="27">
        <v>469</v>
      </c>
      <c r="K4702" s="27">
        <v>2</v>
      </c>
      <c r="L4702" s="123">
        <v>4.2643923240938165E-3</v>
      </c>
      <c r="M4702" s="71" t="s">
        <v>66</v>
      </c>
      <c r="N4702" s="70">
        <f t="shared" si="225"/>
        <v>6746.7781367823336</v>
      </c>
      <c r="O4702" s="1">
        <v>44280</v>
      </c>
      <c r="P4702" s="1">
        <f t="shared" si="226"/>
        <v>44262</v>
      </c>
      <c r="Q4702" s="1">
        <f t="shared" si="227"/>
        <v>44275</v>
      </c>
    </row>
    <row r="4703" spans="1:17" x14ac:dyDescent="0.25">
      <c r="A4703" s="73" t="s">
        <v>342</v>
      </c>
      <c r="B4703" s="27" t="s">
        <v>41</v>
      </c>
      <c r="C4703" s="74">
        <v>12588.6400801333</v>
      </c>
      <c r="D4703" s="27">
        <v>634</v>
      </c>
      <c r="E4703" s="27">
        <v>44</v>
      </c>
      <c r="F4703" s="69">
        <v>24.9658193645319</v>
      </c>
      <c r="G4703" s="27" t="s">
        <v>860</v>
      </c>
      <c r="H4703" s="27" t="s">
        <v>64</v>
      </c>
      <c r="I4703" s="27">
        <v>17343</v>
      </c>
      <c r="J4703" s="27">
        <v>923</v>
      </c>
      <c r="K4703" s="27">
        <v>48</v>
      </c>
      <c r="L4703" s="72">
        <v>5.200433369447454E-2</v>
      </c>
      <c r="M4703" s="71" t="s">
        <v>64</v>
      </c>
      <c r="N4703" s="70">
        <f t="shared" si="225"/>
        <v>7332.0072233745714</v>
      </c>
      <c r="O4703" s="1">
        <v>44280</v>
      </c>
      <c r="P4703" s="1">
        <f t="shared" si="226"/>
        <v>44262</v>
      </c>
      <c r="Q4703" s="1">
        <f t="shared" si="227"/>
        <v>44275</v>
      </c>
    </row>
    <row r="4704" spans="1:17" x14ac:dyDescent="0.25">
      <c r="A4704" s="73" t="s">
        <v>343</v>
      </c>
      <c r="B4704" s="27" t="s">
        <v>48</v>
      </c>
      <c r="C4704" s="74">
        <v>3234.7555519856501</v>
      </c>
      <c r="D4704" s="27">
        <v>145</v>
      </c>
      <c r="E4704" s="27">
        <v>6</v>
      </c>
      <c r="F4704" s="77">
        <v>13.248958744605929</v>
      </c>
      <c r="G4704" s="27" t="s">
        <v>857</v>
      </c>
      <c r="H4704" s="27" t="s">
        <v>66</v>
      </c>
      <c r="I4704" s="27">
        <v>6568</v>
      </c>
      <c r="J4704" s="27">
        <v>467</v>
      </c>
      <c r="K4704" s="27">
        <v>8</v>
      </c>
      <c r="L4704" s="123">
        <v>1.7130620985010708E-2</v>
      </c>
      <c r="M4704" s="71" t="s">
        <v>66</v>
      </c>
      <c r="N4704" s="70">
        <f t="shared" si="225"/>
        <v>14436.948712038928</v>
      </c>
      <c r="O4704" s="1">
        <v>44280</v>
      </c>
      <c r="P4704" s="1">
        <f t="shared" si="226"/>
        <v>44262</v>
      </c>
      <c r="Q4704" s="1">
        <f t="shared" si="227"/>
        <v>44275</v>
      </c>
    </row>
    <row r="4705" spans="1:17" x14ac:dyDescent="0.25">
      <c r="A4705" s="73" t="s">
        <v>344</v>
      </c>
      <c r="B4705" s="27" t="s">
        <v>45</v>
      </c>
      <c r="C4705" s="74">
        <v>65938.694494203999</v>
      </c>
      <c r="D4705" s="27">
        <v>7326</v>
      </c>
      <c r="E4705" s="27">
        <v>229</v>
      </c>
      <c r="F4705" s="69">
        <v>24.806591914828775</v>
      </c>
      <c r="G4705" s="27" t="s">
        <v>860</v>
      </c>
      <c r="H4705" s="27" t="s">
        <v>64</v>
      </c>
      <c r="I4705" s="27">
        <v>134885</v>
      </c>
      <c r="J4705" s="27">
        <v>6305</v>
      </c>
      <c r="K4705" s="27">
        <v>270</v>
      </c>
      <c r="L4705" s="72">
        <v>4.2823156225218081E-2</v>
      </c>
      <c r="M4705" s="71" t="s">
        <v>64</v>
      </c>
      <c r="N4705" s="70">
        <f t="shared" si="225"/>
        <v>9561.9120887420795</v>
      </c>
      <c r="O4705" s="1">
        <v>44280</v>
      </c>
      <c r="P4705" s="1">
        <f t="shared" si="226"/>
        <v>44262</v>
      </c>
      <c r="Q4705" s="1">
        <f t="shared" si="227"/>
        <v>44275</v>
      </c>
    </row>
    <row r="4706" spans="1:17" x14ac:dyDescent="0.25">
      <c r="A4706" s="73" t="s">
        <v>345</v>
      </c>
      <c r="B4706" s="27" t="s">
        <v>46</v>
      </c>
      <c r="C4706" s="74">
        <v>284.28993454947903</v>
      </c>
      <c r="D4706" s="27">
        <v>1</v>
      </c>
      <c r="E4706" s="27">
        <v>0</v>
      </c>
      <c r="F4706" s="77">
        <v>0</v>
      </c>
      <c r="G4706" s="27" t="s">
        <v>857</v>
      </c>
      <c r="H4706" s="27" t="s">
        <v>68</v>
      </c>
      <c r="I4706" s="27">
        <v>115</v>
      </c>
      <c r="J4706" s="27">
        <v>3</v>
      </c>
      <c r="K4706" s="27">
        <v>0</v>
      </c>
      <c r="L4706" s="123">
        <v>0</v>
      </c>
      <c r="M4706" s="71" t="s">
        <v>68</v>
      </c>
      <c r="N4706" s="70">
        <f t="shared" ref="N4706:N4769" si="228">(J4706/C4706)*100000</f>
        <v>1055.2607164070621</v>
      </c>
      <c r="O4706" s="1">
        <v>44280</v>
      </c>
      <c r="P4706" s="1">
        <f t="shared" si="226"/>
        <v>44262</v>
      </c>
      <c r="Q4706" s="1">
        <f t="shared" si="227"/>
        <v>44275</v>
      </c>
    </row>
    <row r="4707" spans="1:17" x14ac:dyDescent="0.25">
      <c r="A4707" s="73" t="s">
        <v>346</v>
      </c>
      <c r="B4707" s="27" t="s">
        <v>46</v>
      </c>
      <c r="C4707" s="74">
        <v>588.18731235931102</v>
      </c>
      <c r="D4707" s="27">
        <v>7</v>
      </c>
      <c r="E4707" s="27">
        <v>0</v>
      </c>
      <c r="F4707" s="77">
        <v>0</v>
      </c>
      <c r="G4707" s="27" t="s">
        <v>857</v>
      </c>
      <c r="H4707" s="27" t="s">
        <v>68</v>
      </c>
      <c r="I4707" s="27">
        <v>669</v>
      </c>
      <c r="J4707" s="27">
        <v>37</v>
      </c>
      <c r="K4707" s="27">
        <v>0</v>
      </c>
      <c r="L4707" s="123">
        <v>0</v>
      </c>
      <c r="M4707" s="71" t="s">
        <v>68</v>
      </c>
      <c r="N4707" s="70">
        <f t="shared" si="228"/>
        <v>6290.5131107958159</v>
      </c>
      <c r="O4707" s="1">
        <v>44280</v>
      </c>
      <c r="P4707" s="1">
        <f t="shared" ref="P4707:P4770" si="229">O4707-18</f>
        <v>44262</v>
      </c>
      <c r="Q4707" s="1">
        <f t="shared" ref="Q4707:Q4770" si="230">O4707-5</f>
        <v>44275</v>
      </c>
    </row>
    <row r="4708" spans="1:17" x14ac:dyDescent="0.25">
      <c r="A4708" s="73" t="s">
        <v>347</v>
      </c>
      <c r="B4708" s="27" t="s">
        <v>52</v>
      </c>
      <c r="C4708" s="74">
        <v>24005.037471817101</v>
      </c>
      <c r="D4708" s="27">
        <v>1738</v>
      </c>
      <c r="E4708" s="27">
        <v>81</v>
      </c>
      <c r="F4708" s="75">
        <v>24.102083958448105</v>
      </c>
      <c r="G4708" s="27" t="s">
        <v>859</v>
      </c>
      <c r="H4708" s="27" t="s">
        <v>64</v>
      </c>
      <c r="I4708" s="27">
        <v>56057</v>
      </c>
      <c r="J4708" s="27">
        <v>3541</v>
      </c>
      <c r="K4708" s="27">
        <v>90</v>
      </c>
      <c r="L4708" s="122">
        <v>2.5416548997458346E-2</v>
      </c>
      <c r="M4708" s="71" t="s">
        <v>66</v>
      </c>
      <c r="N4708" s="70">
        <f t="shared" si="228"/>
        <v>14751.070495754399</v>
      </c>
      <c r="O4708" s="1">
        <v>44280</v>
      </c>
      <c r="P4708" s="1">
        <f t="shared" si="229"/>
        <v>44262</v>
      </c>
      <c r="Q4708" s="1">
        <f t="shared" si="230"/>
        <v>44275</v>
      </c>
    </row>
    <row r="4709" spans="1:17" x14ac:dyDescent="0.25">
      <c r="A4709" s="73" t="s">
        <v>348</v>
      </c>
      <c r="B4709" s="27" t="s">
        <v>42</v>
      </c>
      <c r="C4709" s="74">
        <v>2126.5553566797198</v>
      </c>
      <c r="D4709" s="27">
        <v>65</v>
      </c>
      <c r="E4709" s="27">
        <v>6</v>
      </c>
      <c r="F4709" s="77">
        <v>20.153316358553443</v>
      </c>
      <c r="G4709" s="27" t="s">
        <v>857</v>
      </c>
      <c r="H4709" s="27" t="s">
        <v>66</v>
      </c>
      <c r="I4709" s="27">
        <v>3337</v>
      </c>
      <c r="J4709" s="27">
        <v>211</v>
      </c>
      <c r="K4709" s="27">
        <v>8</v>
      </c>
      <c r="L4709" s="123">
        <v>3.7914691943127965E-2</v>
      </c>
      <c r="M4709" s="71" t="s">
        <v>66</v>
      </c>
      <c r="N4709" s="70">
        <f t="shared" si="228"/>
        <v>9922.1494205278141</v>
      </c>
      <c r="O4709" s="1">
        <v>44280</v>
      </c>
      <c r="P4709" s="1">
        <f t="shared" si="229"/>
        <v>44262</v>
      </c>
      <c r="Q4709" s="1">
        <f t="shared" si="230"/>
        <v>44275</v>
      </c>
    </row>
    <row r="4710" spans="1:17" x14ac:dyDescent="0.25">
      <c r="A4710" s="73" t="s">
        <v>349</v>
      </c>
      <c r="B4710" s="27" t="s">
        <v>51</v>
      </c>
      <c r="C4710" s="74">
        <v>11334.7969583208</v>
      </c>
      <c r="D4710" s="27">
        <v>947</v>
      </c>
      <c r="E4710" s="27">
        <v>23</v>
      </c>
      <c r="F4710" s="75">
        <v>14.493926524648794</v>
      </c>
      <c r="G4710" s="27" t="s">
        <v>859</v>
      </c>
      <c r="H4710" s="27" t="s">
        <v>66</v>
      </c>
      <c r="I4710" s="27">
        <v>18309</v>
      </c>
      <c r="J4710" s="27">
        <v>1007</v>
      </c>
      <c r="K4710" s="27">
        <v>26</v>
      </c>
      <c r="L4710" s="122">
        <v>2.5819265143992055E-2</v>
      </c>
      <c r="M4710" s="71" t="s">
        <v>66</v>
      </c>
      <c r="N4710" s="70">
        <f t="shared" si="228"/>
        <v>8884.1467888912466</v>
      </c>
      <c r="O4710" s="1">
        <v>44280</v>
      </c>
      <c r="P4710" s="1">
        <f t="shared" si="229"/>
        <v>44262</v>
      </c>
      <c r="Q4710" s="1">
        <f t="shared" si="230"/>
        <v>44275</v>
      </c>
    </row>
    <row r="4711" spans="1:17" x14ac:dyDescent="0.25">
      <c r="A4711" s="73" t="s">
        <v>350</v>
      </c>
      <c r="B4711" s="27" t="s">
        <v>54</v>
      </c>
      <c r="C4711" s="74">
        <v>18997.195740859199</v>
      </c>
      <c r="D4711" s="27">
        <v>1339</v>
      </c>
      <c r="E4711" s="27">
        <v>37</v>
      </c>
      <c r="F4711" s="75">
        <v>13.911827718724199</v>
      </c>
      <c r="G4711" s="27" t="s">
        <v>859</v>
      </c>
      <c r="H4711" s="27" t="s">
        <v>66</v>
      </c>
      <c r="I4711" s="27">
        <v>38998</v>
      </c>
      <c r="J4711" s="27">
        <v>2294</v>
      </c>
      <c r="K4711" s="27">
        <v>40</v>
      </c>
      <c r="L4711" s="122">
        <v>1.7436791630340016E-2</v>
      </c>
      <c r="M4711" s="71" t="s">
        <v>66</v>
      </c>
      <c r="N4711" s="70">
        <f t="shared" si="228"/>
        <v>12075.466459852605</v>
      </c>
      <c r="O4711" s="1">
        <v>44280</v>
      </c>
      <c r="P4711" s="1">
        <f t="shared" si="229"/>
        <v>44262</v>
      </c>
      <c r="Q4711" s="1">
        <f t="shared" si="230"/>
        <v>44275</v>
      </c>
    </row>
    <row r="4712" spans="1:17" x14ac:dyDescent="0.25">
      <c r="A4712" s="73" t="s">
        <v>351</v>
      </c>
      <c r="B4712" s="27" t="s">
        <v>47</v>
      </c>
      <c r="C4712" s="74">
        <v>2565.26734316681</v>
      </c>
      <c r="D4712" s="27">
        <v>115</v>
      </c>
      <c r="E4712" s="27">
        <v>4</v>
      </c>
      <c r="F4712" s="77">
        <v>11.137797644185218</v>
      </c>
      <c r="G4712" s="27" t="s">
        <v>857</v>
      </c>
      <c r="H4712" s="27" t="s">
        <v>64</v>
      </c>
      <c r="I4712" s="27">
        <v>3251</v>
      </c>
      <c r="J4712" s="27">
        <v>203</v>
      </c>
      <c r="K4712" s="27">
        <v>5</v>
      </c>
      <c r="L4712" s="123">
        <v>2.4630541871921183E-2</v>
      </c>
      <c r="M4712" s="71" t="s">
        <v>64</v>
      </c>
      <c r="N4712" s="70">
        <f t="shared" si="228"/>
        <v>7913.4052261935985</v>
      </c>
      <c r="O4712" s="1">
        <v>44280</v>
      </c>
      <c r="P4712" s="1">
        <f t="shared" si="229"/>
        <v>44262</v>
      </c>
      <c r="Q4712" s="1">
        <f t="shared" si="230"/>
        <v>44275</v>
      </c>
    </row>
    <row r="4713" spans="1:17" x14ac:dyDescent="0.25">
      <c r="A4713" s="73" t="s">
        <v>352</v>
      </c>
      <c r="B4713" s="27" t="s">
        <v>49</v>
      </c>
      <c r="C4713" s="74">
        <v>13726.140611803099</v>
      </c>
      <c r="D4713" s="27">
        <v>705</v>
      </c>
      <c r="E4713" s="27">
        <v>37</v>
      </c>
      <c r="F4713" s="75">
        <v>19.254189634226471</v>
      </c>
      <c r="G4713" s="27" t="s">
        <v>859</v>
      </c>
      <c r="H4713" s="27" t="s">
        <v>66</v>
      </c>
      <c r="I4713" s="27">
        <v>25231</v>
      </c>
      <c r="J4713" s="27">
        <v>1575</v>
      </c>
      <c r="K4713" s="27">
        <v>39</v>
      </c>
      <c r="L4713" s="122">
        <v>2.4761904761904763E-2</v>
      </c>
      <c r="M4713" s="71" t="s">
        <v>68</v>
      </c>
      <c r="N4713" s="70">
        <f t="shared" si="228"/>
        <v>11474.456254991725</v>
      </c>
      <c r="O4713" s="1">
        <v>44280</v>
      </c>
      <c r="P4713" s="1">
        <f t="shared" si="229"/>
        <v>44262</v>
      </c>
      <c r="Q4713" s="1">
        <f t="shared" si="230"/>
        <v>44275</v>
      </c>
    </row>
    <row r="4714" spans="1:17" x14ac:dyDescent="0.25">
      <c r="A4714" s="73" t="s">
        <v>353</v>
      </c>
      <c r="B4714" s="27" t="s">
        <v>47</v>
      </c>
      <c r="C4714" s="74">
        <v>40638.3414967149</v>
      </c>
      <c r="D4714" s="27">
        <v>4904</v>
      </c>
      <c r="E4714" s="27">
        <v>153</v>
      </c>
      <c r="F4714" s="75">
        <v>26.892267317195671</v>
      </c>
      <c r="G4714" s="27" t="s">
        <v>859</v>
      </c>
      <c r="H4714" s="27" t="s">
        <v>66</v>
      </c>
      <c r="I4714" s="27">
        <v>99948</v>
      </c>
      <c r="J4714" s="27">
        <v>5526</v>
      </c>
      <c r="K4714" s="27">
        <v>189</v>
      </c>
      <c r="L4714" s="122">
        <v>3.4201954397394138E-2</v>
      </c>
      <c r="M4714" s="71" t="s">
        <v>68</v>
      </c>
      <c r="N4714" s="70">
        <f t="shared" si="228"/>
        <v>13597.995874036118</v>
      </c>
      <c r="O4714" s="1">
        <v>44280</v>
      </c>
      <c r="P4714" s="1">
        <f t="shared" si="229"/>
        <v>44262</v>
      </c>
      <c r="Q4714" s="1">
        <f t="shared" si="230"/>
        <v>44275</v>
      </c>
    </row>
    <row r="4715" spans="1:17" x14ac:dyDescent="0.25">
      <c r="A4715" s="73" t="s">
        <v>354</v>
      </c>
      <c r="B4715" s="27" t="s">
        <v>54</v>
      </c>
      <c r="C4715" s="74">
        <v>5633.4886654636903</v>
      </c>
      <c r="D4715" s="27">
        <v>328</v>
      </c>
      <c r="E4715" s="27">
        <v>15</v>
      </c>
      <c r="F4715" s="156">
        <v>19.018917673465886</v>
      </c>
      <c r="G4715" s="27" t="s">
        <v>858</v>
      </c>
      <c r="H4715" s="27" t="s">
        <v>64</v>
      </c>
      <c r="I4715" s="27">
        <v>10431</v>
      </c>
      <c r="J4715" s="27">
        <v>642</v>
      </c>
      <c r="K4715" s="27">
        <v>16</v>
      </c>
      <c r="L4715" s="157">
        <v>2.4922118380062305E-2</v>
      </c>
      <c r="M4715" s="71" t="s">
        <v>64</v>
      </c>
      <c r="N4715" s="70">
        <f t="shared" si="228"/>
        <v>11396.13546994076</v>
      </c>
      <c r="O4715" s="1">
        <v>44280</v>
      </c>
      <c r="P4715" s="1">
        <f t="shared" si="229"/>
        <v>44262</v>
      </c>
      <c r="Q4715" s="1">
        <f t="shared" si="230"/>
        <v>44275</v>
      </c>
    </row>
    <row r="4716" spans="1:17" x14ac:dyDescent="0.25">
      <c r="A4716" s="73" t="s">
        <v>355</v>
      </c>
      <c r="B4716" s="27" t="s">
        <v>49</v>
      </c>
      <c r="C4716" s="74">
        <v>16381.7017673096</v>
      </c>
      <c r="D4716" s="27">
        <v>739</v>
      </c>
      <c r="E4716" s="27">
        <v>44</v>
      </c>
      <c r="F4716" s="75">
        <v>19.185168839594258</v>
      </c>
      <c r="G4716" s="27" t="s">
        <v>859</v>
      </c>
      <c r="H4716" s="27" t="s">
        <v>64</v>
      </c>
      <c r="I4716" s="27">
        <v>31435</v>
      </c>
      <c r="J4716" s="27">
        <v>2174</v>
      </c>
      <c r="K4716" s="27">
        <v>45</v>
      </c>
      <c r="L4716" s="122">
        <v>2.0699172033118676E-2</v>
      </c>
      <c r="M4716" s="71" t="s">
        <v>64</v>
      </c>
      <c r="N4716" s="70">
        <f t="shared" si="228"/>
        <v>13270.90451822479</v>
      </c>
      <c r="O4716" s="1">
        <v>44280</v>
      </c>
      <c r="P4716" s="1">
        <f t="shared" si="229"/>
        <v>44262</v>
      </c>
      <c r="Q4716" s="1">
        <f t="shared" si="230"/>
        <v>44275</v>
      </c>
    </row>
    <row r="4717" spans="1:17" x14ac:dyDescent="0.25">
      <c r="A4717" s="73" t="s">
        <v>356</v>
      </c>
      <c r="B4717" s="27" t="s">
        <v>54</v>
      </c>
      <c r="C4717" s="74">
        <v>4679.7541789357701</v>
      </c>
      <c r="D4717" s="27">
        <v>143</v>
      </c>
      <c r="E4717" s="27">
        <v>7</v>
      </c>
      <c r="F4717" s="77">
        <v>10.684321887046334</v>
      </c>
      <c r="G4717" s="27" t="s">
        <v>857</v>
      </c>
      <c r="H4717" s="27" t="s">
        <v>64</v>
      </c>
      <c r="I4717" s="27">
        <v>6155</v>
      </c>
      <c r="J4717" s="27">
        <v>328</v>
      </c>
      <c r="K4717" s="27">
        <v>8</v>
      </c>
      <c r="L4717" s="123">
        <v>2.4390243902439025E-2</v>
      </c>
      <c r="M4717" s="71" t="s">
        <v>64</v>
      </c>
      <c r="N4717" s="70">
        <f t="shared" si="228"/>
        <v>7008.9151579023955</v>
      </c>
      <c r="O4717" s="1">
        <v>44280</v>
      </c>
      <c r="P4717" s="1">
        <f t="shared" si="229"/>
        <v>44262</v>
      </c>
      <c r="Q4717" s="1">
        <f t="shared" si="230"/>
        <v>44275</v>
      </c>
    </row>
    <row r="4718" spans="1:17" x14ac:dyDescent="0.25">
      <c r="A4718" s="73" t="s">
        <v>357</v>
      </c>
      <c r="B4718" s="27" t="s">
        <v>49</v>
      </c>
      <c r="C4718" s="74">
        <v>21060.365670931398</v>
      </c>
      <c r="D4718" s="27">
        <v>1465</v>
      </c>
      <c r="E4718" s="27">
        <v>51</v>
      </c>
      <c r="F4718" s="75">
        <v>17.297216960886875</v>
      </c>
      <c r="G4718" s="27" t="s">
        <v>859</v>
      </c>
      <c r="H4718" s="27" t="s">
        <v>64</v>
      </c>
      <c r="I4718" s="27">
        <v>33522</v>
      </c>
      <c r="J4718" s="27">
        <v>1811</v>
      </c>
      <c r="K4718" s="27">
        <v>56</v>
      </c>
      <c r="L4718" s="122">
        <v>3.0922142462727776E-2</v>
      </c>
      <c r="M4718" s="71" t="s">
        <v>64</v>
      </c>
      <c r="N4718" s="70">
        <f t="shared" si="228"/>
        <v>8599.0909573789377</v>
      </c>
      <c r="O4718" s="1">
        <v>44280</v>
      </c>
      <c r="P4718" s="1">
        <f t="shared" si="229"/>
        <v>44262</v>
      </c>
      <c r="Q4718" s="1">
        <f t="shared" si="230"/>
        <v>44275</v>
      </c>
    </row>
    <row r="4719" spans="1:17" x14ac:dyDescent="0.25">
      <c r="A4719" s="73" t="s">
        <v>358</v>
      </c>
      <c r="B4719" s="27" t="s">
        <v>52</v>
      </c>
      <c r="C4719" s="74">
        <v>9795.2977499826702</v>
      </c>
      <c r="D4719" s="27">
        <v>512</v>
      </c>
      <c r="E4719" s="27">
        <v>20</v>
      </c>
      <c r="F4719" s="75">
        <v>14.584257314423709</v>
      </c>
      <c r="G4719" s="27" t="s">
        <v>859</v>
      </c>
      <c r="H4719" s="27" t="s">
        <v>64</v>
      </c>
      <c r="I4719" s="27">
        <v>14146</v>
      </c>
      <c r="J4719" s="27">
        <v>795</v>
      </c>
      <c r="K4719" s="27">
        <v>22</v>
      </c>
      <c r="L4719" s="122">
        <v>2.7672955974842768E-2</v>
      </c>
      <c r="M4719" s="71" t="s">
        <v>64</v>
      </c>
      <c r="N4719" s="70">
        <f t="shared" si="228"/>
        <v>8116.1391954767942</v>
      </c>
      <c r="O4719" s="1">
        <v>44280</v>
      </c>
      <c r="P4719" s="1">
        <f t="shared" si="229"/>
        <v>44262</v>
      </c>
      <c r="Q4719" s="1">
        <f t="shared" si="230"/>
        <v>44275</v>
      </c>
    </row>
    <row r="4720" spans="1:17" x14ac:dyDescent="0.25">
      <c r="A4720" s="73" t="s">
        <v>359</v>
      </c>
      <c r="B4720" s="27" t="s">
        <v>48</v>
      </c>
      <c r="C4720" s="74">
        <v>2200.0396936397201</v>
      </c>
      <c r="D4720" s="27">
        <v>92</v>
      </c>
      <c r="E4720" s="27">
        <v>6</v>
      </c>
      <c r="F4720" s="77">
        <v>19.480168008351022</v>
      </c>
      <c r="G4720" s="27" t="s">
        <v>857</v>
      </c>
      <c r="H4720" s="27" t="s">
        <v>64</v>
      </c>
      <c r="I4720" s="27">
        <v>3262</v>
      </c>
      <c r="J4720" s="27">
        <v>224</v>
      </c>
      <c r="K4720" s="27">
        <v>6</v>
      </c>
      <c r="L4720" s="123">
        <v>2.6785714285714284E-2</v>
      </c>
      <c r="M4720" s="71" t="s">
        <v>64</v>
      </c>
      <c r="N4720" s="70">
        <f t="shared" si="228"/>
        <v>10181.634479031467</v>
      </c>
      <c r="O4720" s="1">
        <v>44280</v>
      </c>
      <c r="P4720" s="1">
        <f t="shared" si="229"/>
        <v>44262</v>
      </c>
      <c r="Q4720" s="1">
        <f t="shared" si="230"/>
        <v>44275</v>
      </c>
    </row>
    <row r="4721" spans="1:17" x14ac:dyDescent="0.25">
      <c r="A4721" s="73" t="s">
        <v>360</v>
      </c>
      <c r="B4721" s="27" t="s">
        <v>45</v>
      </c>
      <c r="C4721" s="74">
        <v>13408.0042293721</v>
      </c>
      <c r="D4721" s="27">
        <v>666</v>
      </c>
      <c r="E4721" s="27">
        <v>33</v>
      </c>
      <c r="F4721" s="75">
        <v>17.580117195810605</v>
      </c>
      <c r="G4721" s="27" t="s">
        <v>859</v>
      </c>
      <c r="H4721" s="27" t="s">
        <v>64</v>
      </c>
      <c r="I4721" s="27">
        <v>23749</v>
      </c>
      <c r="J4721" s="27">
        <v>1473</v>
      </c>
      <c r="K4721" s="27">
        <v>35</v>
      </c>
      <c r="L4721" s="122">
        <v>2.3761031907671419E-2</v>
      </c>
      <c r="M4721" s="71" t="s">
        <v>64</v>
      </c>
      <c r="N4721" s="70">
        <f t="shared" si="228"/>
        <v>10985.975054909279</v>
      </c>
      <c r="O4721" s="1">
        <v>44280</v>
      </c>
      <c r="P4721" s="1">
        <f t="shared" si="229"/>
        <v>44262</v>
      </c>
      <c r="Q4721" s="1">
        <f t="shared" si="230"/>
        <v>44275</v>
      </c>
    </row>
    <row r="4722" spans="1:17" x14ac:dyDescent="0.25">
      <c r="A4722" s="73" t="s">
        <v>361</v>
      </c>
      <c r="B4722" s="27" t="s">
        <v>52</v>
      </c>
      <c r="C4722" s="74">
        <v>13670.424629515401</v>
      </c>
      <c r="D4722" s="27">
        <v>973</v>
      </c>
      <c r="E4722" s="27">
        <v>38</v>
      </c>
      <c r="F4722" s="75">
        <v>19.855167544871883</v>
      </c>
      <c r="G4722" s="27" t="s">
        <v>859</v>
      </c>
      <c r="H4722" s="27" t="s">
        <v>68</v>
      </c>
      <c r="I4722" s="27">
        <v>25985</v>
      </c>
      <c r="J4722" s="27">
        <v>1354</v>
      </c>
      <c r="K4722" s="27">
        <v>43</v>
      </c>
      <c r="L4722" s="122">
        <v>3.1757754800590843E-2</v>
      </c>
      <c r="M4722" s="71" t="s">
        <v>68</v>
      </c>
      <c r="N4722" s="70">
        <f t="shared" si="228"/>
        <v>9904.5935784366175</v>
      </c>
      <c r="O4722" s="1">
        <v>44280</v>
      </c>
      <c r="P4722" s="1">
        <f t="shared" si="229"/>
        <v>44262</v>
      </c>
      <c r="Q4722" s="1">
        <f t="shared" si="230"/>
        <v>44275</v>
      </c>
    </row>
    <row r="4723" spans="1:17" x14ac:dyDescent="0.25">
      <c r="A4723" s="73" t="s">
        <v>362</v>
      </c>
      <c r="B4723" s="27" t="s">
        <v>52</v>
      </c>
      <c r="C4723" s="74">
        <v>11367.9661478833</v>
      </c>
      <c r="D4723" s="27">
        <v>870</v>
      </c>
      <c r="E4723" s="27">
        <v>47</v>
      </c>
      <c r="F4723" s="75">
        <v>29.53160498079027</v>
      </c>
      <c r="G4723" s="27" t="s">
        <v>859</v>
      </c>
      <c r="H4723" s="27" t="s">
        <v>64</v>
      </c>
      <c r="I4723" s="27">
        <v>17662</v>
      </c>
      <c r="J4723" s="27">
        <v>1093</v>
      </c>
      <c r="K4723" s="27">
        <v>52</v>
      </c>
      <c r="L4723" s="122">
        <v>4.7575480329368709E-2</v>
      </c>
      <c r="M4723" s="71" t="s">
        <v>64</v>
      </c>
      <c r="N4723" s="70">
        <f t="shared" si="228"/>
        <v>9614.736583320273</v>
      </c>
      <c r="O4723" s="1">
        <v>44280</v>
      </c>
      <c r="P4723" s="1">
        <f t="shared" si="229"/>
        <v>44262</v>
      </c>
      <c r="Q4723" s="1">
        <f t="shared" si="230"/>
        <v>44275</v>
      </c>
    </row>
    <row r="4724" spans="1:17" x14ac:dyDescent="0.25">
      <c r="A4724" s="73" t="s">
        <v>363</v>
      </c>
      <c r="B4724" s="27" t="s">
        <v>54</v>
      </c>
      <c r="C4724" s="74">
        <v>8589.0085575090106</v>
      </c>
      <c r="D4724" s="27">
        <v>494</v>
      </c>
      <c r="E4724" s="27">
        <v>29</v>
      </c>
      <c r="F4724" s="69">
        <v>24.11720232386552</v>
      </c>
      <c r="G4724" s="27" t="s">
        <v>860</v>
      </c>
      <c r="H4724" s="27" t="s">
        <v>64</v>
      </c>
      <c r="I4724" s="27">
        <v>13252</v>
      </c>
      <c r="J4724" s="27">
        <v>728</v>
      </c>
      <c r="K4724" s="27">
        <v>30</v>
      </c>
      <c r="L4724" s="72">
        <v>4.1208791208791208E-2</v>
      </c>
      <c r="M4724" s="71" t="s">
        <v>64</v>
      </c>
      <c r="N4724" s="70">
        <f t="shared" si="228"/>
        <v>8475.9491753392194</v>
      </c>
      <c r="O4724" s="1">
        <v>44280</v>
      </c>
      <c r="P4724" s="1">
        <f t="shared" si="229"/>
        <v>44262</v>
      </c>
      <c r="Q4724" s="1">
        <f t="shared" si="230"/>
        <v>44275</v>
      </c>
    </row>
    <row r="4725" spans="1:17" x14ac:dyDescent="0.25">
      <c r="A4725" s="73" t="s">
        <v>364</v>
      </c>
      <c r="B4725" s="27" t="s">
        <v>42</v>
      </c>
      <c r="C4725" s="74">
        <v>3024.3155479434299</v>
      </c>
      <c r="D4725" s="27">
        <v>96</v>
      </c>
      <c r="E4725" s="27">
        <v>4</v>
      </c>
      <c r="F4725" s="77">
        <v>9.4472379348304063</v>
      </c>
      <c r="G4725" s="27" t="s">
        <v>857</v>
      </c>
      <c r="H4725" s="27" t="s">
        <v>64</v>
      </c>
      <c r="I4725" s="27">
        <v>4453</v>
      </c>
      <c r="J4725" s="27">
        <v>283</v>
      </c>
      <c r="K4725" s="27">
        <v>4</v>
      </c>
      <c r="L4725" s="123">
        <v>1.4134275618374558E-2</v>
      </c>
      <c r="M4725" s="71" t="s">
        <v>64</v>
      </c>
      <c r="N4725" s="70">
        <f t="shared" si="228"/>
        <v>9357.4891744495162</v>
      </c>
      <c r="O4725" s="1">
        <v>44280</v>
      </c>
      <c r="P4725" s="1">
        <f t="shared" si="229"/>
        <v>44262</v>
      </c>
      <c r="Q4725" s="1">
        <f t="shared" si="230"/>
        <v>44275</v>
      </c>
    </row>
    <row r="4726" spans="1:17" x14ac:dyDescent="0.25">
      <c r="A4726" s="73" t="s">
        <v>365</v>
      </c>
      <c r="B4726" s="27" t="s">
        <v>45</v>
      </c>
      <c r="C4726" s="74">
        <v>87731.066584843502</v>
      </c>
      <c r="D4726" s="27">
        <v>18367</v>
      </c>
      <c r="E4726" s="27">
        <v>320</v>
      </c>
      <c r="F4726" s="69">
        <v>26.053647524093453</v>
      </c>
      <c r="G4726" s="27" t="s">
        <v>860</v>
      </c>
      <c r="H4726" s="27" t="s">
        <v>64</v>
      </c>
      <c r="I4726" s="27">
        <v>198888</v>
      </c>
      <c r="J4726" s="27">
        <v>8229</v>
      </c>
      <c r="K4726" s="27">
        <v>406</v>
      </c>
      <c r="L4726" s="72">
        <v>4.9337708105480618E-2</v>
      </c>
      <c r="M4726" s="71" t="s">
        <v>64</v>
      </c>
      <c r="N4726" s="70">
        <f t="shared" si="228"/>
        <v>9379.8016145647198</v>
      </c>
      <c r="O4726" s="1">
        <v>44280</v>
      </c>
      <c r="P4726" s="1">
        <f t="shared" si="229"/>
        <v>44262</v>
      </c>
      <c r="Q4726" s="1">
        <f t="shared" si="230"/>
        <v>44275</v>
      </c>
    </row>
    <row r="4727" spans="1:17" x14ac:dyDescent="0.25">
      <c r="A4727" s="73" t="s">
        <v>366</v>
      </c>
      <c r="B4727" s="27" t="s">
        <v>42</v>
      </c>
      <c r="C4727" s="74">
        <v>5830.1502088339003</v>
      </c>
      <c r="D4727" s="27">
        <v>291</v>
      </c>
      <c r="E4727" s="27">
        <v>29</v>
      </c>
      <c r="F4727" s="69">
        <v>35.529591815489127</v>
      </c>
      <c r="G4727" s="27" t="s">
        <v>860</v>
      </c>
      <c r="H4727" s="27" t="s">
        <v>64</v>
      </c>
      <c r="I4727" s="27">
        <v>9926</v>
      </c>
      <c r="J4727" s="27">
        <v>604</v>
      </c>
      <c r="K4727" s="27">
        <v>31</v>
      </c>
      <c r="L4727" s="72">
        <v>5.1324503311258277E-2</v>
      </c>
      <c r="M4727" s="71" t="s">
        <v>64</v>
      </c>
      <c r="N4727" s="70">
        <f t="shared" si="228"/>
        <v>10359.938910061242</v>
      </c>
      <c r="O4727" s="1">
        <v>44280</v>
      </c>
      <c r="P4727" s="1">
        <f t="shared" si="229"/>
        <v>44262</v>
      </c>
      <c r="Q4727" s="1">
        <f t="shared" si="230"/>
        <v>44275</v>
      </c>
    </row>
    <row r="4728" spans="1:17" x14ac:dyDescent="0.25">
      <c r="A4728" s="73" t="s">
        <v>367</v>
      </c>
      <c r="B4728" s="27" t="s">
        <v>54</v>
      </c>
      <c r="C4728" s="74">
        <v>11263.703785563999</v>
      </c>
      <c r="D4728" s="27">
        <v>966</v>
      </c>
      <c r="E4728" s="27">
        <v>29</v>
      </c>
      <c r="F4728" s="75">
        <v>18.39029692953569</v>
      </c>
      <c r="G4728" s="27" t="s">
        <v>859</v>
      </c>
      <c r="H4728" s="27" t="s">
        <v>64</v>
      </c>
      <c r="I4728" s="27">
        <v>23769</v>
      </c>
      <c r="J4728" s="27">
        <v>1636</v>
      </c>
      <c r="K4728" s="27">
        <v>35</v>
      </c>
      <c r="L4728" s="122">
        <v>2.1393643031784843E-2</v>
      </c>
      <c r="M4728" s="71" t="s">
        <v>64</v>
      </c>
      <c r="N4728" s="70">
        <f t="shared" si="228"/>
        <v>14524.529685313291</v>
      </c>
      <c r="O4728" s="1">
        <v>44280</v>
      </c>
      <c r="P4728" s="1">
        <f t="shared" si="229"/>
        <v>44262</v>
      </c>
      <c r="Q4728" s="1">
        <f t="shared" si="230"/>
        <v>44275</v>
      </c>
    </row>
    <row r="4729" spans="1:17" x14ac:dyDescent="0.25">
      <c r="A4729" s="73" t="s">
        <v>368</v>
      </c>
      <c r="B4729" s="27" t="s">
        <v>42</v>
      </c>
      <c r="C4729" s="74">
        <v>4832.7731345598404</v>
      </c>
      <c r="D4729" s="27">
        <v>212</v>
      </c>
      <c r="E4729" s="27">
        <v>7</v>
      </c>
      <c r="F4729" s="77">
        <v>10.346026723754724</v>
      </c>
      <c r="G4729" s="27" t="s">
        <v>857</v>
      </c>
      <c r="H4729" s="27" t="s">
        <v>64</v>
      </c>
      <c r="I4729" s="27">
        <v>12421</v>
      </c>
      <c r="J4729" s="27">
        <v>452</v>
      </c>
      <c r="K4729" s="27">
        <v>7</v>
      </c>
      <c r="L4729" s="123">
        <v>1.5486725663716814E-2</v>
      </c>
      <c r="M4729" s="71" t="s">
        <v>64</v>
      </c>
      <c r="N4729" s="70">
        <f t="shared" si="228"/>
        <v>9352.8081582742707</v>
      </c>
      <c r="O4729" s="1">
        <v>44280</v>
      </c>
      <c r="P4729" s="1">
        <f t="shared" si="229"/>
        <v>44262</v>
      </c>
      <c r="Q4729" s="1">
        <f t="shared" si="230"/>
        <v>44275</v>
      </c>
    </row>
    <row r="4730" spans="1:17" x14ac:dyDescent="0.25">
      <c r="A4730" s="73" t="s">
        <v>369</v>
      </c>
      <c r="B4730" s="27" t="s">
        <v>54</v>
      </c>
      <c r="C4730" s="74">
        <v>40376.577641466603</v>
      </c>
      <c r="D4730" s="27">
        <v>4584</v>
      </c>
      <c r="E4730" s="27">
        <v>104</v>
      </c>
      <c r="F4730" s="75">
        <v>18.398219617658508</v>
      </c>
      <c r="G4730" s="27" t="s">
        <v>859</v>
      </c>
      <c r="H4730" s="27" t="s">
        <v>66</v>
      </c>
      <c r="I4730" s="27">
        <v>74235</v>
      </c>
      <c r="J4730" s="27">
        <v>3782</v>
      </c>
      <c r="K4730" s="27">
        <v>115</v>
      </c>
      <c r="L4730" s="122">
        <v>3.0407191961924908E-2</v>
      </c>
      <c r="M4730" s="71" t="s">
        <v>66</v>
      </c>
      <c r="N4730" s="70">
        <f t="shared" si="228"/>
        <v>9366.8166568825272</v>
      </c>
      <c r="O4730" s="1">
        <v>44280</v>
      </c>
      <c r="P4730" s="1">
        <f t="shared" si="229"/>
        <v>44262</v>
      </c>
      <c r="Q4730" s="1">
        <f t="shared" si="230"/>
        <v>44275</v>
      </c>
    </row>
    <row r="4731" spans="1:17" x14ac:dyDescent="0.25">
      <c r="A4731" s="73" t="s">
        <v>370</v>
      </c>
      <c r="B4731" s="27" t="s">
        <v>46</v>
      </c>
      <c r="C4731" s="74">
        <v>2026.1602306654599</v>
      </c>
      <c r="D4731" s="27">
        <v>27</v>
      </c>
      <c r="E4731" s="27">
        <v>0</v>
      </c>
      <c r="F4731" s="77">
        <v>0</v>
      </c>
      <c r="G4731" s="27" t="s">
        <v>857</v>
      </c>
      <c r="H4731" s="27" t="s">
        <v>68</v>
      </c>
      <c r="I4731" s="27">
        <v>5087</v>
      </c>
      <c r="J4731" s="27">
        <v>370</v>
      </c>
      <c r="K4731" s="27">
        <v>0</v>
      </c>
      <c r="L4731" s="123">
        <v>0</v>
      </c>
      <c r="M4731" s="71" t="s">
        <v>68</v>
      </c>
      <c r="N4731" s="70">
        <f t="shared" si="228"/>
        <v>18261.14215451161</v>
      </c>
      <c r="O4731" s="1">
        <v>44280</v>
      </c>
      <c r="P4731" s="1">
        <f t="shared" si="229"/>
        <v>44262</v>
      </c>
      <c r="Q4731" s="1">
        <f t="shared" si="230"/>
        <v>44275</v>
      </c>
    </row>
    <row r="4732" spans="1:17" x14ac:dyDescent="0.25">
      <c r="A4732" s="73" t="s">
        <v>371</v>
      </c>
      <c r="B4732" s="27" t="s">
        <v>49</v>
      </c>
      <c r="C4732" s="74">
        <v>34080.2247325719</v>
      </c>
      <c r="D4732" s="27">
        <v>1068</v>
      </c>
      <c r="E4732" s="27">
        <v>39</v>
      </c>
      <c r="F4732" s="156">
        <v>8.1739903641300309</v>
      </c>
      <c r="G4732" s="27" t="s">
        <v>858</v>
      </c>
      <c r="H4732" s="27" t="s">
        <v>64</v>
      </c>
      <c r="I4732" s="27">
        <v>62849</v>
      </c>
      <c r="J4732" s="27">
        <v>4146</v>
      </c>
      <c r="K4732" s="27">
        <v>50</v>
      </c>
      <c r="L4732" s="157">
        <v>1.2059816690786301E-2</v>
      </c>
      <c r="M4732" s="71" t="s">
        <v>64</v>
      </c>
      <c r="N4732" s="70">
        <f t="shared" si="228"/>
        <v>12165.412735783677</v>
      </c>
      <c r="O4732" s="1">
        <v>44280</v>
      </c>
      <c r="P4732" s="1">
        <f t="shared" si="229"/>
        <v>44262</v>
      </c>
      <c r="Q4732" s="1">
        <f t="shared" si="230"/>
        <v>44275</v>
      </c>
    </row>
    <row r="4733" spans="1:17" x14ac:dyDescent="0.25">
      <c r="A4733" s="73" t="s">
        <v>372</v>
      </c>
      <c r="B4733" s="27" t="s">
        <v>46</v>
      </c>
      <c r="C4733" s="74">
        <v>611.63523157592294</v>
      </c>
      <c r="D4733" s="27">
        <v>10</v>
      </c>
      <c r="E4733" s="27">
        <v>2</v>
      </c>
      <c r="F4733" s="77">
        <v>23.356591556876307</v>
      </c>
      <c r="G4733" s="27" t="s">
        <v>857</v>
      </c>
      <c r="H4733" s="27" t="s">
        <v>64</v>
      </c>
      <c r="I4733" s="27">
        <v>315</v>
      </c>
      <c r="J4733" s="27">
        <v>18</v>
      </c>
      <c r="K4733" s="27">
        <v>2</v>
      </c>
      <c r="L4733" s="123">
        <v>0.1111111111111111</v>
      </c>
      <c r="M4733" s="71" t="s">
        <v>64</v>
      </c>
      <c r="N4733" s="70">
        <f t="shared" si="228"/>
        <v>2942.9305361664146</v>
      </c>
      <c r="O4733" s="1">
        <v>44280</v>
      </c>
      <c r="P4733" s="1">
        <f t="shared" si="229"/>
        <v>44262</v>
      </c>
      <c r="Q4733" s="1">
        <f t="shared" si="230"/>
        <v>44275</v>
      </c>
    </row>
    <row r="4734" spans="1:17" x14ac:dyDescent="0.25">
      <c r="A4734" s="73" t="s">
        <v>373</v>
      </c>
      <c r="B4734" s="27" t="s">
        <v>49</v>
      </c>
      <c r="C4734" s="74">
        <v>8696.8122222217498</v>
      </c>
      <c r="D4734" s="27">
        <v>163</v>
      </c>
      <c r="E4734" s="27">
        <v>2</v>
      </c>
      <c r="F4734" s="77">
        <v>1.6426380058214889</v>
      </c>
      <c r="G4734" s="27" t="s">
        <v>857</v>
      </c>
      <c r="H4734" s="27" t="s">
        <v>66</v>
      </c>
      <c r="I4734" s="27">
        <v>12477</v>
      </c>
      <c r="J4734" s="27">
        <v>757</v>
      </c>
      <c r="K4734" s="27">
        <v>2</v>
      </c>
      <c r="L4734" s="123">
        <v>2.6420079260237781E-3</v>
      </c>
      <c r="M4734" s="71" t="s">
        <v>66</v>
      </c>
      <c r="N4734" s="70">
        <f t="shared" si="228"/>
        <v>8704.3387928480697</v>
      </c>
      <c r="O4734" s="1">
        <v>44280</v>
      </c>
      <c r="P4734" s="1">
        <f t="shared" si="229"/>
        <v>44262</v>
      </c>
      <c r="Q4734" s="1">
        <f t="shared" si="230"/>
        <v>44275</v>
      </c>
    </row>
    <row r="4735" spans="1:17" x14ac:dyDescent="0.25">
      <c r="A4735" s="73" t="s">
        <v>374</v>
      </c>
      <c r="B4735" s="27" t="s">
        <v>49</v>
      </c>
      <c r="C4735" s="74">
        <v>9756.4222031515692</v>
      </c>
      <c r="D4735" s="27">
        <v>517</v>
      </c>
      <c r="E4735" s="27">
        <v>22</v>
      </c>
      <c r="F4735" s="75">
        <v>16.106606896542058</v>
      </c>
      <c r="G4735" s="27" t="s">
        <v>859</v>
      </c>
      <c r="H4735" s="27" t="s">
        <v>68</v>
      </c>
      <c r="I4735" s="27">
        <v>18665</v>
      </c>
      <c r="J4735" s="27">
        <v>1246</v>
      </c>
      <c r="K4735" s="27">
        <v>22</v>
      </c>
      <c r="L4735" s="122">
        <v>1.7656500802568219E-2</v>
      </c>
      <c r="M4735" s="71" t="s">
        <v>68</v>
      </c>
      <c r="N4735" s="70">
        <f t="shared" si="228"/>
        <v>12771.075031967257</v>
      </c>
      <c r="O4735" s="1">
        <v>44280</v>
      </c>
      <c r="P4735" s="1">
        <f t="shared" si="229"/>
        <v>44262</v>
      </c>
      <c r="Q4735" s="1">
        <f t="shared" si="230"/>
        <v>44275</v>
      </c>
    </row>
    <row r="4736" spans="1:17" x14ac:dyDescent="0.25">
      <c r="A4736" s="73" t="s">
        <v>375</v>
      </c>
      <c r="B4736" s="27" t="s">
        <v>47</v>
      </c>
      <c r="C4736" s="74">
        <v>15406.425291514101</v>
      </c>
      <c r="D4736" s="27">
        <v>995</v>
      </c>
      <c r="E4736" s="27">
        <v>26</v>
      </c>
      <c r="F4736" s="75">
        <v>12.054339809545413</v>
      </c>
      <c r="G4736" s="27" t="s">
        <v>859</v>
      </c>
      <c r="H4736" s="27" t="s">
        <v>64</v>
      </c>
      <c r="I4736" s="27">
        <v>35516</v>
      </c>
      <c r="J4736" s="27">
        <v>1995</v>
      </c>
      <c r="K4736" s="27">
        <v>29</v>
      </c>
      <c r="L4736" s="122">
        <v>1.4536340852130326E-2</v>
      </c>
      <c r="M4736" s="71" t="s">
        <v>64</v>
      </c>
      <c r="N4736" s="70">
        <f t="shared" si="228"/>
        <v>12949.142726177055</v>
      </c>
      <c r="O4736" s="1">
        <v>44280</v>
      </c>
      <c r="P4736" s="1">
        <f t="shared" si="229"/>
        <v>44262</v>
      </c>
      <c r="Q4736" s="1">
        <f t="shared" si="230"/>
        <v>44275</v>
      </c>
    </row>
    <row r="4737" spans="1:17" x14ac:dyDescent="0.25">
      <c r="A4737" s="73" t="s">
        <v>376</v>
      </c>
      <c r="B4737" s="27" t="s">
        <v>49</v>
      </c>
      <c r="C4737" s="74">
        <v>116142.925799655</v>
      </c>
      <c r="D4737" s="27">
        <v>15249</v>
      </c>
      <c r="E4737" s="27">
        <v>498</v>
      </c>
      <c r="F4737" s="69">
        <v>30.627288168018783</v>
      </c>
      <c r="G4737" s="27" t="s">
        <v>860</v>
      </c>
      <c r="H4737" s="27" t="s">
        <v>64</v>
      </c>
      <c r="I4737" s="27">
        <v>236850</v>
      </c>
      <c r="J4737" s="27">
        <v>11091</v>
      </c>
      <c r="K4737" s="27">
        <v>545</v>
      </c>
      <c r="L4737" s="72">
        <v>4.9138941484086193E-2</v>
      </c>
      <c r="M4737" s="71" t="s">
        <v>64</v>
      </c>
      <c r="N4737" s="70">
        <f t="shared" si="228"/>
        <v>9549.4408493994961</v>
      </c>
      <c r="O4737" s="1">
        <v>44280</v>
      </c>
      <c r="P4737" s="1">
        <f t="shared" si="229"/>
        <v>44262</v>
      </c>
      <c r="Q4737" s="1">
        <f t="shared" si="230"/>
        <v>44275</v>
      </c>
    </row>
    <row r="4738" spans="1:17" x14ac:dyDescent="0.25">
      <c r="A4738" s="73" t="s">
        <v>377</v>
      </c>
      <c r="B4738" s="27" t="s">
        <v>47</v>
      </c>
      <c r="C4738" s="74">
        <v>20714.095533973501</v>
      </c>
      <c r="D4738" s="27">
        <v>1935</v>
      </c>
      <c r="E4738" s="27">
        <v>81</v>
      </c>
      <c r="F4738" s="75">
        <v>27.931290923251019</v>
      </c>
      <c r="G4738" s="27" t="s">
        <v>859</v>
      </c>
      <c r="H4738" s="27" t="s">
        <v>66</v>
      </c>
      <c r="I4738" s="27">
        <v>37915</v>
      </c>
      <c r="J4738" s="27">
        <v>2147</v>
      </c>
      <c r="K4738" s="27">
        <v>95</v>
      </c>
      <c r="L4738" s="122">
        <v>4.4247787610619468E-2</v>
      </c>
      <c r="M4738" s="71" t="s">
        <v>66</v>
      </c>
      <c r="N4738" s="70">
        <f t="shared" si="228"/>
        <v>10364.922747791101</v>
      </c>
      <c r="O4738" s="1">
        <v>44280</v>
      </c>
      <c r="P4738" s="1">
        <f t="shared" si="229"/>
        <v>44262</v>
      </c>
      <c r="Q4738" s="1">
        <f t="shared" si="230"/>
        <v>44275</v>
      </c>
    </row>
    <row r="4739" spans="1:17" x14ac:dyDescent="0.25">
      <c r="A4739" s="73" t="s">
        <v>378</v>
      </c>
      <c r="B4739" s="27" t="s">
        <v>54</v>
      </c>
      <c r="C4739" s="74">
        <v>10418.392432463201</v>
      </c>
      <c r="D4739" s="27">
        <v>658</v>
      </c>
      <c r="E4739" s="27">
        <v>17</v>
      </c>
      <c r="F4739" s="75">
        <v>11.655211897202676</v>
      </c>
      <c r="G4739" s="27" t="s">
        <v>859</v>
      </c>
      <c r="H4739" s="27" t="s">
        <v>66</v>
      </c>
      <c r="I4739" s="27">
        <v>15766</v>
      </c>
      <c r="J4739" s="27">
        <v>870</v>
      </c>
      <c r="K4739" s="27">
        <v>19</v>
      </c>
      <c r="L4739" s="122">
        <v>2.1839080459770115E-2</v>
      </c>
      <c r="M4739" s="71" t="s">
        <v>66</v>
      </c>
      <c r="N4739" s="70">
        <f t="shared" si="228"/>
        <v>8350.6165239958009</v>
      </c>
      <c r="O4739" s="1">
        <v>44280</v>
      </c>
      <c r="P4739" s="1">
        <f t="shared" si="229"/>
        <v>44262</v>
      </c>
      <c r="Q4739" s="1">
        <f t="shared" si="230"/>
        <v>44275</v>
      </c>
    </row>
    <row r="4740" spans="1:17" x14ac:dyDescent="0.25">
      <c r="A4740" s="73" t="s">
        <v>379</v>
      </c>
      <c r="B4740" s="27" t="s">
        <v>45</v>
      </c>
      <c r="C4740" s="74">
        <v>100824.306406576</v>
      </c>
      <c r="D4740" s="27">
        <v>15896</v>
      </c>
      <c r="E4740" s="27">
        <v>417</v>
      </c>
      <c r="F4740" s="69">
        <v>29.542196070858949</v>
      </c>
      <c r="G4740" s="27" t="s">
        <v>860</v>
      </c>
      <c r="H4740" s="27" t="s">
        <v>64</v>
      </c>
      <c r="I4740" s="27">
        <v>201864</v>
      </c>
      <c r="J4740" s="27">
        <v>10168</v>
      </c>
      <c r="K4740" s="27">
        <v>477</v>
      </c>
      <c r="L4740" s="72">
        <v>4.6911880409126673E-2</v>
      </c>
      <c r="M4740" s="71" t="s">
        <v>64</v>
      </c>
      <c r="N4740" s="70">
        <f t="shared" si="228"/>
        <v>10084.869772371496</v>
      </c>
      <c r="O4740" s="1">
        <v>44280</v>
      </c>
      <c r="P4740" s="1">
        <f t="shared" si="229"/>
        <v>44262</v>
      </c>
      <c r="Q4740" s="1">
        <f t="shared" si="230"/>
        <v>44275</v>
      </c>
    </row>
    <row r="4741" spans="1:17" x14ac:dyDescent="0.25">
      <c r="A4741" s="73" t="s">
        <v>380</v>
      </c>
      <c r="B4741" s="27" t="s">
        <v>45</v>
      </c>
      <c r="C4741" s="74">
        <v>11593.289720794701</v>
      </c>
      <c r="D4741" s="27">
        <v>1106</v>
      </c>
      <c r="E4741" s="27">
        <v>43</v>
      </c>
      <c r="F4741" s="75">
        <v>26.493158071598941</v>
      </c>
      <c r="G4741" s="27" t="s">
        <v>859</v>
      </c>
      <c r="H4741" s="27" t="s">
        <v>66</v>
      </c>
      <c r="I4741" s="27">
        <v>28197</v>
      </c>
      <c r="J4741" s="27">
        <v>1739</v>
      </c>
      <c r="K4741" s="27">
        <v>51</v>
      </c>
      <c r="L4741" s="122">
        <v>2.9327199539965498E-2</v>
      </c>
      <c r="M4741" s="71" t="s">
        <v>68</v>
      </c>
      <c r="N4741" s="70">
        <f t="shared" si="228"/>
        <v>15000.056428166228</v>
      </c>
      <c r="O4741" s="1">
        <v>44280</v>
      </c>
      <c r="P4741" s="1">
        <f t="shared" si="229"/>
        <v>44262</v>
      </c>
      <c r="Q4741" s="1">
        <f t="shared" si="230"/>
        <v>44275</v>
      </c>
    </row>
    <row r="4742" spans="1:17" x14ac:dyDescent="0.25">
      <c r="A4742" s="73" t="s">
        <v>381</v>
      </c>
      <c r="B4742" s="27" t="s">
        <v>49</v>
      </c>
      <c r="C4742" s="74">
        <v>67654.360942971107</v>
      </c>
      <c r="D4742" s="27">
        <v>6417</v>
      </c>
      <c r="E4742" s="27">
        <v>262</v>
      </c>
      <c r="F4742" s="75">
        <v>27.661610358068156</v>
      </c>
      <c r="G4742" s="27" t="s">
        <v>859</v>
      </c>
      <c r="H4742" s="27" t="s">
        <v>64</v>
      </c>
      <c r="I4742" s="27">
        <v>141944</v>
      </c>
      <c r="J4742" s="27">
        <v>8558</v>
      </c>
      <c r="K4742" s="27">
        <v>304</v>
      </c>
      <c r="L4742" s="122">
        <v>3.5522318298667914E-2</v>
      </c>
      <c r="M4742" s="71" t="s">
        <v>64</v>
      </c>
      <c r="N4742" s="70">
        <f t="shared" si="228"/>
        <v>12649.591069545277</v>
      </c>
      <c r="O4742" s="1">
        <v>44280</v>
      </c>
      <c r="P4742" s="1">
        <f t="shared" si="229"/>
        <v>44262</v>
      </c>
      <c r="Q4742" s="1">
        <f t="shared" si="230"/>
        <v>44275</v>
      </c>
    </row>
    <row r="4743" spans="1:17" x14ac:dyDescent="0.25">
      <c r="A4743" s="73" t="s">
        <v>382</v>
      </c>
      <c r="B4743" s="27" t="s">
        <v>45</v>
      </c>
      <c r="C4743" s="74">
        <v>4899.3351278783603</v>
      </c>
      <c r="D4743" s="27">
        <v>208</v>
      </c>
      <c r="E4743" s="27">
        <v>10</v>
      </c>
      <c r="F4743" s="77">
        <v>14.579237705566657</v>
      </c>
      <c r="G4743" s="27" t="s">
        <v>857</v>
      </c>
      <c r="H4743" s="27" t="s">
        <v>64</v>
      </c>
      <c r="I4743" s="27">
        <v>10494</v>
      </c>
      <c r="J4743" s="27">
        <v>659</v>
      </c>
      <c r="K4743" s="27">
        <v>11</v>
      </c>
      <c r="L4743" s="123">
        <v>1.6691957511380879E-2</v>
      </c>
      <c r="M4743" s="71" t="s">
        <v>64</v>
      </c>
      <c r="N4743" s="70">
        <f t="shared" si="228"/>
        <v>13450.804707155798</v>
      </c>
      <c r="O4743" s="1">
        <v>44280</v>
      </c>
      <c r="P4743" s="1">
        <f t="shared" si="229"/>
        <v>44262</v>
      </c>
      <c r="Q4743" s="1">
        <f t="shared" si="230"/>
        <v>44275</v>
      </c>
    </row>
    <row r="4744" spans="1:17" x14ac:dyDescent="0.25">
      <c r="A4744" s="73" t="s">
        <v>383</v>
      </c>
      <c r="B4744" s="27" t="s">
        <v>43</v>
      </c>
      <c r="C4744" s="74">
        <v>23630.587330045601</v>
      </c>
      <c r="D4744" s="27">
        <v>1598</v>
      </c>
      <c r="E4744" s="27">
        <v>90</v>
      </c>
      <c r="F4744" s="75">
        <v>27.204450480998787</v>
      </c>
      <c r="G4744" s="27" t="s">
        <v>859</v>
      </c>
      <c r="H4744" s="27" t="s">
        <v>64</v>
      </c>
      <c r="I4744" s="27">
        <v>40123</v>
      </c>
      <c r="J4744" s="27">
        <v>2329</v>
      </c>
      <c r="K4744" s="27">
        <v>100</v>
      </c>
      <c r="L4744" s="122">
        <v>4.2936882782310004E-2</v>
      </c>
      <c r="M4744" s="71" t="s">
        <v>64</v>
      </c>
      <c r="N4744" s="70">
        <f t="shared" si="228"/>
        <v>9855.870137593849</v>
      </c>
      <c r="O4744" s="1">
        <v>44280</v>
      </c>
      <c r="P4744" s="1">
        <f t="shared" si="229"/>
        <v>44262</v>
      </c>
      <c r="Q4744" s="1">
        <f t="shared" si="230"/>
        <v>44275</v>
      </c>
    </row>
    <row r="4745" spans="1:17" x14ac:dyDescent="0.25">
      <c r="A4745" s="73" t="s">
        <v>384</v>
      </c>
      <c r="B4745" s="27" t="s">
        <v>45</v>
      </c>
      <c r="C4745" s="74">
        <v>19036.1847708721</v>
      </c>
      <c r="D4745" s="27">
        <v>1231</v>
      </c>
      <c r="E4745" s="27">
        <v>40</v>
      </c>
      <c r="F4745" s="75">
        <v>15.009009901577896</v>
      </c>
      <c r="G4745" s="27" t="s">
        <v>859</v>
      </c>
      <c r="H4745" s="27" t="s">
        <v>64</v>
      </c>
      <c r="I4745" s="27">
        <v>47889</v>
      </c>
      <c r="J4745" s="27">
        <v>3143</v>
      </c>
      <c r="K4745" s="27">
        <v>45</v>
      </c>
      <c r="L4745" s="122">
        <v>1.4317531021317213E-2</v>
      </c>
      <c r="M4745" s="71" t="s">
        <v>64</v>
      </c>
      <c r="N4745" s="70">
        <f t="shared" si="228"/>
        <v>16510.661342230764</v>
      </c>
      <c r="O4745" s="1">
        <v>44280</v>
      </c>
      <c r="P4745" s="1">
        <f t="shared" si="229"/>
        <v>44262</v>
      </c>
      <c r="Q4745" s="1">
        <f t="shared" si="230"/>
        <v>44275</v>
      </c>
    </row>
    <row r="4746" spans="1:17" x14ac:dyDescent="0.25">
      <c r="A4746" s="73" t="s">
        <v>385</v>
      </c>
      <c r="B4746" s="27" t="s">
        <v>52</v>
      </c>
      <c r="C4746" s="74">
        <v>4597.5251554699198</v>
      </c>
      <c r="D4746" s="27">
        <v>385</v>
      </c>
      <c r="E4746" s="27">
        <v>10</v>
      </c>
      <c r="F4746" s="77">
        <v>15.536308995196919</v>
      </c>
      <c r="G4746" s="27" t="s">
        <v>857</v>
      </c>
      <c r="H4746" s="27" t="s">
        <v>64</v>
      </c>
      <c r="I4746" s="27">
        <v>18071</v>
      </c>
      <c r="J4746" s="27">
        <v>605</v>
      </c>
      <c r="K4746" s="27">
        <v>10</v>
      </c>
      <c r="L4746" s="123">
        <v>1.6528925619834711E-2</v>
      </c>
      <c r="M4746" s="71" t="s">
        <v>64</v>
      </c>
      <c r="N4746" s="70">
        <f t="shared" si="228"/>
        <v>13159.25371893179</v>
      </c>
      <c r="O4746" s="1">
        <v>44280</v>
      </c>
      <c r="P4746" s="1">
        <f t="shared" si="229"/>
        <v>44262</v>
      </c>
      <c r="Q4746" s="1">
        <f t="shared" si="230"/>
        <v>44275</v>
      </c>
    </row>
    <row r="4747" spans="1:17" x14ac:dyDescent="0.25">
      <c r="A4747" s="73" t="s">
        <v>386</v>
      </c>
      <c r="B4747" s="27" t="s">
        <v>49</v>
      </c>
      <c r="C4747" s="74">
        <v>43615.198490032897</v>
      </c>
      <c r="D4747" s="27">
        <v>4390</v>
      </c>
      <c r="E4747" s="27">
        <v>120</v>
      </c>
      <c r="F4747" s="75">
        <v>19.652389231674242</v>
      </c>
      <c r="G4747" s="27" t="s">
        <v>859</v>
      </c>
      <c r="H4747" s="27" t="s">
        <v>64</v>
      </c>
      <c r="I4747" s="27">
        <v>83837</v>
      </c>
      <c r="J4747" s="27">
        <v>4201</v>
      </c>
      <c r="K4747" s="27">
        <v>133</v>
      </c>
      <c r="L4747" s="122">
        <v>3.1659128778862178E-2</v>
      </c>
      <c r="M4747" s="71" t="s">
        <v>64</v>
      </c>
      <c r="N4747" s="70">
        <f t="shared" si="228"/>
        <v>9631.9635022640741</v>
      </c>
      <c r="O4747" s="1">
        <v>44280</v>
      </c>
      <c r="P4747" s="1">
        <f t="shared" si="229"/>
        <v>44262</v>
      </c>
      <c r="Q4747" s="1">
        <f t="shared" si="230"/>
        <v>44275</v>
      </c>
    </row>
    <row r="4748" spans="1:17" x14ac:dyDescent="0.25">
      <c r="A4748" s="73" t="s">
        <v>387</v>
      </c>
      <c r="B4748" s="27" t="s">
        <v>52</v>
      </c>
      <c r="C4748" s="74">
        <v>25917.393669385499</v>
      </c>
      <c r="D4748" s="27">
        <v>1703</v>
      </c>
      <c r="E4748" s="27">
        <v>50</v>
      </c>
      <c r="F4748" s="75">
        <v>13.780045235209213</v>
      </c>
      <c r="G4748" s="27" t="s">
        <v>859</v>
      </c>
      <c r="H4748" s="27" t="s">
        <v>66</v>
      </c>
      <c r="I4748" s="27">
        <v>36837</v>
      </c>
      <c r="J4748" s="27">
        <v>1969</v>
      </c>
      <c r="K4748" s="27">
        <v>58</v>
      </c>
      <c r="L4748" s="122">
        <v>2.9456576942610464E-2</v>
      </c>
      <c r="M4748" s="71" t="s">
        <v>66</v>
      </c>
      <c r="N4748" s="70">
        <f t="shared" si="228"/>
        <v>7597.214539075545</v>
      </c>
      <c r="O4748" s="1">
        <v>44280</v>
      </c>
      <c r="P4748" s="1">
        <f t="shared" si="229"/>
        <v>44262</v>
      </c>
      <c r="Q4748" s="1">
        <f t="shared" si="230"/>
        <v>44275</v>
      </c>
    </row>
    <row r="4749" spans="1:17" x14ac:dyDescent="0.25">
      <c r="A4749" s="73" t="s">
        <v>388</v>
      </c>
      <c r="B4749" s="27" t="s">
        <v>41</v>
      </c>
      <c r="C4749" s="74">
        <v>15535.1939863677</v>
      </c>
      <c r="D4749" s="27">
        <v>708</v>
      </c>
      <c r="E4749" s="27">
        <v>66</v>
      </c>
      <c r="F4749" s="69">
        <v>30.34584388468242</v>
      </c>
      <c r="G4749" s="27" t="s">
        <v>860</v>
      </c>
      <c r="H4749" s="27" t="s">
        <v>64</v>
      </c>
      <c r="I4749" s="27">
        <v>22856</v>
      </c>
      <c r="J4749" s="27">
        <v>1388</v>
      </c>
      <c r="K4749" s="27">
        <v>77</v>
      </c>
      <c r="L4749" s="72">
        <v>5.5475504322766572E-2</v>
      </c>
      <c r="M4749" s="71" t="s">
        <v>64</v>
      </c>
      <c r="N4749" s="70">
        <f t="shared" si="228"/>
        <v>8934.5520964719526</v>
      </c>
      <c r="O4749" s="1">
        <v>44280</v>
      </c>
      <c r="P4749" s="1">
        <f t="shared" si="229"/>
        <v>44262</v>
      </c>
      <c r="Q4749" s="1">
        <f t="shared" si="230"/>
        <v>44275</v>
      </c>
    </row>
    <row r="4750" spans="1:17" x14ac:dyDescent="0.25">
      <c r="A4750" s="73" t="s">
        <v>389</v>
      </c>
      <c r="B4750" s="27" t="s">
        <v>52</v>
      </c>
      <c r="C4750" s="74">
        <v>5732.2185635331398</v>
      </c>
      <c r="D4750" s="27">
        <v>400</v>
      </c>
      <c r="E4750" s="27">
        <v>20</v>
      </c>
      <c r="F4750" s="75">
        <v>24.921789229385332</v>
      </c>
      <c r="G4750" s="27" t="s">
        <v>859</v>
      </c>
      <c r="H4750" s="27" t="s">
        <v>64</v>
      </c>
      <c r="I4750" s="27">
        <v>10815</v>
      </c>
      <c r="J4750" s="27">
        <v>645</v>
      </c>
      <c r="K4750" s="27">
        <v>21</v>
      </c>
      <c r="L4750" s="122">
        <v>3.255813953488372E-2</v>
      </c>
      <c r="M4750" s="71" t="s">
        <v>64</v>
      </c>
      <c r="N4750" s="70">
        <f t="shared" si="228"/>
        <v>11252.187837067477</v>
      </c>
      <c r="O4750" s="1">
        <v>44280</v>
      </c>
      <c r="P4750" s="1">
        <f t="shared" si="229"/>
        <v>44262</v>
      </c>
      <c r="Q4750" s="1">
        <f t="shared" si="230"/>
        <v>44275</v>
      </c>
    </row>
    <row r="4751" spans="1:17" x14ac:dyDescent="0.25">
      <c r="A4751" s="73" t="s">
        <v>390</v>
      </c>
      <c r="B4751" s="27" t="s">
        <v>49</v>
      </c>
      <c r="C4751" s="74">
        <v>10406.375954216899</v>
      </c>
      <c r="D4751" s="27">
        <v>548</v>
      </c>
      <c r="E4751" s="27">
        <v>16</v>
      </c>
      <c r="F4751" s="75">
        <v>10.982278056118385</v>
      </c>
      <c r="G4751" s="27" t="s">
        <v>859</v>
      </c>
      <c r="H4751" s="27" t="s">
        <v>64</v>
      </c>
      <c r="I4751" s="27">
        <v>18578</v>
      </c>
      <c r="J4751" s="27">
        <v>1133</v>
      </c>
      <c r="K4751" s="27">
        <v>17</v>
      </c>
      <c r="L4751" s="122">
        <v>1.500441306266549E-2</v>
      </c>
      <c r="M4751" s="71" t="s">
        <v>64</v>
      </c>
      <c r="N4751" s="70">
        <f t="shared" si="228"/>
        <v>10887.555907884365</v>
      </c>
      <c r="O4751" s="1">
        <v>44280</v>
      </c>
      <c r="P4751" s="1">
        <f t="shared" si="229"/>
        <v>44262</v>
      </c>
      <c r="Q4751" s="1">
        <f t="shared" si="230"/>
        <v>44275</v>
      </c>
    </row>
    <row r="4752" spans="1:17" x14ac:dyDescent="0.25">
      <c r="A4752" s="73" t="s">
        <v>391</v>
      </c>
      <c r="B4752" s="27" t="s">
        <v>51</v>
      </c>
      <c r="C4752" s="74">
        <v>11260.3171202382</v>
      </c>
      <c r="D4752" s="27">
        <v>519</v>
      </c>
      <c r="E4752" s="27">
        <v>24</v>
      </c>
      <c r="F4752" s="75">
        <v>15.224133529992898</v>
      </c>
      <c r="G4752" s="27" t="s">
        <v>859</v>
      </c>
      <c r="H4752" s="27" t="s">
        <v>64</v>
      </c>
      <c r="I4752" s="27">
        <v>25070</v>
      </c>
      <c r="J4752" s="27">
        <v>1606</v>
      </c>
      <c r="K4752" s="27">
        <v>27</v>
      </c>
      <c r="L4752" s="122">
        <v>1.6811955168119553E-2</v>
      </c>
      <c r="M4752" s="71" t="s">
        <v>64</v>
      </c>
      <c r="N4752" s="70">
        <f t="shared" si="228"/>
        <v>14262.475762015012</v>
      </c>
      <c r="O4752" s="1">
        <v>44280</v>
      </c>
      <c r="P4752" s="1">
        <f t="shared" si="229"/>
        <v>44262</v>
      </c>
      <c r="Q4752" s="1">
        <f t="shared" si="230"/>
        <v>44275</v>
      </c>
    </row>
    <row r="4753" spans="1:17" x14ac:dyDescent="0.25">
      <c r="A4753" s="73" t="s">
        <v>392</v>
      </c>
      <c r="B4753" s="27" t="s">
        <v>49</v>
      </c>
      <c r="C4753" s="74">
        <v>60760.903444814299</v>
      </c>
      <c r="D4753" s="27">
        <v>4800</v>
      </c>
      <c r="E4753" s="27">
        <v>182</v>
      </c>
      <c r="F4753" s="75">
        <v>21.395336907403241</v>
      </c>
      <c r="G4753" s="27" t="s">
        <v>859</v>
      </c>
      <c r="H4753" s="27" t="s">
        <v>64</v>
      </c>
      <c r="I4753" s="27">
        <v>271486</v>
      </c>
      <c r="J4753" s="27">
        <v>16842</v>
      </c>
      <c r="K4753" s="27">
        <v>207</v>
      </c>
      <c r="L4753" s="122">
        <v>1.2290701816886355E-2</v>
      </c>
      <c r="M4753" s="71" t="s">
        <v>64</v>
      </c>
      <c r="N4753" s="70">
        <f t="shared" si="228"/>
        <v>27718.481861114258</v>
      </c>
      <c r="O4753" s="1">
        <v>44280</v>
      </c>
      <c r="P4753" s="1">
        <f t="shared" si="229"/>
        <v>44262</v>
      </c>
      <c r="Q4753" s="1">
        <f t="shared" si="230"/>
        <v>44275</v>
      </c>
    </row>
    <row r="4754" spans="1:17" x14ac:dyDescent="0.25">
      <c r="A4754" s="73" t="s">
        <v>393</v>
      </c>
      <c r="B4754" s="27" t="s">
        <v>51</v>
      </c>
      <c r="C4754" s="74">
        <v>13066.7339765703</v>
      </c>
      <c r="D4754" s="27">
        <v>678</v>
      </c>
      <c r="E4754" s="27">
        <v>28</v>
      </c>
      <c r="F4754" s="75">
        <v>15.306043603444902</v>
      </c>
      <c r="G4754" s="27" t="s">
        <v>859</v>
      </c>
      <c r="H4754" s="27" t="s">
        <v>64</v>
      </c>
      <c r="I4754" s="27">
        <v>22248</v>
      </c>
      <c r="J4754" s="27">
        <v>1495</v>
      </c>
      <c r="K4754" s="27">
        <v>29</v>
      </c>
      <c r="L4754" s="122">
        <v>1.9397993311036789E-2</v>
      </c>
      <c r="M4754" s="71" t="s">
        <v>64</v>
      </c>
      <c r="N4754" s="70">
        <f t="shared" si="228"/>
        <v>11441.267593575063</v>
      </c>
      <c r="O4754" s="1">
        <v>44280</v>
      </c>
      <c r="P4754" s="1">
        <f t="shared" si="229"/>
        <v>44262</v>
      </c>
      <c r="Q4754" s="1">
        <f t="shared" si="230"/>
        <v>44275</v>
      </c>
    </row>
    <row r="4755" spans="1:17" x14ac:dyDescent="0.25">
      <c r="A4755" s="73" t="s">
        <v>394</v>
      </c>
      <c r="B4755" s="27" t="s">
        <v>49</v>
      </c>
      <c r="C4755" s="74">
        <v>28989.034762338801</v>
      </c>
      <c r="D4755" s="27">
        <v>1861</v>
      </c>
      <c r="E4755" s="27">
        <v>116</v>
      </c>
      <c r="F4755" s="75">
        <v>28.58223584759952</v>
      </c>
      <c r="G4755" s="27" t="s">
        <v>859</v>
      </c>
      <c r="H4755" s="27" t="s">
        <v>64</v>
      </c>
      <c r="I4755" s="27">
        <v>74218</v>
      </c>
      <c r="J4755" s="27">
        <v>4477</v>
      </c>
      <c r="K4755" s="27">
        <v>127</v>
      </c>
      <c r="L4755" s="122">
        <v>2.8367210185392004E-2</v>
      </c>
      <c r="M4755" s="71" t="s">
        <v>64</v>
      </c>
      <c r="N4755" s="70">
        <f t="shared" si="228"/>
        <v>15443.770503929676</v>
      </c>
      <c r="O4755" s="1">
        <v>44280</v>
      </c>
      <c r="P4755" s="1">
        <f t="shared" si="229"/>
        <v>44262</v>
      </c>
      <c r="Q4755" s="1">
        <f t="shared" si="230"/>
        <v>44275</v>
      </c>
    </row>
    <row r="4756" spans="1:17" x14ac:dyDescent="0.25">
      <c r="A4756" s="73" t="s">
        <v>395</v>
      </c>
      <c r="B4756" s="27" t="s">
        <v>54</v>
      </c>
      <c r="C4756" s="74">
        <v>5774.3850978047103</v>
      </c>
      <c r="D4756" s="27">
        <v>265</v>
      </c>
      <c r="E4756" s="27">
        <v>15</v>
      </c>
      <c r="F4756" s="156">
        <v>18.554851352673104</v>
      </c>
      <c r="G4756" s="27" t="s">
        <v>858</v>
      </c>
      <c r="H4756" s="27" t="s">
        <v>64</v>
      </c>
      <c r="I4756" s="27">
        <v>8186</v>
      </c>
      <c r="J4756" s="27">
        <v>509</v>
      </c>
      <c r="K4756" s="27">
        <v>16</v>
      </c>
      <c r="L4756" s="157">
        <v>3.1434184675834968E-2</v>
      </c>
      <c r="M4756" s="71" t="s">
        <v>64</v>
      </c>
      <c r="N4756" s="70">
        <f t="shared" si="228"/>
        <v>8814.7913826099029</v>
      </c>
      <c r="O4756" s="1">
        <v>44280</v>
      </c>
      <c r="P4756" s="1">
        <f t="shared" si="229"/>
        <v>44262</v>
      </c>
      <c r="Q4756" s="1">
        <f t="shared" si="230"/>
        <v>44275</v>
      </c>
    </row>
    <row r="4757" spans="1:17" x14ac:dyDescent="0.25">
      <c r="A4757" s="73" t="s">
        <v>396</v>
      </c>
      <c r="B4757" s="27" t="s">
        <v>45</v>
      </c>
      <c r="C4757" s="74">
        <v>6352.7152733450803</v>
      </c>
      <c r="D4757" s="27">
        <v>354</v>
      </c>
      <c r="E4757" s="27">
        <v>11</v>
      </c>
      <c r="F4757" s="156">
        <v>12.368164665131617</v>
      </c>
      <c r="G4757" s="27" t="s">
        <v>858</v>
      </c>
      <c r="H4757" s="27" t="s">
        <v>66</v>
      </c>
      <c r="I4757" s="27">
        <v>10278</v>
      </c>
      <c r="J4757" s="27">
        <v>485</v>
      </c>
      <c r="K4757" s="27">
        <v>13</v>
      </c>
      <c r="L4757" s="157">
        <v>2.6804123711340205E-2</v>
      </c>
      <c r="M4757" s="71" t="s">
        <v>66</v>
      </c>
      <c r="N4757" s="70">
        <f t="shared" si="228"/>
        <v>7634.5307342039714</v>
      </c>
      <c r="O4757" s="1">
        <v>44280</v>
      </c>
      <c r="P4757" s="1">
        <f t="shared" si="229"/>
        <v>44262</v>
      </c>
      <c r="Q4757" s="1">
        <f t="shared" si="230"/>
        <v>44275</v>
      </c>
    </row>
    <row r="4758" spans="1:17" x14ac:dyDescent="0.25">
      <c r="A4758" s="73" t="s">
        <v>397</v>
      </c>
      <c r="B4758" s="27" t="s">
        <v>45</v>
      </c>
      <c r="C4758" s="74">
        <v>53837.277335062499</v>
      </c>
      <c r="D4758" s="27">
        <v>6803</v>
      </c>
      <c r="E4758" s="27">
        <v>218</v>
      </c>
      <c r="F4758" s="69">
        <v>28.923135311093073</v>
      </c>
      <c r="G4758" s="27" t="s">
        <v>860</v>
      </c>
      <c r="H4758" s="27" t="s">
        <v>64</v>
      </c>
      <c r="I4758" s="27">
        <v>109245</v>
      </c>
      <c r="J4758" s="27">
        <v>5565</v>
      </c>
      <c r="K4758" s="27">
        <v>251</v>
      </c>
      <c r="L4758" s="72">
        <v>4.5103324348607365E-2</v>
      </c>
      <c r="M4758" s="71" t="s">
        <v>64</v>
      </c>
      <c r="N4758" s="70">
        <f t="shared" si="228"/>
        <v>10336.704000400281</v>
      </c>
      <c r="O4758" s="1">
        <v>44280</v>
      </c>
      <c r="P4758" s="1">
        <f t="shared" si="229"/>
        <v>44262</v>
      </c>
      <c r="Q4758" s="1">
        <f t="shared" si="230"/>
        <v>44275</v>
      </c>
    </row>
    <row r="4759" spans="1:17" x14ac:dyDescent="0.25">
      <c r="A4759" s="73" t="s">
        <v>398</v>
      </c>
      <c r="B4759" s="27" t="s">
        <v>52</v>
      </c>
      <c r="C4759" s="74">
        <v>27401.822881354499</v>
      </c>
      <c r="D4759" s="27">
        <v>1833</v>
      </c>
      <c r="E4759" s="27">
        <v>69</v>
      </c>
      <c r="F4759" s="75">
        <v>17.986290364372294</v>
      </c>
      <c r="G4759" s="27" t="s">
        <v>859</v>
      </c>
      <c r="H4759" s="27" t="s">
        <v>64</v>
      </c>
      <c r="I4759" s="27">
        <v>40645</v>
      </c>
      <c r="J4759" s="27">
        <v>2377</v>
      </c>
      <c r="K4759" s="27">
        <v>72</v>
      </c>
      <c r="L4759" s="122">
        <v>3.0290281867900715E-2</v>
      </c>
      <c r="M4759" s="71" t="s">
        <v>64</v>
      </c>
      <c r="N4759" s="70">
        <f t="shared" si="228"/>
        <v>8674.6053731243683</v>
      </c>
      <c r="O4759" s="1">
        <v>44280</v>
      </c>
      <c r="P4759" s="1">
        <f t="shared" si="229"/>
        <v>44262</v>
      </c>
      <c r="Q4759" s="1">
        <f t="shared" si="230"/>
        <v>44275</v>
      </c>
    </row>
    <row r="4760" spans="1:17" x14ac:dyDescent="0.25">
      <c r="A4760" s="73" t="s">
        <v>399</v>
      </c>
      <c r="B4760" s="27" t="s">
        <v>48</v>
      </c>
      <c r="C4760" s="74">
        <v>443.669002305216</v>
      </c>
      <c r="D4760" s="27">
        <v>6</v>
      </c>
      <c r="E4760" s="27">
        <v>0</v>
      </c>
      <c r="F4760" s="77">
        <v>0</v>
      </c>
      <c r="G4760" s="27" t="s">
        <v>857</v>
      </c>
      <c r="H4760" s="27" t="s">
        <v>68</v>
      </c>
      <c r="I4760" s="27">
        <v>271</v>
      </c>
      <c r="J4760" s="27">
        <v>3</v>
      </c>
      <c r="K4760" s="27">
        <v>0</v>
      </c>
      <c r="L4760" s="123">
        <v>0</v>
      </c>
      <c r="M4760" s="71" t="s">
        <v>68</v>
      </c>
      <c r="N4760" s="70">
        <f t="shared" si="228"/>
        <v>676.17976113106761</v>
      </c>
      <c r="O4760" s="1">
        <v>44280</v>
      </c>
      <c r="P4760" s="1">
        <f t="shared" si="229"/>
        <v>44262</v>
      </c>
      <c r="Q4760" s="1">
        <f t="shared" si="230"/>
        <v>44275</v>
      </c>
    </row>
    <row r="4761" spans="1:17" x14ac:dyDescent="0.25">
      <c r="A4761" s="73" t="s">
        <v>400</v>
      </c>
      <c r="B4761" s="27" t="s">
        <v>45</v>
      </c>
      <c r="C4761" s="74">
        <v>10425.3705682952</v>
      </c>
      <c r="D4761" s="27">
        <v>1282</v>
      </c>
      <c r="E4761" s="27">
        <v>30</v>
      </c>
      <c r="F4761" s="75">
        <v>20.554253959795229</v>
      </c>
      <c r="G4761" s="27" t="s">
        <v>859</v>
      </c>
      <c r="H4761" s="27" t="s">
        <v>64</v>
      </c>
      <c r="I4761" s="27">
        <v>20371</v>
      </c>
      <c r="J4761" s="27">
        <v>1062</v>
      </c>
      <c r="K4761" s="27">
        <v>32</v>
      </c>
      <c r="L4761" s="122">
        <v>3.0131826741996232E-2</v>
      </c>
      <c r="M4761" s="71" t="s">
        <v>64</v>
      </c>
      <c r="N4761" s="70">
        <f t="shared" si="228"/>
        <v>10186.688262474516</v>
      </c>
      <c r="O4761" s="1">
        <v>44280</v>
      </c>
      <c r="P4761" s="1">
        <f t="shared" si="229"/>
        <v>44262</v>
      </c>
      <c r="Q4761" s="1">
        <f t="shared" si="230"/>
        <v>44275</v>
      </c>
    </row>
    <row r="4762" spans="1:17" x14ac:dyDescent="0.25">
      <c r="A4762" s="73" t="s">
        <v>401</v>
      </c>
      <c r="B4762" s="27" t="s">
        <v>54</v>
      </c>
      <c r="C4762" s="74">
        <v>29332.514862373799</v>
      </c>
      <c r="D4762" s="27">
        <v>2690</v>
      </c>
      <c r="E4762" s="27">
        <v>106</v>
      </c>
      <c r="F4762" s="75">
        <v>25.81240854032874</v>
      </c>
      <c r="G4762" s="27" t="s">
        <v>859</v>
      </c>
      <c r="H4762" s="27" t="s">
        <v>66</v>
      </c>
      <c r="I4762" s="27">
        <v>46666</v>
      </c>
      <c r="J4762" s="27">
        <v>2825</v>
      </c>
      <c r="K4762" s="27">
        <v>114</v>
      </c>
      <c r="L4762" s="122">
        <v>4.0353982300884952E-2</v>
      </c>
      <c r="M4762" s="71" t="s">
        <v>68</v>
      </c>
      <c r="N4762" s="70">
        <f t="shared" si="228"/>
        <v>9630.9505450000161</v>
      </c>
      <c r="O4762" s="1">
        <v>44280</v>
      </c>
      <c r="P4762" s="1">
        <f t="shared" si="229"/>
        <v>44262</v>
      </c>
      <c r="Q4762" s="1">
        <f t="shared" si="230"/>
        <v>44275</v>
      </c>
    </row>
    <row r="4763" spans="1:17" x14ac:dyDescent="0.25">
      <c r="A4763" s="73" t="s">
        <v>402</v>
      </c>
      <c r="B4763" s="27" t="s">
        <v>54</v>
      </c>
      <c r="C4763" s="74">
        <v>13670.6546508352</v>
      </c>
      <c r="D4763" s="27">
        <v>1123</v>
      </c>
      <c r="E4763" s="27">
        <v>38</v>
      </c>
      <c r="F4763" s="75">
        <v>19.854833463442709</v>
      </c>
      <c r="G4763" s="27" t="s">
        <v>859</v>
      </c>
      <c r="H4763" s="27" t="s">
        <v>64</v>
      </c>
      <c r="I4763" s="27">
        <v>23259</v>
      </c>
      <c r="J4763" s="27">
        <v>1349</v>
      </c>
      <c r="K4763" s="27">
        <v>46</v>
      </c>
      <c r="L4763" s="122">
        <v>3.4099332839140101E-2</v>
      </c>
      <c r="M4763" s="71" t="s">
        <v>64</v>
      </c>
      <c r="N4763" s="70">
        <f t="shared" si="228"/>
        <v>9867.8522313310259</v>
      </c>
      <c r="O4763" s="1">
        <v>44280</v>
      </c>
      <c r="P4763" s="1">
        <f t="shared" si="229"/>
        <v>44262</v>
      </c>
      <c r="Q4763" s="1">
        <f t="shared" si="230"/>
        <v>44275</v>
      </c>
    </row>
    <row r="4764" spans="1:17" x14ac:dyDescent="0.25">
      <c r="A4764" s="73" t="s">
        <v>403</v>
      </c>
      <c r="B4764" s="27" t="s">
        <v>51</v>
      </c>
      <c r="C4764" s="74">
        <v>7866.2595778054301</v>
      </c>
      <c r="D4764" s="27">
        <v>427</v>
      </c>
      <c r="E4764" s="27">
        <v>29</v>
      </c>
      <c r="F4764" s="69">
        <v>26.333081828027723</v>
      </c>
      <c r="G4764" s="27" t="s">
        <v>860</v>
      </c>
      <c r="H4764" s="27" t="s">
        <v>68</v>
      </c>
      <c r="I4764" s="27">
        <v>13013</v>
      </c>
      <c r="J4764" s="27">
        <v>819</v>
      </c>
      <c r="K4764" s="27">
        <v>30</v>
      </c>
      <c r="L4764" s="72">
        <v>3.6630036630036632E-2</v>
      </c>
      <c r="M4764" s="71" t="s">
        <v>66</v>
      </c>
      <c r="N4764" s="70">
        <f t="shared" si="228"/>
        <v>10411.555732419511</v>
      </c>
      <c r="O4764" s="1">
        <v>44280</v>
      </c>
      <c r="P4764" s="1">
        <f t="shared" si="229"/>
        <v>44262</v>
      </c>
      <c r="Q4764" s="1">
        <f t="shared" si="230"/>
        <v>44275</v>
      </c>
    </row>
    <row r="4765" spans="1:17" x14ac:dyDescent="0.25">
      <c r="A4765" s="73" t="s">
        <v>404</v>
      </c>
      <c r="B4765" s="27" t="s">
        <v>54</v>
      </c>
      <c r="C4765" s="74">
        <v>3588.8356725713106</v>
      </c>
      <c r="D4765" s="27">
        <v>188</v>
      </c>
      <c r="E4765" s="27">
        <v>11</v>
      </c>
      <c r="F4765" s="156">
        <v>21.893292348806295</v>
      </c>
      <c r="G4765" s="27" t="s">
        <v>858</v>
      </c>
      <c r="H4765" s="27" t="s">
        <v>64</v>
      </c>
      <c r="I4765" s="27">
        <v>4121</v>
      </c>
      <c r="J4765" s="27">
        <v>256</v>
      </c>
      <c r="K4765" s="27">
        <v>13</v>
      </c>
      <c r="L4765" s="157">
        <v>5.078125E-2</v>
      </c>
      <c r="M4765" s="71" t="s">
        <v>66</v>
      </c>
      <c r="N4765" s="70">
        <f t="shared" si="228"/>
        <v>7133.232707101979</v>
      </c>
      <c r="O4765" s="1">
        <v>44280</v>
      </c>
      <c r="P4765" s="1">
        <f t="shared" si="229"/>
        <v>44262</v>
      </c>
      <c r="Q4765" s="1">
        <f t="shared" si="230"/>
        <v>44275</v>
      </c>
    </row>
    <row r="4766" spans="1:17" x14ac:dyDescent="0.25">
      <c r="A4766" s="73" t="s">
        <v>405</v>
      </c>
      <c r="B4766" s="27" t="s">
        <v>51</v>
      </c>
      <c r="C4766" s="74">
        <v>28747.259811021901</v>
      </c>
      <c r="D4766" s="27">
        <v>2110</v>
      </c>
      <c r="E4766" s="27">
        <v>66</v>
      </c>
      <c r="F4766" s="75">
        <v>16.399078539229063</v>
      </c>
      <c r="G4766" s="27" t="s">
        <v>859</v>
      </c>
      <c r="H4766" s="27" t="s">
        <v>64</v>
      </c>
      <c r="I4766" s="27">
        <v>96110</v>
      </c>
      <c r="J4766" s="27">
        <v>5637</v>
      </c>
      <c r="K4766" s="27">
        <v>74</v>
      </c>
      <c r="L4766" s="122">
        <v>1.3127550115309562E-2</v>
      </c>
      <c r="M4766" s="71" t="s">
        <v>64</v>
      </c>
      <c r="N4766" s="70">
        <f t="shared" si="228"/>
        <v>19608.825456952716</v>
      </c>
      <c r="O4766" s="1">
        <v>44280</v>
      </c>
      <c r="P4766" s="1">
        <f t="shared" si="229"/>
        <v>44262</v>
      </c>
      <c r="Q4766" s="1">
        <f t="shared" si="230"/>
        <v>44275</v>
      </c>
    </row>
    <row r="4767" spans="1:17" x14ac:dyDescent="0.25">
      <c r="A4767" s="73" t="s">
        <v>406</v>
      </c>
      <c r="B4767" s="27" t="s">
        <v>46</v>
      </c>
      <c r="C4767" s="74">
        <v>97.256701128622794</v>
      </c>
      <c r="D4767" s="27">
        <v>3</v>
      </c>
      <c r="E4767" s="27">
        <v>0</v>
      </c>
      <c r="F4767" s="77">
        <v>0</v>
      </c>
      <c r="G4767" s="27" t="s">
        <v>857</v>
      </c>
      <c r="H4767" s="27" t="s">
        <v>68</v>
      </c>
      <c r="I4767" s="27">
        <v>106</v>
      </c>
      <c r="J4767" s="27">
        <v>4</v>
      </c>
      <c r="K4767" s="27">
        <v>0</v>
      </c>
      <c r="L4767" s="123">
        <v>0</v>
      </c>
      <c r="M4767" s="71" t="s">
        <v>68</v>
      </c>
      <c r="N4767" s="70">
        <f t="shared" si="228"/>
        <v>4112.8271405277947</v>
      </c>
      <c r="O4767" s="1">
        <v>44280</v>
      </c>
      <c r="P4767" s="1">
        <f t="shared" si="229"/>
        <v>44262</v>
      </c>
      <c r="Q4767" s="1">
        <f t="shared" si="230"/>
        <v>44275</v>
      </c>
    </row>
    <row r="4768" spans="1:17" x14ac:dyDescent="0.25">
      <c r="A4768" s="73" t="s">
        <v>407</v>
      </c>
      <c r="B4768" s="27" t="s">
        <v>47</v>
      </c>
      <c r="C4768" s="74">
        <v>8389.5626394437495</v>
      </c>
      <c r="D4768" s="27">
        <v>462</v>
      </c>
      <c r="E4768" s="27">
        <v>28</v>
      </c>
      <c r="F4768" s="69">
        <v>23.839144970405819</v>
      </c>
      <c r="G4768" s="27" t="s">
        <v>860</v>
      </c>
      <c r="H4768" s="27" t="s">
        <v>64</v>
      </c>
      <c r="I4768" s="27">
        <v>11738</v>
      </c>
      <c r="J4768" s="27">
        <v>754</v>
      </c>
      <c r="K4768" s="27">
        <v>31</v>
      </c>
      <c r="L4768" s="72">
        <v>4.1114058355437667E-2</v>
      </c>
      <c r="M4768" s="71" t="s">
        <v>64</v>
      </c>
      <c r="N4768" s="70">
        <f t="shared" si="228"/>
        <v>8987.3576538429916</v>
      </c>
      <c r="O4768" s="1">
        <v>44280</v>
      </c>
      <c r="P4768" s="1">
        <f t="shared" si="229"/>
        <v>44262</v>
      </c>
      <c r="Q4768" s="1">
        <f t="shared" si="230"/>
        <v>44275</v>
      </c>
    </row>
    <row r="4769" spans="1:17" x14ac:dyDescent="0.25">
      <c r="A4769" s="73" t="s">
        <v>408</v>
      </c>
      <c r="B4769" s="27" t="s">
        <v>46</v>
      </c>
      <c r="C4769" s="74">
        <v>8452.8586639732803</v>
      </c>
      <c r="D4769" s="27">
        <v>246</v>
      </c>
      <c r="E4769" s="27">
        <v>10</v>
      </c>
      <c r="F4769" s="77">
        <v>8.4502266355174456</v>
      </c>
      <c r="G4769" s="27" t="s">
        <v>857</v>
      </c>
      <c r="H4769" s="27" t="s">
        <v>64</v>
      </c>
      <c r="I4769" s="27">
        <v>14770</v>
      </c>
      <c r="J4769" s="27">
        <v>1027</v>
      </c>
      <c r="K4769" s="27">
        <v>10</v>
      </c>
      <c r="L4769" s="123">
        <v>9.7370983446932822E-3</v>
      </c>
      <c r="M4769" s="71" t="s">
        <v>64</v>
      </c>
      <c r="N4769" s="70">
        <f t="shared" si="228"/>
        <v>12149.735856546984</v>
      </c>
      <c r="O4769" s="1">
        <v>44280</v>
      </c>
      <c r="P4769" s="1">
        <f t="shared" si="229"/>
        <v>44262</v>
      </c>
      <c r="Q4769" s="1">
        <f t="shared" si="230"/>
        <v>44275</v>
      </c>
    </row>
    <row r="4770" spans="1:17" x14ac:dyDescent="0.25">
      <c r="A4770" s="73" t="s">
        <v>409</v>
      </c>
      <c r="B4770" s="27" t="s">
        <v>42</v>
      </c>
      <c r="C4770" s="74">
        <v>925.93893955999795</v>
      </c>
      <c r="D4770" s="27">
        <v>18</v>
      </c>
      <c r="E4770" s="27">
        <v>2</v>
      </c>
      <c r="F4770" s="77">
        <v>15.428354587293621</v>
      </c>
      <c r="G4770" s="27" t="s">
        <v>857</v>
      </c>
      <c r="H4770" s="27" t="s">
        <v>64</v>
      </c>
      <c r="I4770" s="27">
        <v>1294</v>
      </c>
      <c r="J4770" s="27">
        <v>66</v>
      </c>
      <c r="K4770" s="27">
        <v>2</v>
      </c>
      <c r="L4770" s="123">
        <v>3.0303030303030304E-2</v>
      </c>
      <c r="M4770" s="71" t="s">
        <v>64</v>
      </c>
      <c r="N4770" s="70">
        <f t="shared" ref="N4770:N4833" si="231">(J4770/C4770)*100000</f>
        <v>7127.8998193296529</v>
      </c>
      <c r="O4770" s="1">
        <v>44280</v>
      </c>
      <c r="P4770" s="1">
        <f t="shared" si="229"/>
        <v>44262</v>
      </c>
      <c r="Q4770" s="1">
        <f t="shared" si="230"/>
        <v>44275</v>
      </c>
    </row>
    <row r="4771" spans="1:17" x14ac:dyDescent="0.25">
      <c r="A4771" s="73" t="s">
        <v>410</v>
      </c>
      <c r="B4771" s="27" t="s">
        <v>47</v>
      </c>
      <c r="C4771" s="74">
        <v>886.62872007655199</v>
      </c>
      <c r="D4771" s="27">
        <v>18</v>
      </c>
      <c r="E4771" s="27">
        <v>0</v>
      </c>
      <c r="F4771" s="77">
        <v>0</v>
      </c>
      <c r="G4771" s="27" t="s">
        <v>857</v>
      </c>
      <c r="H4771" s="27" t="s">
        <v>68</v>
      </c>
      <c r="I4771" s="27">
        <v>409</v>
      </c>
      <c r="J4771" s="27">
        <v>26</v>
      </c>
      <c r="K4771" s="27">
        <v>0</v>
      </c>
      <c r="L4771" s="123">
        <v>0</v>
      </c>
      <c r="M4771" s="71" t="s">
        <v>68</v>
      </c>
      <c r="N4771" s="70">
        <f t="shared" si="231"/>
        <v>2932.4563271258735</v>
      </c>
      <c r="O4771" s="1">
        <v>44280</v>
      </c>
      <c r="P4771" s="1">
        <f t="shared" ref="P4771:P4834" si="232">O4771-18</f>
        <v>44262</v>
      </c>
      <c r="Q4771" s="1">
        <f t="shared" ref="Q4771:Q4834" si="233">O4771-5</f>
        <v>44275</v>
      </c>
    </row>
    <row r="4772" spans="1:17" x14ac:dyDescent="0.25">
      <c r="A4772" s="73" t="s">
        <v>411</v>
      </c>
      <c r="B4772" s="27" t="s">
        <v>42</v>
      </c>
      <c r="C4772" s="74">
        <v>131.34792406884699</v>
      </c>
      <c r="D4772" s="27">
        <v>7</v>
      </c>
      <c r="E4772" s="27">
        <v>1</v>
      </c>
      <c r="F4772" s="77">
        <v>54.381195542254332</v>
      </c>
      <c r="G4772" s="27" t="s">
        <v>857</v>
      </c>
      <c r="H4772" s="27" t="s">
        <v>68</v>
      </c>
      <c r="I4772" s="27">
        <v>65</v>
      </c>
      <c r="J4772" s="27">
        <v>3</v>
      </c>
      <c r="K4772" s="27">
        <v>1</v>
      </c>
      <c r="L4772" s="123">
        <v>0.33333333333333331</v>
      </c>
      <c r="M4772" s="71" t="s">
        <v>66</v>
      </c>
      <c r="N4772" s="70">
        <f t="shared" si="231"/>
        <v>2284.0102127746823</v>
      </c>
      <c r="O4772" s="1">
        <v>44280</v>
      </c>
      <c r="P4772" s="1">
        <f t="shared" si="232"/>
        <v>44262</v>
      </c>
      <c r="Q4772" s="1">
        <f t="shared" si="233"/>
        <v>44275</v>
      </c>
    </row>
    <row r="4773" spans="1:17" x14ac:dyDescent="0.25">
      <c r="A4773" s="73" t="s">
        <v>412</v>
      </c>
      <c r="B4773" s="27" t="s">
        <v>45</v>
      </c>
      <c r="C4773" s="74">
        <v>3233.6975298580801</v>
      </c>
      <c r="D4773" s="27">
        <v>236</v>
      </c>
      <c r="E4773" s="27">
        <v>16</v>
      </c>
      <c r="F4773" s="75">
        <v>35.342116332918138</v>
      </c>
      <c r="G4773" s="27" t="s">
        <v>859</v>
      </c>
      <c r="H4773" s="27" t="s">
        <v>64</v>
      </c>
      <c r="I4773" s="27">
        <v>8795</v>
      </c>
      <c r="J4773" s="27">
        <v>548</v>
      </c>
      <c r="K4773" s="27">
        <v>16</v>
      </c>
      <c r="L4773" s="122">
        <v>2.9197080291970802E-2</v>
      </c>
      <c r="M4773" s="71" t="s">
        <v>64</v>
      </c>
      <c r="N4773" s="70">
        <f t="shared" si="231"/>
        <v>16946.544781634246</v>
      </c>
      <c r="O4773" s="1">
        <v>44280</v>
      </c>
      <c r="P4773" s="1">
        <f t="shared" si="232"/>
        <v>44262</v>
      </c>
      <c r="Q4773" s="1">
        <f t="shared" si="233"/>
        <v>44275</v>
      </c>
    </row>
    <row r="4774" spans="1:17" x14ac:dyDescent="0.25">
      <c r="A4774" s="73" t="s">
        <v>50</v>
      </c>
      <c r="B4774" s="27" t="s">
        <v>50</v>
      </c>
      <c r="C4774" s="74">
        <v>11415.7638709039</v>
      </c>
      <c r="D4774" s="27">
        <v>1256</v>
      </c>
      <c r="E4774" s="27">
        <v>58</v>
      </c>
      <c r="F4774" s="75">
        <v>36.290669548765919</v>
      </c>
      <c r="G4774" s="27" t="s">
        <v>859</v>
      </c>
      <c r="H4774" s="27" t="s">
        <v>68</v>
      </c>
      <c r="I4774" s="27">
        <v>25107</v>
      </c>
      <c r="J4774" s="27">
        <v>1258</v>
      </c>
      <c r="K4774" s="27">
        <v>62</v>
      </c>
      <c r="L4774" s="122">
        <v>4.9284578696343402E-2</v>
      </c>
      <c r="M4774" s="71" t="s">
        <v>64</v>
      </c>
      <c r="N4774" s="70">
        <f t="shared" si="231"/>
        <v>11019.849518842504</v>
      </c>
      <c r="O4774" s="1">
        <v>44280</v>
      </c>
      <c r="P4774" s="1">
        <f t="shared" si="232"/>
        <v>44262</v>
      </c>
      <c r="Q4774" s="1">
        <f t="shared" si="233"/>
        <v>44275</v>
      </c>
    </row>
    <row r="4775" spans="1:17" x14ac:dyDescent="0.25">
      <c r="A4775" s="73" t="s">
        <v>413</v>
      </c>
      <c r="B4775" s="27" t="s">
        <v>49</v>
      </c>
      <c r="C4775" s="74">
        <v>36015.912175260899</v>
      </c>
      <c r="D4775" s="27">
        <v>1857</v>
      </c>
      <c r="E4775" s="27">
        <v>114</v>
      </c>
      <c r="F4775" s="75">
        <v>22.609054306974951</v>
      </c>
      <c r="G4775" s="27" t="s">
        <v>859</v>
      </c>
      <c r="H4775" s="27" t="s">
        <v>64</v>
      </c>
      <c r="I4775" s="27">
        <v>80073</v>
      </c>
      <c r="J4775" s="27">
        <v>5445</v>
      </c>
      <c r="K4775" s="27">
        <v>120</v>
      </c>
      <c r="L4775" s="122">
        <v>2.2038567493112948E-2</v>
      </c>
      <c r="M4775" s="71" t="s">
        <v>64</v>
      </c>
      <c r="N4775" s="70">
        <f t="shared" si="231"/>
        <v>15118.317630006151</v>
      </c>
      <c r="O4775" s="1">
        <v>44280</v>
      </c>
      <c r="P4775" s="1">
        <f t="shared" si="232"/>
        <v>44262</v>
      </c>
      <c r="Q4775" s="1">
        <f t="shared" si="233"/>
        <v>44275</v>
      </c>
    </row>
    <row r="4776" spans="1:17" x14ac:dyDescent="0.25">
      <c r="A4776" s="73" t="s">
        <v>414</v>
      </c>
      <c r="B4776" s="27" t="s">
        <v>51</v>
      </c>
      <c r="C4776" s="74">
        <v>29233.8947796506</v>
      </c>
      <c r="D4776" s="27">
        <v>1577</v>
      </c>
      <c r="E4776" s="27">
        <v>85</v>
      </c>
      <c r="F4776" s="75">
        <v>20.768455989842405</v>
      </c>
      <c r="G4776" s="27" t="s">
        <v>859</v>
      </c>
      <c r="H4776" s="27" t="s">
        <v>66</v>
      </c>
      <c r="I4776" s="27">
        <v>86012</v>
      </c>
      <c r="J4776" s="27">
        <v>5912</v>
      </c>
      <c r="K4776" s="27">
        <v>93</v>
      </c>
      <c r="L4776" s="122">
        <v>1.5730717185385656E-2</v>
      </c>
      <c r="M4776" s="71" t="s">
        <v>68</v>
      </c>
      <c r="N4776" s="70">
        <f t="shared" si="231"/>
        <v>20223.10076902678</v>
      </c>
      <c r="O4776" s="1">
        <v>44280</v>
      </c>
      <c r="P4776" s="1">
        <f t="shared" si="232"/>
        <v>44262</v>
      </c>
      <c r="Q4776" s="1">
        <f t="shared" si="233"/>
        <v>44275</v>
      </c>
    </row>
    <row r="4777" spans="1:17" x14ac:dyDescent="0.25">
      <c r="A4777" s="73" t="s">
        <v>415</v>
      </c>
      <c r="B4777" s="27" t="s">
        <v>42</v>
      </c>
      <c r="C4777" s="74">
        <v>175.92213223044999</v>
      </c>
      <c r="D4777" s="27">
        <v>4</v>
      </c>
      <c r="E4777" s="27">
        <v>0</v>
      </c>
      <c r="F4777" s="77">
        <v>0</v>
      </c>
      <c r="G4777" s="27" t="s">
        <v>857</v>
      </c>
      <c r="H4777" s="27" t="s">
        <v>68</v>
      </c>
      <c r="I4777" s="27">
        <v>133</v>
      </c>
      <c r="J4777" s="27">
        <v>3</v>
      </c>
      <c r="K4777" s="27">
        <v>0</v>
      </c>
      <c r="L4777" s="123">
        <v>0</v>
      </c>
      <c r="M4777" s="71" t="s">
        <v>68</v>
      </c>
      <c r="N4777" s="70">
        <f t="shared" si="231"/>
        <v>1705.2999312617108</v>
      </c>
      <c r="O4777" s="1">
        <v>44280</v>
      </c>
      <c r="P4777" s="1">
        <f t="shared" si="232"/>
        <v>44262</v>
      </c>
      <c r="Q4777" s="1">
        <f t="shared" si="233"/>
        <v>44275</v>
      </c>
    </row>
    <row r="4778" spans="1:17" x14ac:dyDescent="0.25">
      <c r="A4778" s="73" t="s">
        <v>416</v>
      </c>
      <c r="B4778" s="27" t="s">
        <v>43</v>
      </c>
      <c r="C4778" s="74">
        <v>99979.827942427306</v>
      </c>
      <c r="D4778" s="27">
        <v>12905</v>
      </c>
      <c r="E4778" s="27">
        <v>307</v>
      </c>
      <c r="F4778" s="69">
        <v>21.932995765104579</v>
      </c>
      <c r="G4778" s="27" t="s">
        <v>860</v>
      </c>
      <c r="H4778" s="27" t="s">
        <v>64</v>
      </c>
      <c r="I4778" s="27">
        <v>177139</v>
      </c>
      <c r="J4778" s="27">
        <v>8401</v>
      </c>
      <c r="K4778" s="27">
        <v>342</v>
      </c>
      <c r="L4778" s="72">
        <v>4.0709439352458042E-2</v>
      </c>
      <c r="M4778" s="71" t="s">
        <v>64</v>
      </c>
      <c r="N4778" s="70">
        <f t="shared" si="231"/>
        <v>8402.6949964723462</v>
      </c>
      <c r="O4778" s="1">
        <v>44280</v>
      </c>
      <c r="P4778" s="1">
        <f t="shared" si="232"/>
        <v>44262</v>
      </c>
      <c r="Q4778" s="1">
        <f t="shared" si="233"/>
        <v>44275</v>
      </c>
    </row>
    <row r="4779" spans="1:17" x14ac:dyDescent="0.25">
      <c r="A4779" s="73" t="s">
        <v>417</v>
      </c>
      <c r="B4779" s="27" t="s">
        <v>54</v>
      </c>
      <c r="C4779" s="74">
        <v>1061.2180254191501</v>
      </c>
      <c r="D4779" s="27">
        <v>27</v>
      </c>
      <c r="E4779" s="27">
        <v>1</v>
      </c>
      <c r="F4779" s="77">
        <v>6.7308102310417537</v>
      </c>
      <c r="G4779" s="27" t="s">
        <v>857</v>
      </c>
      <c r="H4779" s="27" t="s">
        <v>68</v>
      </c>
      <c r="I4779" s="27">
        <v>1189</v>
      </c>
      <c r="J4779" s="27">
        <v>77</v>
      </c>
      <c r="K4779" s="27">
        <v>1</v>
      </c>
      <c r="L4779" s="123">
        <v>1.2987012987012988E-2</v>
      </c>
      <c r="M4779" s="71" t="s">
        <v>66</v>
      </c>
      <c r="N4779" s="70">
        <f t="shared" si="231"/>
        <v>7255.8134290630096</v>
      </c>
      <c r="O4779" s="1">
        <v>44280</v>
      </c>
      <c r="P4779" s="1">
        <f t="shared" si="232"/>
        <v>44262</v>
      </c>
      <c r="Q4779" s="1">
        <f t="shared" si="233"/>
        <v>44275</v>
      </c>
    </row>
    <row r="4780" spans="1:17" x14ac:dyDescent="0.25">
      <c r="A4780" s="73" t="s">
        <v>418</v>
      </c>
      <c r="B4780" s="27" t="s">
        <v>42</v>
      </c>
      <c r="C4780" s="74">
        <v>1523.2863267425901</v>
      </c>
      <c r="D4780" s="27">
        <v>23</v>
      </c>
      <c r="E4780" s="27">
        <v>1</v>
      </c>
      <c r="F4780" s="77">
        <v>4.6891099968917178</v>
      </c>
      <c r="G4780" s="27" t="s">
        <v>857</v>
      </c>
      <c r="H4780" s="27" t="s">
        <v>64</v>
      </c>
      <c r="I4780" s="27">
        <v>1310</v>
      </c>
      <c r="J4780" s="27">
        <v>79</v>
      </c>
      <c r="K4780" s="27">
        <v>1</v>
      </c>
      <c r="L4780" s="123">
        <v>1.2658227848101266E-2</v>
      </c>
      <c r="M4780" s="71" t="s">
        <v>64</v>
      </c>
      <c r="N4780" s="70">
        <f t="shared" si="231"/>
        <v>5186.1556565622395</v>
      </c>
      <c r="O4780" s="1">
        <v>44280</v>
      </c>
      <c r="P4780" s="1">
        <f t="shared" si="232"/>
        <v>44262</v>
      </c>
      <c r="Q4780" s="1">
        <f t="shared" si="233"/>
        <v>44275</v>
      </c>
    </row>
    <row r="4781" spans="1:17" x14ac:dyDescent="0.25">
      <c r="A4781" s="73" t="s">
        <v>419</v>
      </c>
      <c r="B4781" s="27" t="s">
        <v>46</v>
      </c>
      <c r="C4781" s="74">
        <v>975.18088894142284</v>
      </c>
      <c r="D4781" s="27">
        <v>11</v>
      </c>
      <c r="E4781" s="27">
        <v>0</v>
      </c>
      <c r="F4781" s="77">
        <v>0</v>
      </c>
      <c r="G4781" s="27" t="s">
        <v>857</v>
      </c>
      <c r="H4781" s="27" t="s">
        <v>68</v>
      </c>
      <c r="I4781" s="27">
        <v>1327</v>
      </c>
      <c r="J4781" s="27">
        <v>72</v>
      </c>
      <c r="K4781" s="27">
        <v>0</v>
      </c>
      <c r="L4781" s="123">
        <v>0</v>
      </c>
      <c r="M4781" s="71" t="s">
        <v>68</v>
      </c>
      <c r="N4781" s="70">
        <f t="shared" si="231"/>
        <v>7383.245592328758</v>
      </c>
      <c r="O4781" s="1">
        <v>44280</v>
      </c>
      <c r="P4781" s="1">
        <f t="shared" si="232"/>
        <v>44262</v>
      </c>
      <c r="Q4781" s="1">
        <f t="shared" si="233"/>
        <v>44275</v>
      </c>
    </row>
    <row r="4782" spans="1:17" x14ac:dyDescent="0.25">
      <c r="A4782" s="73" t="s">
        <v>420</v>
      </c>
      <c r="B4782" s="27" t="s">
        <v>45</v>
      </c>
      <c r="C4782" s="74">
        <v>6604.9424871170804</v>
      </c>
      <c r="D4782" s="27">
        <v>283</v>
      </c>
      <c r="E4782" s="27">
        <v>3</v>
      </c>
      <c r="F4782" s="77">
        <v>3.2443236970447193</v>
      </c>
      <c r="G4782" s="27" t="s">
        <v>857</v>
      </c>
      <c r="H4782" s="27" t="s">
        <v>66</v>
      </c>
      <c r="I4782" s="27">
        <v>13684</v>
      </c>
      <c r="J4782" s="27">
        <v>636</v>
      </c>
      <c r="K4782" s="27">
        <v>4</v>
      </c>
      <c r="L4782" s="123">
        <v>6.2893081761006293E-3</v>
      </c>
      <c r="M4782" s="71" t="s">
        <v>66</v>
      </c>
      <c r="N4782" s="70">
        <f t="shared" si="231"/>
        <v>9629.1527328287266</v>
      </c>
      <c r="O4782" s="1">
        <v>44280</v>
      </c>
      <c r="P4782" s="1">
        <f t="shared" si="232"/>
        <v>44262</v>
      </c>
      <c r="Q4782" s="1">
        <f t="shared" si="233"/>
        <v>44275</v>
      </c>
    </row>
    <row r="4783" spans="1:17" x14ac:dyDescent="0.25">
      <c r="A4783" s="73" t="s">
        <v>421</v>
      </c>
      <c r="B4783" s="27" t="s">
        <v>45</v>
      </c>
      <c r="C4783" s="74">
        <v>17758.791021044799</v>
      </c>
      <c r="D4783" s="27">
        <v>943</v>
      </c>
      <c r="E4783" s="27">
        <v>20</v>
      </c>
      <c r="F4783" s="156">
        <v>8.0443056448973387</v>
      </c>
      <c r="G4783" s="27" t="s">
        <v>858</v>
      </c>
      <c r="H4783" s="27" t="s">
        <v>64</v>
      </c>
      <c r="I4783" s="27">
        <v>38505</v>
      </c>
      <c r="J4783" s="27">
        <v>1561</v>
      </c>
      <c r="K4783" s="27">
        <v>26</v>
      </c>
      <c r="L4783" s="157">
        <v>1.6655989750160152E-2</v>
      </c>
      <c r="M4783" s="71" t="s">
        <v>64</v>
      </c>
      <c r="N4783" s="70">
        <f t="shared" si="231"/>
        <v>8790.0127781793217</v>
      </c>
      <c r="O4783" s="1">
        <v>44280</v>
      </c>
      <c r="P4783" s="1">
        <f t="shared" si="232"/>
        <v>44262</v>
      </c>
      <c r="Q4783" s="1">
        <f t="shared" si="233"/>
        <v>44275</v>
      </c>
    </row>
    <row r="4784" spans="1:17" x14ac:dyDescent="0.25">
      <c r="A4784" s="73" t="s">
        <v>422</v>
      </c>
      <c r="B4784" s="27" t="s">
        <v>49</v>
      </c>
      <c r="C4784" s="74">
        <v>91690.005605087994</v>
      </c>
      <c r="D4784" s="27">
        <v>3830</v>
      </c>
      <c r="E4784" s="27">
        <v>156</v>
      </c>
      <c r="F4784" s="75">
        <v>12.152749985478039</v>
      </c>
      <c r="G4784" s="27" t="s">
        <v>859</v>
      </c>
      <c r="H4784" s="27" t="s">
        <v>64</v>
      </c>
      <c r="I4784" s="27">
        <v>409391</v>
      </c>
      <c r="J4784" s="27">
        <v>31949</v>
      </c>
      <c r="K4784" s="27">
        <v>168</v>
      </c>
      <c r="L4784" s="122">
        <v>5.2583805439919869E-3</v>
      </c>
      <c r="M4784" s="71" t="s">
        <v>68</v>
      </c>
      <c r="N4784" s="70">
        <f t="shared" si="231"/>
        <v>34844.58288464442</v>
      </c>
      <c r="O4784" s="1">
        <v>44280</v>
      </c>
      <c r="P4784" s="1">
        <f t="shared" si="232"/>
        <v>44262</v>
      </c>
      <c r="Q4784" s="1">
        <f t="shared" si="233"/>
        <v>44275</v>
      </c>
    </row>
    <row r="4785" spans="1:17" x14ac:dyDescent="0.25">
      <c r="A4785" s="73" t="s">
        <v>51</v>
      </c>
      <c r="B4785" s="27" t="s">
        <v>51</v>
      </c>
      <c r="C4785" s="74">
        <v>12492.720334089499</v>
      </c>
      <c r="D4785" s="27">
        <v>931</v>
      </c>
      <c r="E4785" s="27">
        <v>29</v>
      </c>
      <c r="F4785" s="75">
        <v>16.581084952139385</v>
      </c>
      <c r="G4785" s="27" t="s">
        <v>859</v>
      </c>
      <c r="H4785" s="27" t="s">
        <v>64</v>
      </c>
      <c r="I4785" s="27">
        <v>19220</v>
      </c>
      <c r="J4785" s="27">
        <v>999</v>
      </c>
      <c r="K4785" s="27">
        <v>32</v>
      </c>
      <c r="L4785" s="122">
        <v>3.2032032032032032E-2</v>
      </c>
      <c r="M4785" s="71" t="s">
        <v>64</v>
      </c>
      <c r="N4785" s="70">
        <f t="shared" si="231"/>
        <v>7996.6570393317752</v>
      </c>
      <c r="O4785" s="1">
        <v>44280</v>
      </c>
      <c r="P4785" s="1">
        <f t="shared" si="232"/>
        <v>44262</v>
      </c>
      <c r="Q4785" s="1">
        <f t="shared" si="233"/>
        <v>44275</v>
      </c>
    </row>
    <row r="4786" spans="1:17" x14ac:dyDescent="0.25">
      <c r="A4786" s="73" t="s">
        <v>423</v>
      </c>
      <c r="B4786" s="27" t="s">
        <v>42</v>
      </c>
      <c r="C4786" s="74">
        <v>12876.2116148285</v>
      </c>
      <c r="D4786" s="27">
        <v>405</v>
      </c>
      <c r="E4786" s="27">
        <v>20</v>
      </c>
      <c r="F4786" s="75">
        <v>11.094656342291374</v>
      </c>
      <c r="G4786" s="27" t="s">
        <v>859</v>
      </c>
      <c r="H4786" s="27" t="s">
        <v>64</v>
      </c>
      <c r="I4786" s="27">
        <v>29730</v>
      </c>
      <c r="J4786" s="27">
        <v>2147</v>
      </c>
      <c r="K4786" s="27">
        <v>21</v>
      </c>
      <c r="L4786" s="122">
        <v>9.7810898928737781E-3</v>
      </c>
      <c r="M4786" s="71" t="s">
        <v>64</v>
      </c>
      <c r="N4786" s="70">
        <f t="shared" si="231"/>
        <v>16674.159016829704</v>
      </c>
      <c r="O4786" s="1">
        <v>44280</v>
      </c>
      <c r="P4786" s="1">
        <f t="shared" si="232"/>
        <v>44262</v>
      </c>
      <c r="Q4786" s="1">
        <f t="shared" si="233"/>
        <v>44275</v>
      </c>
    </row>
    <row r="4787" spans="1:17" x14ac:dyDescent="0.25">
      <c r="A4787" s="73" t="s">
        <v>424</v>
      </c>
      <c r="B4787" s="27" t="s">
        <v>45</v>
      </c>
      <c r="C4787" s="74">
        <v>30288.243897843495</v>
      </c>
      <c r="D4787" s="27">
        <v>2669</v>
      </c>
      <c r="E4787" s="27">
        <v>103</v>
      </c>
      <c r="F4787" s="75">
        <v>24.290423974255841</v>
      </c>
      <c r="G4787" s="27" t="s">
        <v>859</v>
      </c>
      <c r="H4787" s="27" t="s">
        <v>64</v>
      </c>
      <c r="I4787" s="27">
        <v>144098</v>
      </c>
      <c r="J4787" s="27">
        <v>11259</v>
      </c>
      <c r="K4787" s="27">
        <v>116</v>
      </c>
      <c r="L4787" s="122">
        <v>1.0302868816058264E-2</v>
      </c>
      <c r="M4787" s="71" t="s">
        <v>64</v>
      </c>
      <c r="N4787" s="70">
        <f t="shared" si="231"/>
        <v>37172.838537534473</v>
      </c>
      <c r="O4787" s="1">
        <v>44280</v>
      </c>
      <c r="P4787" s="1">
        <f t="shared" si="232"/>
        <v>44262</v>
      </c>
      <c r="Q4787" s="1">
        <f t="shared" si="233"/>
        <v>44275</v>
      </c>
    </row>
    <row r="4788" spans="1:17" x14ac:dyDescent="0.25">
      <c r="A4788" s="73" t="s">
        <v>425</v>
      </c>
      <c r="B4788" s="27" t="s">
        <v>43</v>
      </c>
      <c r="C4788" s="74">
        <v>30325.695541606699</v>
      </c>
      <c r="D4788" s="27">
        <v>1999</v>
      </c>
      <c r="E4788" s="27">
        <v>140</v>
      </c>
      <c r="F4788" s="69">
        <v>32.975336002697944</v>
      </c>
      <c r="G4788" s="27" t="s">
        <v>860</v>
      </c>
      <c r="H4788" s="27" t="s">
        <v>64</v>
      </c>
      <c r="I4788" s="27">
        <v>43545</v>
      </c>
      <c r="J4788" s="27">
        <v>2546</v>
      </c>
      <c r="K4788" s="27">
        <v>149</v>
      </c>
      <c r="L4788" s="72">
        <v>5.8523173605655933E-2</v>
      </c>
      <c r="M4788" s="71" t="s">
        <v>64</v>
      </c>
      <c r="N4788" s="70">
        <f t="shared" si="231"/>
        <v>8395.5205462868962</v>
      </c>
      <c r="O4788" s="1">
        <v>44280</v>
      </c>
      <c r="P4788" s="1">
        <f t="shared" si="232"/>
        <v>44262</v>
      </c>
      <c r="Q4788" s="1">
        <f t="shared" si="233"/>
        <v>44275</v>
      </c>
    </row>
    <row r="4789" spans="1:17" x14ac:dyDescent="0.25">
      <c r="A4789" s="73" t="s">
        <v>426</v>
      </c>
      <c r="B4789" s="27" t="s">
        <v>54</v>
      </c>
      <c r="C4789" s="74">
        <v>4631.7627011164004</v>
      </c>
      <c r="D4789" s="27">
        <v>250</v>
      </c>
      <c r="E4789" s="27">
        <v>13</v>
      </c>
      <c r="F4789" s="156">
        <v>20.047905915983424</v>
      </c>
      <c r="G4789" s="27" t="s">
        <v>858</v>
      </c>
      <c r="H4789" s="27" t="s">
        <v>64</v>
      </c>
      <c r="I4789" s="27">
        <v>6657</v>
      </c>
      <c r="J4789" s="27">
        <v>407</v>
      </c>
      <c r="K4789" s="27">
        <v>13</v>
      </c>
      <c r="L4789" s="157">
        <v>3.1941031941031942E-2</v>
      </c>
      <c r="M4789" s="71" t="s">
        <v>64</v>
      </c>
      <c r="N4789" s="70">
        <f t="shared" si="231"/>
        <v>8787.1513776364282</v>
      </c>
      <c r="O4789" s="1">
        <v>44280</v>
      </c>
      <c r="P4789" s="1">
        <f t="shared" si="232"/>
        <v>44262</v>
      </c>
      <c r="Q4789" s="1">
        <f t="shared" si="233"/>
        <v>44275</v>
      </c>
    </row>
    <row r="4790" spans="1:17" x14ac:dyDescent="0.25">
      <c r="A4790" s="73" t="s">
        <v>427</v>
      </c>
      <c r="B4790" s="27" t="s">
        <v>49</v>
      </c>
      <c r="C4790" s="74">
        <v>16655.693199981899</v>
      </c>
      <c r="D4790" s="27">
        <v>1264</v>
      </c>
      <c r="E4790" s="27">
        <v>61</v>
      </c>
      <c r="F4790" s="75">
        <v>26.160081149595097</v>
      </c>
      <c r="G4790" s="27" t="s">
        <v>859</v>
      </c>
      <c r="H4790" s="27" t="s">
        <v>64</v>
      </c>
      <c r="I4790" s="27">
        <v>33948</v>
      </c>
      <c r="J4790" s="27">
        <v>1939</v>
      </c>
      <c r="K4790" s="27">
        <v>64</v>
      </c>
      <c r="L4790" s="122">
        <v>3.3006704486848892E-2</v>
      </c>
      <c r="M4790" s="71" t="s">
        <v>64</v>
      </c>
      <c r="N4790" s="70">
        <f t="shared" si="231"/>
        <v>11641.664965359156</v>
      </c>
      <c r="O4790" s="1">
        <v>44280</v>
      </c>
      <c r="P4790" s="1">
        <f t="shared" si="232"/>
        <v>44262</v>
      </c>
      <c r="Q4790" s="1">
        <f t="shared" si="233"/>
        <v>44275</v>
      </c>
    </row>
    <row r="4791" spans="1:17" x14ac:dyDescent="0.25">
      <c r="A4791" s="73" t="s">
        <v>428</v>
      </c>
      <c r="B4791" s="27" t="s">
        <v>48</v>
      </c>
      <c r="C4791" s="74">
        <v>29199.4634255485</v>
      </c>
      <c r="D4791" s="27">
        <v>1100</v>
      </c>
      <c r="E4791" s="27">
        <v>41</v>
      </c>
      <c r="F4791" s="75">
        <v>10.029538508605031</v>
      </c>
      <c r="G4791" s="27" t="s">
        <v>859</v>
      </c>
      <c r="H4791" s="27" t="s">
        <v>66</v>
      </c>
      <c r="I4791" s="27">
        <v>106601</v>
      </c>
      <c r="J4791" s="27">
        <v>12368</v>
      </c>
      <c r="K4791" s="27">
        <v>52</v>
      </c>
      <c r="L4791" s="122">
        <v>4.2043984476067267E-3</v>
      </c>
      <c r="M4791" s="71" t="s">
        <v>68</v>
      </c>
      <c r="N4791" s="70">
        <f t="shared" si="231"/>
        <v>42356.942727853129</v>
      </c>
      <c r="O4791" s="1">
        <v>44280</v>
      </c>
      <c r="P4791" s="1">
        <f t="shared" si="232"/>
        <v>44262</v>
      </c>
      <c r="Q4791" s="1">
        <f t="shared" si="233"/>
        <v>44275</v>
      </c>
    </row>
    <row r="4792" spans="1:17" x14ac:dyDescent="0.25">
      <c r="A4792" s="73" t="s">
        <v>429</v>
      </c>
      <c r="B4792" s="27" t="s">
        <v>54</v>
      </c>
      <c r="C4792" s="74">
        <v>13563.581728679501</v>
      </c>
      <c r="D4792" s="27">
        <v>1116</v>
      </c>
      <c r="E4792" s="27">
        <v>29</v>
      </c>
      <c r="F4792" s="75">
        <v>15.271987981232432</v>
      </c>
      <c r="G4792" s="27" t="s">
        <v>859</v>
      </c>
      <c r="H4792" s="27" t="s">
        <v>66</v>
      </c>
      <c r="I4792" s="27">
        <v>34674</v>
      </c>
      <c r="J4792" s="27">
        <v>2012</v>
      </c>
      <c r="K4792" s="27">
        <v>32</v>
      </c>
      <c r="L4792" s="122">
        <v>1.5904572564612324E-2</v>
      </c>
      <c r="M4792" s="71" t="s">
        <v>66</v>
      </c>
      <c r="N4792" s="70">
        <f t="shared" si="231"/>
        <v>14833.839912253625</v>
      </c>
      <c r="O4792" s="1">
        <v>44280</v>
      </c>
      <c r="P4792" s="1">
        <f t="shared" si="232"/>
        <v>44262</v>
      </c>
      <c r="Q4792" s="1">
        <f t="shared" si="233"/>
        <v>44275</v>
      </c>
    </row>
    <row r="4793" spans="1:17" x14ac:dyDescent="0.25">
      <c r="A4793" s="73" t="s">
        <v>430</v>
      </c>
      <c r="B4793" s="27" t="s">
        <v>54</v>
      </c>
      <c r="C4793" s="74">
        <v>18220.567441253999</v>
      </c>
      <c r="D4793" s="27">
        <v>1042</v>
      </c>
      <c r="E4793" s="27">
        <v>32</v>
      </c>
      <c r="F4793" s="75">
        <v>12.544693204993704</v>
      </c>
      <c r="G4793" s="27" t="s">
        <v>859</v>
      </c>
      <c r="H4793" s="27" t="s">
        <v>66</v>
      </c>
      <c r="I4793" s="27">
        <v>30079</v>
      </c>
      <c r="J4793" s="27">
        <v>1730</v>
      </c>
      <c r="K4793" s="27">
        <v>34</v>
      </c>
      <c r="L4793" s="122">
        <v>1.9653179190751446E-2</v>
      </c>
      <c r="M4793" s="71" t="s">
        <v>68</v>
      </c>
      <c r="N4793" s="70">
        <f t="shared" si="231"/>
        <v>9494.7646695296098</v>
      </c>
      <c r="O4793" s="1">
        <v>44280</v>
      </c>
      <c r="P4793" s="1">
        <f t="shared" si="232"/>
        <v>44262</v>
      </c>
      <c r="Q4793" s="1">
        <f t="shared" si="233"/>
        <v>44275</v>
      </c>
    </row>
    <row r="4794" spans="1:17" x14ac:dyDescent="0.25">
      <c r="A4794" s="73" t="s">
        <v>431</v>
      </c>
      <c r="B4794" s="27" t="s">
        <v>46</v>
      </c>
      <c r="C4794" s="74">
        <v>2949.2506508674801</v>
      </c>
      <c r="D4794" s="27">
        <v>46</v>
      </c>
      <c r="E4794" s="27">
        <v>1</v>
      </c>
      <c r="F4794" s="77">
        <v>2.4219227147601621</v>
      </c>
      <c r="G4794" s="27" t="s">
        <v>857</v>
      </c>
      <c r="H4794" s="27" t="s">
        <v>66</v>
      </c>
      <c r="I4794" s="27">
        <v>5361</v>
      </c>
      <c r="J4794" s="27">
        <v>316</v>
      </c>
      <c r="K4794" s="27">
        <v>1</v>
      </c>
      <c r="L4794" s="123">
        <v>3.1645569620253164E-3</v>
      </c>
      <c r="M4794" s="71" t="s">
        <v>66</v>
      </c>
      <c r="N4794" s="70">
        <f t="shared" si="231"/>
        <v>10714.586090098959</v>
      </c>
      <c r="O4794" s="1">
        <v>44280</v>
      </c>
      <c r="P4794" s="1">
        <f t="shared" si="232"/>
        <v>44262</v>
      </c>
      <c r="Q4794" s="1">
        <f t="shared" si="233"/>
        <v>44275</v>
      </c>
    </row>
    <row r="4795" spans="1:17" x14ac:dyDescent="0.25">
      <c r="A4795" s="73" t="s">
        <v>432</v>
      </c>
      <c r="B4795" s="27" t="s">
        <v>43</v>
      </c>
      <c r="C4795" s="74">
        <v>19909.875881644799</v>
      </c>
      <c r="D4795" s="27">
        <v>1296</v>
      </c>
      <c r="E4795" s="27">
        <v>47</v>
      </c>
      <c r="F4795" s="75">
        <v>16.861696562547912</v>
      </c>
      <c r="G4795" s="27" t="s">
        <v>859</v>
      </c>
      <c r="H4795" s="27" t="s">
        <v>64</v>
      </c>
      <c r="I4795" s="27">
        <v>73868</v>
      </c>
      <c r="J4795" s="27">
        <v>5877</v>
      </c>
      <c r="K4795" s="27">
        <v>50</v>
      </c>
      <c r="L4795" s="122">
        <v>8.5077420452611876E-3</v>
      </c>
      <c r="M4795" s="71" t="s">
        <v>64</v>
      </c>
      <c r="N4795" s="70">
        <f t="shared" si="231"/>
        <v>29518.014250496111</v>
      </c>
      <c r="O4795" s="1">
        <v>44280</v>
      </c>
      <c r="P4795" s="1">
        <f t="shared" si="232"/>
        <v>44262</v>
      </c>
      <c r="Q4795" s="1">
        <f t="shared" si="233"/>
        <v>44275</v>
      </c>
    </row>
    <row r="4796" spans="1:17" x14ac:dyDescent="0.25">
      <c r="A4796" s="73" t="s">
        <v>433</v>
      </c>
      <c r="B4796" s="27" t="s">
        <v>52</v>
      </c>
      <c r="C4796" s="74">
        <v>10718.897733932799</v>
      </c>
      <c r="D4796" s="27">
        <v>634</v>
      </c>
      <c r="E4796" s="27">
        <v>50</v>
      </c>
      <c r="F4796" s="75">
        <v>33.318991001495476</v>
      </c>
      <c r="G4796" s="27" t="s">
        <v>859</v>
      </c>
      <c r="H4796" s="27" t="s">
        <v>64</v>
      </c>
      <c r="I4796" s="27">
        <v>20636</v>
      </c>
      <c r="J4796" s="27">
        <v>1487</v>
      </c>
      <c r="K4796" s="27">
        <v>51</v>
      </c>
      <c r="L4796" s="122">
        <v>3.429724277067922E-2</v>
      </c>
      <c r="M4796" s="71" t="s">
        <v>64</v>
      </c>
      <c r="N4796" s="70">
        <f t="shared" si="231"/>
        <v>13872.695093382654</v>
      </c>
      <c r="O4796" s="1">
        <v>44280</v>
      </c>
      <c r="P4796" s="1">
        <f t="shared" si="232"/>
        <v>44262</v>
      </c>
      <c r="Q4796" s="1">
        <f t="shared" si="233"/>
        <v>44275</v>
      </c>
    </row>
    <row r="4797" spans="1:17" x14ac:dyDescent="0.25">
      <c r="A4797" s="73" t="s">
        <v>434</v>
      </c>
      <c r="B4797" s="27" t="s">
        <v>51</v>
      </c>
      <c r="C4797" s="74">
        <v>30257.471058949301</v>
      </c>
      <c r="D4797" s="27">
        <v>2638</v>
      </c>
      <c r="E4797" s="27">
        <v>78</v>
      </c>
      <c r="F4797" s="75">
        <v>18.413398002014123</v>
      </c>
      <c r="G4797" s="27" t="s">
        <v>859</v>
      </c>
      <c r="H4797" s="27" t="s">
        <v>64</v>
      </c>
      <c r="I4797" s="27">
        <v>62229</v>
      </c>
      <c r="J4797" s="27">
        <v>3219</v>
      </c>
      <c r="K4797" s="27">
        <v>88</v>
      </c>
      <c r="L4797" s="122">
        <v>2.7337682510096304E-2</v>
      </c>
      <c r="M4797" s="71" t="s">
        <v>64</v>
      </c>
      <c r="N4797" s="70">
        <f t="shared" si="231"/>
        <v>10638.694799471388</v>
      </c>
      <c r="O4797" s="1">
        <v>44280</v>
      </c>
      <c r="P4797" s="1">
        <f t="shared" si="232"/>
        <v>44262</v>
      </c>
      <c r="Q4797" s="1">
        <f t="shared" si="233"/>
        <v>44275</v>
      </c>
    </row>
    <row r="4798" spans="1:17" x14ac:dyDescent="0.25">
      <c r="A4798" s="73" t="s">
        <v>435</v>
      </c>
      <c r="B4798" s="27" t="s">
        <v>44</v>
      </c>
      <c r="C4798" s="74">
        <v>5208.5177822836404</v>
      </c>
      <c r="D4798" s="27">
        <v>239</v>
      </c>
      <c r="E4798" s="27">
        <v>3</v>
      </c>
      <c r="F4798" s="77">
        <v>4.1141400153147236</v>
      </c>
      <c r="G4798" s="27" t="s">
        <v>857</v>
      </c>
      <c r="H4798" s="27" t="s">
        <v>66</v>
      </c>
      <c r="I4798" s="27">
        <v>7777</v>
      </c>
      <c r="J4798" s="27">
        <v>269</v>
      </c>
      <c r="K4798" s="27">
        <v>4</v>
      </c>
      <c r="L4798" s="123">
        <v>1.4869888475836431E-2</v>
      </c>
      <c r="M4798" s="71" t="s">
        <v>66</v>
      </c>
      <c r="N4798" s="70">
        <f t="shared" si="231"/>
        <v>5164.6170992250836</v>
      </c>
      <c r="O4798" s="1">
        <v>44280</v>
      </c>
      <c r="P4798" s="1">
        <f t="shared" si="232"/>
        <v>44262</v>
      </c>
      <c r="Q4798" s="1">
        <f t="shared" si="233"/>
        <v>44275</v>
      </c>
    </row>
    <row r="4799" spans="1:17" x14ac:dyDescent="0.25">
      <c r="A4799" s="73" t="s">
        <v>436</v>
      </c>
      <c r="B4799" s="27" t="s">
        <v>54</v>
      </c>
      <c r="C4799" s="74">
        <v>2134.12534396605</v>
      </c>
      <c r="D4799" s="27">
        <v>79</v>
      </c>
      <c r="E4799" s="27">
        <v>3</v>
      </c>
      <c r="F4799" s="77">
        <v>10.040915117360754</v>
      </c>
      <c r="G4799" s="27" t="s">
        <v>857</v>
      </c>
      <c r="H4799" s="27" t="s">
        <v>66</v>
      </c>
      <c r="I4799" s="27">
        <v>2739</v>
      </c>
      <c r="J4799" s="27">
        <v>185</v>
      </c>
      <c r="K4799" s="27">
        <v>3</v>
      </c>
      <c r="L4799" s="123">
        <v>1.6216216216216217E-2</v>
      </c>
      <c r="M4799" s="71" t="s">
        <v>66</v>
      </c>
      <c r="N4799" s="70">
        <f t="shared" si="231"/>
        <v>8668.6567179881167</v>
      </c>
      <c r="O4799" s="1">
        <v>44280</v>
      </c>
      <c r="P4799" s="1">
        <f t="shared" si="232"/>
        <v>44262</v>
      </c>
      <c r="Q4799" s="1">
        <f t="shared" si="233"/>
        <v>44275</v>
      </c>
    </row>
    <row r="4800" spans="1:17" x14ac:dyDescent="0.25">
      <c r="A4800" s="73" t="s">
        <v>437</v>
      </c>
      <c r="B4800" s="27" t="s">
        <v>46</v>
      </c>
      <c r="C4800" s="74">
        <v>8124.8050092882004</v>
      </c>
      <c r="D4800" s="27">
        <v>263</v>
      </c>
      <c r="E4800" s="27">
        <v>12</v>
      </c>
      <c r="F4800" s="156">
        <v>10.549703730280044</v>
      </c>
      <c r="G4800" s="27" t="s">
        <v>858</v>
      </c>
      <c r="H4800" s="27" t="s">
        <v>64</v>
      </c>
      <c r="I4800" s="27">
        <v>12084</v>
      </c>
      <c r="J4800" s="27">
        <v>662</v>
      </c>
      <c r="K4800" s="27">
        <v>13</v>
      </c>
      <c r="L4800" s="157">
        <v>1.9637462235649546E-2</v>
      </c>
      <c r="M4800" s="71" t="s">
        <v>64</v>
      </c>
      <c r="N4800" s="70">
        <f t="shared" si="231"/>
        <v>8147.8878476862874</v>
      </c>
      <c r="O4800" s="1">
        <v>44280</v>
      </c>
      <c r="P4800" s="1">
        <f t="shared" si="232"/>
        <v>44262</v>
      </c>
      <c r="Q4800" s="1">
        <f t="shared" si="233"/>
        <v>44275</v>
      </c>
    </row>
    <row r="4801" spans="1:17" x14ac:dyDescent="0.25">
      <c r="A4801" s="73" t="s">
        <v>438</v>
      </c>
      <c r="B4801" s="27" t="s">
        <v>41</v>
      </c>
      <c r="C4801" s="74">
        <v>5620.2787186370697</v>
      </c>
      <c r="D4801" s="27">
        <v>269</v>
      </c>
      <c r="E4801" s="27">
        <v>15</v>
      </c>
      <c r="F4801" s="156">
        <v>19.063619885534703</v>
      </c>
      <c r="G4801" s="27" t="s">
        <v>858</v>
      </c>
      <c r="H4801" s="27" t="s">
        <v>64</v>
      </c>
      <c r="I4801" s="27">
        <v>6694</v>
      </c>
      <c r="J4801" s="27">
        <v>383</v>
      </c>
      <c r="K4801" s="27">
        <v>16</v>
      </c>
      <c r="L4801" s="157">
        <v>4.1775456919060053E-2</v>
      </c>
      <c r="M4801" s="71" t="s">
        <v>64</v>
      </c>
      <c r="N4801" s="70">
        <f t="shared" si="231"/>
        <v>6814.6086550824712</v>
      </c>
      <c r="O4801" s="1">
        <v>44280</v>
      </c>
      <c r="P4801" s="1">
        <f t="shared" si="232"/>
        <v>44262</v>
      </c>
      <c r="Q4801" s="1">
        <f t="shared" si="233"/>
        <v>44275</v>
      </c>
    </row>
    <row r="4802" spans="1:17" x14ac:dyDescent="0.25">
      <c r="A4802" s="73" t="s">
        <v>439</v>
      </c>
      <c r="B4802" s="27" t="s">
        <v>42</v>
      </c>
      <c r="C4802" s="74">
        <v>1879.9555993321101</v>
      </c>
      <c r="D4802" s="27">
        <v>49</v>
      </c>
      <c r="E4802" s="27">
        <v>1</v>
      </c>
      <c r="F4802" s="77">
        <v>3.7994818310574878</v>
      </c>
      <c r="G4802" s="27" t="s">
        <v>857</v>
      </c>
      <c r="H4802" s="27" t="s">
        <v>64</v>
      </c>
      <c r="I4802" s="27">
        <v>1748</v>
      </c>
      <c r="J4802" s="27">
        <v>89</v>
      </c>
      <c r="K4802" s="27">
        <v>1</v>
      </c>
      <c r="L4802" s="123">
        <v>1.1235955056179775E-2</v>
      </c>
      <c r="M4802" s="71" t="s">
        <v>64</v>
      </c>
      <c r="N4802" s="70">
        <f t="shared" si="231"/>
        <v>4734.1543614976299</v>
      </c>
      <c r="O4802" s="1">
        <v>44280</v>
      </c>
      <c r="P4802" s="1">
        <f t="shared" si="232"/>
        <v>44262</v>
      </c>
      <c r="Q4802" s="1">
        <f t="shared" si="233"/>
        <v>44275</v>
      </c>
    </row>
    <row r="4803" spans="1:17" x14ac:dyDescent="0.25">
      <c r="A4803" s="73" t="s">
        <v>440</v>
      </c>
      <c r="B4803" s="27" t="s">
        <v>54</v>
      </c>
      <c r="C4803" s="74">
        <v>13749.355836913501</v>
      </c>
      <c r="D4803" s="27">
        <v>966</v>
      </c>
      <c r="E4803" s="27">
        <v>42</v>
      </c>
      <c r="F4803" s="75">
        <v>21.819204009149054</v>
      </c>
      <c r="G4803" s="27" t="s">
        <v>859</v>
      </c>
      <c r="H4803" s="27" t="s">
        <v>64</v>
      </c>
      <c r="I4803" s="27">
        <v>19717</v>
      </c>
      <c r="J4803" s="27">
        <v>1188</v>
      </c>
      <c r="K4803" s="27">
        <v>45</v>
      </c>
      <c r="L4803" s="122">
        <v>3.787878787878788E-2</v>
      </c>
      <c r="M4803" s="71" t="s">
        <v>64</v>
      </c>
      <c r="N4803" s="70">
        <f t="shared" si="231"/>
        <v>8640.4047876230252</v>
      </c>
      <c r="O4803" s="1">
        <v>44280</v>
      </c>
      <c r="P4803" s="1">
        <f t="shared" si="232"/>
        <v>44262</v>
      </c>
      <c r="Q4803" s="1">
        <f t="shared" si="233"/>
        <v>44275</v>
      </c>
    </row>
    <row r="4804" spans="1:17" x14ac:dyDescent="0.25">
      <c r="A4804" s="73" t="s">
        <v>441</v>
      </c>
      <c r="B4804" s="27" t="s">
        <v>47</v>
      </c>
      <c r="C4804" s="74">
        <v>11814.5919608803</v>
      </c>
      <c r="D4804" s="27">
        <v>794</v>
      </c>
      <c r="E4804" s="27">
        <v>61</v>
      </c>
      <c r="F4804" s="69">
        <v>36.879334229823108</v>
      </c>
      <c r="G4804" s="27" t="s">
        <v>860</v>
      </c>
      <c r="H4804" s="27" t="s">
        <v>64</v>
      </c>
      <c r="I4804" s="27">
        <v>18843</v>
      </c>
      <c r="J4804" s="27">
        <v>1142</v>
      </c>
      <c r="K4804" s="27">
        <v>63</v>
      </c>
      <c r="L4804" s="72">
        <v>5.5166374781085811E-2</v>
      </c>
      <c r="M4804" s="71" t="s">
        <v>64</v>
      </c>
      <c r="N4804" s="70">
        <f t="shared" si="231"/>
        <v>9666.0130437116695</v>
      </c>
      <c r="O4804" s="1">
        <v>44280</v>
      </c>
      <c r="P4804" s="1">
        <f t="shared" si="232"/>
        <v>44262</v>
      </c>
      <c r="Q4804" s="1">
        <f t="shared" si="233"/>
        <v>44275</v>
      </c>
    </row>
    <row r="4805" spans="1:17" x14ac:dyDescent="0.25">
      <c r="A4805" s="73" t="s">
        <v>442</v>
      </c>
      <c r="B4805" s="27" t="s">
        <v>54</v>
      </c>
      <c r="C4805" s="74">
        <v>4953.1649934452498</v>
      </c>
      <c r="D4805" s="27">
        <v>398</v>
      </c>
      <c r="E4805" s="27">
        <v>10</v>
      </c>
      <c r="F4805" s="77">
        <v>14.420793880901629</v>
      </c>
      <c r="G4805" s="27" t="s">
        <v>857</v>
      </c>
      <c r="H4805" s="27" t="s">
        <v>66</v>
      </c>
      <c r="I4805" s="27">
        <v>22637</v>
      </c>
      <c r="J4805" s="27">
        <v>1945</v>
      </c>
      <c r="K4805" s="27">
        <v>11</v>
      </c>
      <c r="L4805" s="123">
        <v>5.6555269922879178E-3</v>
      </c>
      <c r="M4805" s="71" t="s">
        <v>66</v>
      </c>
      <c r="N4805" s="70">
        <f t="shared" si="231"/>
        <v>39267.821737695143</v>
      </c>
      <c r="O4805" s="1">
        <v>44280</v>
      </c>
      <c r="P4805" s="1">
        <f t="shared" si="232"/>
        <v>44262</v>
      </c>
      <c r="Q4805" s="1">
        <f t="shared" si="233"/>
        <v>44275</v>
      </c>
    </row>
    <row r="4806" spans="1:17" x14ac:dyDescent="0.25">
      <c r="A4806" s="73" t="s">
        <v>443</v>
      </c>
      <c r="B4806" s="27" t="s">
        <v>45</v>
      </c>
      <c r="C4806" s="74">
        <v>55966.956025412503</v>
      </c>
      <c r="D4806" s="27">
        <v>6203</v>
      </c>
      <c r="E4806" s="27">
        <v>196</v>
      </c>
      <c r="F4806" s="75">
        <v>25.014760484102656</v>
      </c>
      <c r="G4806" s="27" t="s">
        <v>859</v>
      </c>
      <c r="H4806" s="27" t="s">
        <v>64</v>
      </c>
      <c r="I4806" s="27">
        <v>117413</v>
      </c>
      <c r="J4806" s="27">
        <v>6259</v>
      </c>
      <c r="K4806" s="27">
        <v>228</v>
      </c>
      <c r="L4806" s="122">
        <v>3.6427544336155936E-2</v>
      </c>
      <c r="M4806" s="71" t="s">
        <v>64</v>
      </c>
      <c r="N4806" s="70">
        <f t="shared" si="231"/>
        <v>11183.384704999897</v>
      </c>
      <c r="O4806" s="1">
        <v>44280</v>
      </c>
      <c r="P4806" s="1">
        <f t="shared" si="232"/>
        <v>44262</v>
      </c>
      <c r="Q4806" s="1">
        <f t="shared" si="233"/>
        <v>44275</v>
      </c>
    </row>
    <row r="4807" spans="1:17" x14ac:dyDescent="0.25">
      <c r="A4807" s="73" t="s">
        <v>444</v>
      </c>
      <c r="B4807" s="27" t="s">
        <v>48</v>
      </c>
      <c r="C4807" s="74">
        <v>1233.54376087695</v>
      </c>
      <c r="D4807" s="27">
        <v>19</v>
      </c>
      <c r="E4807" s="27">
        <v>1</v>
      </c>
      <c r="F4807" s="77">
        <v>5.7905178311462162</v>
      </c>
      <c r="G4807" s="27" t="s">
        <v>857</v>
      </c>
      <c r="H4807" s="27" t="s">
        <v>68</v>
      </c>
      <c r="I4807" s="27">
        <v>1301</v>
      </c>
      <c r="J4807" s="27">
        <v>78</v>
      </c>
      <c r="K4807" s="27">
        <v>1</v>
      </c>
      <c r="L4807" s="123">
        <v>1.282051282051282E-2</v>
      </c>
      <c r="M4807" s="71" t="s">
        <v>68</v>
      </c>
      <c r="N4807" s="70">
        <f t="shared" si="231"/>
        <v>6323.2454716116672</v>
      </c>
      <c r="O4807" s="1">
        <v>44280</v>
      </c>
      <c r="P4807" s="1">
        <f t="shared" si="232"/>
        <v>44262</v>
      </c>
      <c r="Q4807" s="1">
        <f t="shared" si="233"/>
        <v>44275</v>
      </c>
    </row>
    <row r="4808" spans="1:17" x14ac:dyDescent="0.25">
      <c r="A4808" s="73" t="s">
        <v>445</v>
      </c>
      <c r="B4808" s="27" t="s">
        <v>52</v>
      </c>
      <c r="C4808" s="74">
        <v>18769.558680918599</v>
      </c>
      <c r="D4808" s="27">
        <v>1192</v>
      </c>
      <c r="E4808" s="27">
        <v>87</v>
      </c>
      <c r="F4808" s="69">
        <v>33.1083208717275</v>
      </c>
      <c r="G4808" s="27" t="s">
        <v>860</v>
      </c>
      <c r="H4808" s="27" t="s">
        <v>64</v>
      </c>
      <c r="I4808" s="27">
        <v>26515</v>
      </c>
      <c r="J4808" s="27">
        <v>1776</v>
      </c>
      <c r="K4808" s="27">
        <v>92</v>
      </c>
      <c r="L4808" s="72">
        <v>5.18018018018018E-2</v>
      </c>
      <c r="M4808" s="71" t="s">
        <v>64</v>
      </c>
      <c r="N4808" s="70">
        <f t="shared" si="231"/>
        <v>9462.1297718923306</v>
      </c>
      <c r="O4808" s="1">
        <v>44280</v>
      </c>
      <c r="P4808" s="1">
        <f t="shared" si="232"/>
        <v>44262</v>
      </c>
      <c r="Q4808" s="1">
        <f t="shared" si="233"/>
        <v>44275</v>
      </c>
    </row>
    <row r="4809" spans="1:17" x14ac:dyDescent="0.25">
      <c r="A4809" s="73" t="s">
        <v>446</v>
      </c>
      <c r="B4809" s="27" t="s">
        <v>49</v>
      </c>
      <c r="C4809" s="74">
        <v>12292.1365056916</v>
      </c>
      <c r="D4809" s="27">
        <v>460</v>
      </c>
      <c r="E4809" s="27">
        <v>13</v>
      </c>
      <c r="F4809" s="156">
        <v>7.5541906660528397</v>
      </c>
      <c r="G4809" s="27" t="s">
        <v>858</v>
      </c>
      <c r="H4809" s="27" t="s">
        <v>66</v>
      </c>
      <c r="I4809" s="27">
        <v>13848</v>
      </c>
      <c r="J4809" s="27">
        <v>708</v>
      </c>
      <c r="K4809" s="27">
        <v>14</v>
      </c>
      <c r="L4809" s="157">
        <v>1.977401129943503E-2</v>
      </c>
      <c r="M4809" s="71" t="s">
        <v>66</v>
      </c>
      <c r="N4809" s="70">
        <f t="shared" si="231"/>
        <v>5759.7798370704422</v>
      </c>
      <c r="O4809" s="1">
        <v>44280</v>
      </c>
      <c r="P4809" s="1">
        <f t="shared" si="232"/>
        <v>44262</v>
      </c>
      <c r="Q4809" s="1">
        <f t="shared" si="233"/>
        <v>44275</v>
      </c>
    </row>
    <row r="4810" spans="1:17" x14ac:dyDescent="0.25">
      <c r="A4810" s="73" t="s">
        <v>447</v>
      </c>
      <c r="B4810" s="27" t="s">
        <v>42</v>
      </c>
      <c r="C4810" s="74">
        <v>834.58018010005105</v>
      </c>
      <c r="D4810" s="27">
        <v>10</v>
      </c>
      <c r="E4810" s="27">
        <v>0</v>
      </c>
      <c r="F4810" s="77">
        <v>0</v>
      </c>
      <c r="G4810" s="27" t="s">
        <v>857</v>
      </c>
      <c r="H4810" s="27" t="s">
        <v>68</v>
      </c>
      <c r="I4810" s="27">
        <v>424</v>
      </c>
      <c r="J4810" s="27">
        <v>18</v>
      </c>
      <c r="K4810" s="27">
        <v>0</v>
      </c>
      <c r="L4810" s="123">
        <v>0</v>
      </c>
      <c r="M4810" s="71" t="s">
        <v>68</v>
      </c>
      <c r="N4810" s="70">
        <f t="shared" si="231"/>
        <v>2156.7730014678909</v>
      </c>
      <c r="O4810" s="1">
        <v>44280</v>
      </c>
      <c r="P4810" s="1">
        <f t="shared" si="232"/>
        <v>44262</v>
      </c>
      <c r="Q4810" s="1">
        <f t="shared" si="233"/>
        <v>44275</v>
      </c>
    </row>
    <row r="4811" spans="1:17" x14ac:dyDescent="0.25">
      <c r="A4811" s="73" t="s">
        <v>448</v>
      </c>
      <c r="B4811" s="27" t="s">
        <v>54</v>
      </c>
      <c r="C4811" s="74">
        <v>1267.67563041731</v>
      </c>
      <c r="D4811" s="27">
        <v>37</v>
      </c>
      <c r="E4811" s="27">
        <v>3</v>
      </c>
      <c r="F4811" s="77">
        <v>16.903828482935573</v>
      </c>
      <c r="G4811" s="27" t="s">
        <v>857</v>
      </c>
      <c r="H4811" s="27" t="s">
        <v>68</v>
      </c>
      <c r="I4811" s="27">
        <v>1672</v>
      </c>
      <c r="J4811" s="27">
        <v>115</v>
      </c>
      <c r="K4811" s="27">
        <v>3</v>
      </c>
      <c r="L4811" s="123">
        <v>2.6086956521739129E-2</v>
      </c>
      <c r="M4811" s="71" t="s">
        <v>66</v>
      </c>
      <c r="N4811" s="70">
        <f t="shared" si="231"/>
        <v>9071.721285842088</v>
      </c>
      <c r="O4811" s="1">
        <v>44280</v>
      </c>
      <c r="P4811" s="1">
        <f t="shared" si="232"/>
        <v>44262</v>
      </c>
      <c r="Q4811" s="1">
        <f t="shared" si="233"/>
        <v>44275</v>
      </c>
    </row>
    <row r="4812" spans="1:17" x14ac:dyDescent="0.25">
      <c r="A4812" s="73" t="s">
        <v>449</v>
      </c>
      <c r="B4812" s="27" t="s">
        <v>54</v>
      </c>
      <c r="C4812" s="74">
        <v>1713.2752253528499</v>
      </c>
      <c r="D4812" s="27">
        <v>79</v>
      </c>
      <c r="E4812" s="27">
        <v>7</v>
      </c>
      <c r="F4812" s="77">
        <v>29.183869153131813</v>
      </c>
      <c r="G4812" s="27" t="s">
        <v>857</v>
      </c>
      <c r="H4812" s="27" t="s">
        <v>64</v>
      </c>
      <c r="I4812" s="27">
        <v>1832</v>
      </c>
      <c r="J4812" s="27">
        <v>99</v>
      </c>
      <c r="K4812" s="27">
        <v>7</v>
      </c>
      <c r="L4812" s="123">
        <v>7.0707070707070704E-2</v>
      </c>
      <c r="M4812" s="71" t="s">
        <v>64</v>
      </c>
      <c r="N4812" s="70">
        <f t="shared" si="231"/>
        <v>5778.4060923200996</v>
      </c>
      <c r="O4812" s="1">
        <v>44280</v>
      </c>
      <c r="P4812" s="1">
        <f t="shared" si="232"/>
        <v>44262</v>
      </c>
      <c r="Q4812" s="1">
        <f t="shared" si="233"/>
        <v>44275</v>
      </c>
    </row>
    <row r="4813" spans="1:17" x14ac:dyDescent="0.25">
      <c r="A4813" s="73" t="s">
        <v>450</v>
      </c>
      <c r="B4813" s="27" t="s">
        <v>42</v>
      </c>
      <c r="C4813" s="74">
        <v>43955.524582002799</v>
      </c>
      <c r="D4813" s="27">
        <v>2388</v>
      </c>
      <c r="E4813" s="27">
        <v>135</v>
      </c>
      <c r="F4813" s="75">
        <v>21.937759211285407</v>
      </c>
      <c r="G4813" s="27" t="s">
        <v>859</v>
      </c>
      <c r="H4813" s="27" t="s">
        <v>64</v>
      </c>
      <c r="I4813" s="27">
        <v>82767</v>
      </c>
      <c r="J4813" s="27">
        <v>5238</v>
      </c>
      <c r="K4813" s="27">
        <v>140</v>
      </c>
      <c r="L4813" s="122">
        <v>2.6727758686521573E-2</v>
      </c>
      <c r="M4813" s="71" t="s">
        <v>64</v>
      </c>
      <c r="N4813" s="70">
        <f t="shared" si="231"/>
        <v>11916.590803570236</v>
      </c>
      <c r="O4813" s="1">
        <v>44280</v>
      </c>
      <c r="P4813" s="1">
        <f t="shared" si="232"/>
        <v>44262</v>
      </c>
      <c r="Q4813" s="1">
        <f t="shared" si="233"/>
        <v>44275</v>
      </c>
    </row>
    <row r="4814" spans="1:17" x14ac:dyDescent="0.25">
      <c r="A4814" s="73" t="s">
        <v>451</v>
      </c>
      <c r="B4814" s="27" t="s">
        <v>48</v>
      </c>
      <c r="C4814" s="74">
        <v>625.94499034377498</v>
      </c>
      <c r="D4814" s="27">
        <v>16</v>
      </c>
      <c r="E4814" s="27">
        <v>0</v>
      </c>
      <c r="F4814" s="77">
        <v>0</v>
      </c>
      <c r="G4814" s="27" t="s">
        <v>857</v>
      </c>
      <c r="H4814" s="27" t="s">
        <v>68</v>
      </c>
      <c r="I4814" s="27">
        <v>743</v>
      </c>
      <c r="J4814" s="27">
        <v>31</v>
      </c>
      <c r="K4814" s="27">
        <v>0</v>
      </c>
      <c r="L4814" s="123">
        <v>0</v>
      </c>
      <c r="M4814" s="71" t="s">
        <v>68</v>
      </c>
      <c r="N4814" s="70">
        <f t="shared" si="231"/>
        <v>4952.5118785557343</v>
      </c>
      <c r="O4814" s="1">
        <v>44280</v>
      </c>
      <c r="P4814" s="1">
        <f t="shared" si="232"/>
        <v>44262</v>
      </c>
      <c r="Q4814" s="1">
        <f t="shared" si="233"/>
        <v>44275</v>
      </c>
    </row>
    <row r="4815" spans="1:17" x14ac:dyDescent="0.25">
      <c r="A4815" s="73" t="s">
        <v>452</v>
      </c>
      <c r="B4815" s="27" t="s">
        <v>51</v>
      </c>
      <c r="C4815" s="74">
        <v>9210.9950828244691</v>
      </c>
      <c r="D4815" s="27">
        <v>535</v>
      </c>
      <c r="E4815" s="27">
        <v>30</v>
      </c>
      <c r="F4815" s="69">
        <v>23.26412210177898</v>
      </c>
      <c r="G4815" s="27" t="s">
        <v>860</v>
      </c>
      <c r="H4815" s="27" t="s">
        <v>64</v>
      </c>
      <c r="I4815" s="27">
        <v>13973</v>
      </c>
      <c r="J4815" s="27">
        <v>808</v>
      </c>
      <c r="K4815" s="27">
        <v>30</v>
      </c>
      <c r="L4815" s="72">
        <v>3.7128712871287127E-2</v>
      </c>
      <c r="M4815" s="71" t="s">
        <v>64</v>
      </c>
      <c r="N4815" s="70">
        <f t="shared" si="231"/>
        <v>8772.1249738441293</v>
      </c>
      <c r="O4815" s="1">
        <v>44280</v>
      </c>
      <c r="P4815" s="1">
        <f t="shared" si="232"/>
        <v>44262</v>
      </c>
      <c r="Q4815" s="1">
        <f t="shared" si="233"/>
        <v>44275</v>
      </c>
    </row>
    <row r="4816" spans="1:17" x14ac:dyDescent="0.25">
      <c r="A4816" s="73" t="s">
        <v>52</v>
      </c>
      <c r="B4816" s="27" t="s">
        <v>52</v>
      </c>
      <c r="C4816" s="74">
        <v>62728.587628093002</v>
      </c>
      <c r="D4816" s="27">
        <v>4540</v>
      </c>
      <c r="E4816" s="27">
        <v>319</v>
      </c>
      <c r="F4816" s="69">
        <v>36.324290323268336</v>
      </c>
      <c r="G4816" s="27" t="s">
        <v>860</v>
      </c>
      <c r="H4816" s="27" t="s">
        <v>64</v>
      </c>
      <c r="I4816" s="27">
        <v>101828</v>
      </c>
      <c r="J4816" s="27">
        <v>5384</v>
      </c>
      <c r="K4816" s="27">
        <v>342</v>
      </c>
      <c r="L4816" s="72">
        <v>6.3521545319465078E-2</v>
      </c>
      <c r="M4816" s="71" t="s">
        <v>64</v>
      </c>
      <c r="N4816" s="70">
        <f t="shared" si="231"/>
        <v>8583.0084871682575</v>
      </c>
      <c r="O4816" s="1">
        <v>44280</v>
      </c>
      <c r="P4816" s="1">
        <f t="shared" si="232"/>
        <v>44262</v>
      </c>
      <c r="Q4816" s="1">
        <f t="shared" si="233"/>
        <v>44275</v>
      </c>
    </row>
    <row r="4817" spans="1:17" x14ac:dyDescent="0.25">
      <c r="A4817" s="73" t="s">
        <v>453</v>
      </c>
      <c r="B4817" s="27" t="s">
        <v>52</v>
      </c>
      <c r="C4817" s="74">
        <v>3007.0790085752401</v>
      </c>
      <c r="D4817" s="27">
        <v>140</v>
      </c>
      <c r="E4817" s="27">
        <v>6</v>
      </c>
      <c r="F4817" s="77">
        <v>14.252084077248327</v>
      </c>
      <c r="G4817" s="27" t="s">
        <v>857</v>
      </c>
      <c r="H4817" s="27" t="s">
        <v>64</v>
      </c>
      <c r="I4817" s="27">
        <v>3635</v>
      </c>
      <c r="J4817" s="27">
        <v>191</v>
      </c>
      <c r="K4817" s="27">
        <v>7</v>
      </c>
      <c r="L4817" s="123">
        <v>3.6649214659685861E-2</v>
      </c>
      <c r="M4817" s="71" t="s">
        <v>64</v>
      </c>
      <c r="N4817" s="70">
        <f t="shared" si="231"/>
        <v>6351.6788037603374</v>
      </c>
      <c r="O4817" s="1">
        <v>44280</v>
      </c>
      <c r="P4817" s="1">
        <f t="shared" si="232"/>
        <v>44262</v>
      </c>
      <c r="Q4817" s="1">
        <f t="shared" si="233"/>
        <v>44275</v>
      </c>
    </row>
    <row r="4818" spans="1:17" x14ac:dyDescent="0.25">
      <c r="A4818" s="73" t="s">
        <v>454</v>
      </c>
      <c r="B4818" s="27" t="s">
        <v>54</v>
      </c>
      <c r="C4818" s="74">
        <v>3230.2527941828198</v>
      </c>
      <c r="D4818" s="27">
        <v>135</v>
      </c>
      <c r="E4818" s="27">
        <v>7</v>
      </c>
      <c r="F4818" s="77">
        <v>15.478664731764082</v>
      </c>
      <c r="G4818" s="27" t="s">
        <v>857</v>
      </c>
      <c r="H4818" s="27" t="s">
        <v>64</v>
      </c>
      <c r="I4818" s="27">
        <v>6133</v>
      </c>
      <c r="J4818" s="27">
        <v>379</v>
      </c>
      <c r="K4818" s="27">
        <v>7</v>
      </c>
      <c r="L4818" s="123">
        <v>1.8469656992084433E-2</v>
      </c>
      <c r="M4818" s="71" t="s">
        <v>64</v>
      </c>
      <c r="N4818" s="70">
        <f t="shared" si="231"/>
        <v>11732.827866677175</v>
      </c>
      <c r="O4818" s="1">
        <v>44280</v>
      </c>
      <c r="P4818" s="1">
        <f t="shared" si="232"/>
        <v>44262</v>
      </c>
      <c r="Q4818" s="1">
        <f t="shared" si="233"/>
        <v>44275</v>
      </c>
    </row>
    <row r="4819" spans="1:17" x14ac:dyDescent="0.25">
      <c r="A4819" s="73" t="s">
        <v>455</v>
      </c>
      <c r="B4819" s="27" t="s">
        <v>41</v>
      </c>
      <c r="C4819" s="74">
        <v>2582.8318203587801</v>
      </c>
      <c r="D4819" s="27">
        <v>71</v>
      </c>
      <c r="E4819" s="27">
        <v>5</v>
      </c>
      <c r="F4819" s="77">
        <v>13.827569194700667</v>
      </c>
      <c r="G4819" s="27" t="s">
        <v>857</v>
      </c>
      <c r="H4819" s="27" t="s">
        <v>66</v>
      </c>
      <c r="I4819" s="27">
        <v>4587</v>
      </c>
      <c r="J4819" s="27">
        <v>218</v>
      </c>
      <c r="K4819" s="27">
        <v>6</v>
      </c>
      <c r="L4819" s="123">
        <v>2.7522935779816515E-2</v>
      </c>
      <c r="M4819" s="71" t="s">
        <v>66</v>
      </c>
      <c r="N4819" s="70">
        <f t="shared" si="231"/>
        <v>8440.3482364452866</v>
      </c>
      <c r="O4819" s="1">
        <v>44280</v>
      </c>
      <c r="P4819" s="1">
        <f t="shared" si="232"/>
        <v>44262</v>
      </c>
      <c r="Q4819" s="1">
        <f t="shared" si="233"/>
        <v>44275</v>
      </c>
    </row>
    <row r="4820" spans="1:17" x14ac:dyDescent="0.25">
      <c r="A4820" s="73" t="s">
        <v>456</v>
      </c>
      <c r="B4820" s="27" t="s">
        <v>51</v>
      </c>
      <c r="C4820" s="74">
        <v>101530.854278618</v>
      </c>
      <c r="D4820" s="27">
        <v>6767</v>
      </c>
      <c r="E4820" s="27">
        <v>274</v>
      </c>
      <c r="F4820" s="75">
        <v>19.276335957659956</v>
      </c>
      <c r="G4820" s="27" t="s">
        <v>859</v>
      </c>
      <c r="H4820" s="27" t="s">
        <v>64</v>
      </c>
      <c r="I4820" s="27">
        <v>187140</v>
      </c>
      <c r="J4820" s="27">
        <v>10716</v>
      </c>
      <c r="K4820" s="27">
        <v>317</v>
      </c>
      <c r="L4820" s="122">
        <v>2.9581933557297498E-2</v>
      </c>
      <c r="M4820" s="71" t="s">
        <v>64</v>
      </c>
      <c r="N4820" s="70">
        <f t="shared" si="231"/>
        <v>10554.427101138601</v>
      </c>
      <c r="O4820" s="1">
        <v>44280</v>
      </c>
      <c r="P4820" s="1">
        <f t="shared" si="232"/>
        <v>44262</v>
      </c>
      <c r="Q4820" s="1">
        <f t="shared" si="233"/>
        <v>44275</v>
      </c>
    </row>
    <row r="4821" spans="1:17" x14ac:dyDescent="0.25">
      <c r="A4821" s="73" t="s">
        <v>457</v>
      </c>
      <c r="B4821" s="27" t="s">
        <v>51</v>
      </c>
      <c r="C4821" s="74">
        <v>34437.884502636203</v>
      </c>
      <c r="D4821" s="27">
        <v>3721</v>
      </c>
      <c r="E4821" s="27">
        <v>111</v>
      </c>
      <c r="F4821" s="75">
        <v>23.022817873625485</v>
      </c>
      <c r="G4821" s="27" t="s">
        <v>859</v>
      </c>
      <c r="H4821" s="27" t="s">
        <v>64</v>
      </c>
      <c r="I4821" s="27">
        <v>70748</v>
      </c>
      <c r="J4821" s="27">
        <v>4027</v>
      </c>
      <c r="K4821" s="27">
        <v>129</v>
      </c>
      <c r="L4821" s="122">
        <v>3.2033772038738514E-2</v>
      </c>
      <c r="M4821" s="71" t="s">
        <v>64</v>
      </c>
      <c r="N4821" s="70">
        <f t="shared" si="231"/>
        <v>11693.517352065383</v>
      </c>
      <c r="O4821" s="1">
        <v>44280</v>
      </c>
      <c r="P4821" s="1">
        <f t="shared" si="232"/>
        <v>44262</v>
      </c>
      <c r="Q4821" s="1">
        <f t="shared" si="233"/>
        <v>44275</v>
      </c>
    </row>
    <row r="4822" spans="1:17" x14ac:dyDescent="0.25">
      <c r="A4822" s="73" t="s">
        <v>458</v>
      </c>
      <c r="B4822" s="27" t="s">
        <v>43</v>
      </c>
      <c r="C4822" s="74">
        <v>15123.002698759299</v>
      </c>
      <c r="D4822" s="27">
        <v>1432</v>
      </c>
      <c r="E4822" s="27">
        <v>58</v>
      </c>
      <c r="F4822" s="75">
        <v>27.394408540289596</v>
      </c>
      <c r="G4822" s="27" t="s">
        <v>859</v>
      </c>
      <c r="H4822" s="27" t="s">
        <v>64</v>
      </c>
      <c r="I4822" s="27">
        <v>26218</v>
      </c>
      <c r="J4822" s="27">
        <v>1331</v>
      </c>
      <c r="K4822" s="27">
        <v>61</v>
      </c>
      <c r="L4822" s="122">
        <v>4.5830202854996241E-2</v>
      </c>
      <c r="M4822" s="71" t="s">
        <v>64</v>
      </c>
      <c r="N4822" s="70">
        <f t="shared" si="231"/>
        <v>8801.1622196509688</v>
      </c>
      <c r="O4822" s="1">
        <v>44280</v>
      </c>
      <c r="P4822" s="1">
        <f t="shared" si="232"/>
        <v>44262</v>
      </c>
      <c r="Q4822" s="1">
        <f t="shared" si="233"/>
        <v>44275</v>
      </c>
    </row>
    <row r="4823" spans="1:17" x14ac:dyDescent="0.25">
      <c r="A4823" s="73" t="s">
        <v>459</v>
      </c>
      <c r="B4823" s="27" t="s">
        <v>49</v>
      </c>
      <c r="C4823" s="74">
        <v>27680.062234411598</v>
      </c>
      <c r="D4823" s="27">
        <v>1894</v>
      </c>
      <c r="E4823" s="27">
        <v>114</v>
      </c>
      <c r="F4823" s="75">
        <v>29.41777035722853</v>
      </c>
      <c r="G4823" s="27" t="s">
        <v>859</v>
      </c>
      <c r="H4823" s="27" t="s">
        <v>64</v>
      </c>
      <c r="I4823" s="27">
        <v>53976</v>
      </c>
      <c r="J4823" s="27">
        <v>3208</v>
      </c>
      <c r="K4823" s="27">
        <v>124</v>
      </c>
      <c r="L4823" s="122">
        <v>3.8653366583541147E-2</v>
      </c>
      <c r="M4823" s="71" t="s">
        <v>64</v>
      </c>
      <c r="N4823" s="70">
        <f t="shared" si="231"/>
        <v>11589.569318279364</v>
      </c>
      <c r="O4823" s="1">
        <v>44280</v>
      </c>
      <c r="P4823" s="1">
        <f t="shared" si="232"/>
        <v>44262</v>
      </c>
      <c r="Q4823" s="1">
        <f t="shared" si="233"/>
        <v>44275</v>
      </c>
    </row>
    <row r="4824" spans="1:17" x14ac:dyDescent="0.25">
      <c r="A4824" s="73" t="s">
        <v>460</v>
      </c>
      <c r="B4824" s="27" t="s">
        <v>43</v>
      </c>
      <c r="C4824" s="74">
        <v>12712.6088020805</v>
      </c>
      <c r="D4824" s="27">
        <v>859</v>
      </c>
      <c r="E4824" s="27">
        <v>19</v>
      </c>
      <c r="F4824" s="75">
        <v>10.675565324725103</v>
      </c>
      <c r="G4824" s="27" t="s">
        <v>859</v>
      </c>
      <c r="H4824" s="27" t="s">
        <v>64</v>
      </c>
      <c r="I4824" s="27">
        <v>15525</v>
      </c>
      <c r="J4824" s="27">
        <v>841</v>
      </c>
      <c r="K4824" s="27">
        <v>21</v>
      </c>
      <c r="L4824" s="122">
        <v>2.4970273483947682E-2</v>
      </c>
      <c r="M4824" s="71" t="s">
        <v>64</v>
      </c>
      <c r="N4824" s="70">
        <f t="shared" si="231"/>
        <v>6615.4792701743872</v>
      </c>
      <c r="O4824" s="1">
        <v>44280</v>
      </c>
      <c r="P4824" s="1">
        <f t="shared" si="232"/>
        <v>44262</v>
      </c>
      <c r="Q4824" s="1">
        <f t="shared" si="233"/>
        <v>44275</v>
      </c>
    </row>
    <row r="4825" spans="1:17" x14ac:dyDescent="0.25">
      <c r="A4825" s="73" t="s">
        <v>461</v>
      </c>
      <c r="B4825" s="27" t="s">
        <v>53</v>
      </c>
      <c r="C4825" s="74">
        <v>60849.009238985098</v>
      </c>
      <c r="D4825" s="27">
        <v>9848</v>
      </c>
      <c r="E4825" s="27">
        <v>238</v>
      </c>
      <c r="F4825" s="75">
        <v>27.938006243014293</v>
      </c>
      <c r="G4825" s="27" t="s">
        <v>859</v>
      </c>
      <c r="H4825" s="27" t="s">
        <v>66</v>
      </c>
      <c r="I4825" s="27">
        <v>150321</v>
      </c>
      <c r="J4825" s="27">
        <v>8023</v>
      </c>
      <c r="K4825" s="27">
        <v>301</v>
      </c>
      <c r="L4825" s="122">
        <v>3.7517138227595663E-2</v>
      </c>
      <c r="M4825" s="71" t="s">
        <v>66</v>
      </c>
      <c r="N4825" s="70">
        <f t="shared" si="231"/>
        <v>13185.095534570804</v>
      </c>
      <c r="O4825" s="1">
        <v>44280</v>
      </c>
      <c r="P4825" s="1">
        <f t="shared" si="232"/>
        <v>44262</v>
      </c>
      <c r="Q4825" s="1">
        <f t="shared" si="233"/>
        <v>44275</v>
      </c>
    </row>
    <row r="4826" spans="1:17" x14ac:dyDescent="0.25">
      <c r="A4826" s="73" t="s">
        <v>462</v>
      </c>
      <c r="B4826" s="27" t="s">
        <v>42</v>
      </c>
      <c r="C4826" s="74">
        <v>1304.7898284374701</v>
      </c>
      <c r="D4826" s="27">
        <v>39</v>
      </c>
      <c r="E4826" s="27">
        <v>4</v>
      </c>
      <c r="F4826" s="77">
        <v>21.897341586149413</v>
      </c>
      <c r="G4826" s="27" t="s">
        <v>857</v>
      </c>
      <c r="H4826" s="27" t="s">
        <v>64</v>
      </c>
      <c r="I4826" s="27">
        <v>1899</v>
      </c>
      <c r="J4826" s="27">
        <v>136</v>
      </c>
      <c r="K4826" s="27">
        <v>4</v>
      </c>
      <c r="L4826" s="123">
        <v>2.9411764705882353E-2</v>
      </c>
      <c r="M4826" s="71" t="s">
        <v>64</v>
      </c>
      <c r="N4826" s="70">
        <f t="shared" si="231"/>
        <v>10423.134595007121</v>
      </c>
      <c r="O4826" s="1">
        <v>44280</v>
      </c>
      <c r="P4826" s="1">
        <f t="shared" si="232"/>
        <v>44262</v>
      </c>
      <c r="Q4826" s="1">
        <f t="shared" si="233"/>
        <v>44275</v>
      </c>
    </row>
    <row r="4827" spans="1:17" x14ac:dyDescent="0.25">
      <c r="A4827" s="73" t="s">
        <v>463</v>
      </c>
      <c r="B4827" s="27" t="s">
        <v>52</v>
      </c>
      <c r="C4827" s="74">
        <v>5675.6338289658797</v>
      </c>
      <c r="D4827" s="27">
        <v>413</v>
      </c>
      <c r="E4827" s="27">
        <v>10</v>
      </c>
      <c r="F4827" s="77">
        <v>12.585126803641234</v>
      </c>
      <c r="G4827" s="27" t="s">
        <v>857</v>
      </c>
      <c r="H4827" s="27" t="s">
        <v>64</v>
      </c>
      <c r="I4827" s="27">
        <v>8460</v>
      </c>
      <c r="J4827" s="27">
        <v>467</v>
      </c>
      <c r="K4827" s="27">
        <v>10</v>
      </c>
      <c r="L4827" s="123">
        <v>2.1413276231263382E-2</v>
      </c>
      <c r="M4827" s="71" t="s">
        <v>64</v>
      </c>
      <c r="N4827" s="70">
        <f t="shared" si="231"/>
        <v>8228.1559042206391</v>
      </c>
      <c r="O4827" s="1">
        <v>44280</v>
      </c>
      <c r="P4827" s="1">
        <f t="shared" si="232"/>
        <v>44262</v>
      </c>
      <c r="Q4827" s="1">
        <f t="shared" si="233"/>
        <v>44275</v>
      </c>
    </row>
    <row r="4828" spans="1:17" x14ac:dyDescent="0.25">
      <c r="A4828" s="73" t="s">
        <v>464</v>
      </c>
      <c r="B4828" s="27" t="s">
        <v>52</v>
      </c>
      <c r="C4828" s="74">
        <v>18091.285950418602</v>
      </c>
      <c r="D4828" s="27">
        <v>1660</v>
      </c>
      <c r="E4828" s="27">
        <v>59</v>
      </c>
      <c r="F4828" s="75">
        <v>23.294561402851535</v>
      </c>
      <c r="G4828" s="27" t="s">
        <v>859</v>
      </c>
      <c r="H4828" s="27" t="s">
        <v>68</v>
      </c>
      <c r="I4828" s="27">
        <v>30043</v>
      </c>
      <c r="J4828" s="27">
        <v>1726</v>
      </c>
      <c r="K4828" s="27">
        <v>68</v>
      </c>
      <c r="L4828" s="122">
        <v>3.9397450753186555E-2</v>
      </c>
      <c r="M4828" s="71" t="s">
        <v>64</v>
      </c>
      <c r="N4828" s="70">
        <f t="shared" si="231"/>
        <v>9540.5047752288901</v>
      </c>
      <c r="O4828" s="1">
        <v>44280</v>
      </c>
      <c r="P4828" s="1">
        <f t="shared" si="232"/>
        <v>44262</v>
      </c>
      <c r="Q4828" s="1">
        <f t="shared" si="233"/>
        <v>44275</v>
      </c>
    </row>
    <row r="4829" spans="1:17" x14ac:dyDescent="0.25">
      <c r="A4829" s="73" t="s">
        <v>465</v>
      </c>
      <c r="B4829" s="27" t="s">
        <v>45</v>
      </c>
      <c r="C4829" s="74">
        <v>6461.82916759405</v>
      </c>
      <c r="D4829" s="27">
        <v>264</v>
      </c>
      <c r="E4829" s="27">
        <v>14</v>
      </c>
      <c r="F4829" s="156">
        <v>15.475494230255745</v>
      </c>
      <c r="G4829" s="27" t="s">
        <v>858</v>
      </c>
      <c r="H4829" s="27" t="s">
        <v>64</v>
      </c>
      <c r="I4829" s="27">
        <v>10289</v>
      </c>
      <c r="J4829" s="27">
        <v>640</v>
      </c>
      <c r="K4829" s="27">
        <v>14</v>
      </c>
      <c r="L4829" s="157">
        <v>2.1874999999999999E-2</v>
      </c>
      <c r="M4829" s="71" t="s">
        <v>64</v>
      </c>
      <c r="N4829" s="70">
        <f t="shared" si="231"/>
        <v>9904.316307363677</v>
      </c>
      <c r="O4829" s="1">
        <v>44280</v>
      </c>
      <c r="P4829" s="1">
        <f t="shared" si="232"/>
        <v>44262</v>
      </c>
      <c r="Q4829" s="1">
        <f t="shared" si="233"/>
        <v>44275</v>
      </c>
    </row>
    <row r="4830" spans="1:17" x14ac:dyDescent="0.25">
      <c r="A4830" s="73" t="s">
        <v>466</v>
      </c>
      <c r="B4830" s="27" t="s">
        <v>46</v>
      </c>
      <c r="C4830" s="74">
        <v>335.85846276679899</v>
      </c>
      <c r="D4830" s="27">
        <v>9</v>
      </c>
      <c r="E4830" s="27">
        <v>2</v>
      </c>
      <c r="F4830" s="77">
        <v>42.53492428932325</v>
      </c>
      <c r="G4830" s="27" t="s">
        <v>857</v>
      </c>
      <c r="H4830" s="27" t="s">
        <v>64</v>
      </c>
      <c r="I4830" s="27">
        <v>507</v>
      </c>
      <c r="J4830" s="27">
        <v>38</v>
      </c>
      <c r="K4830" s="27">
        <v>2</v>
      </c>
      <c r="L4830" s="123">
        <v>5.2631578947368418E-2</v>
      </c>
      <c r="M4830" s="71" t="s">
        <v>64</v>
      </c>
      <c r="N4830" s="70">
        <f t="shared" si="231"/>
        <v>11314.289860959983</v>
      </c>
      <c r="O4830" s="1">
        <v>44280</v>
      </c>
      <c r="P4830" s="1">
        <f t="shared" si="232"/>
        <v>44262</v>
      </c>
      <c r="Q4830" s="1">
        <f t="shared" si="233"/>
        <v>44275</v>
      </c>
    </row>
    <row r="4831" spans="1:17" x14ac:dyDescent="0.25">
      <c r="A4831" s="73" t="s">
        <v>467</v>
      </c>
      <c r="B4831" s="27" t="s">
        <v>45</v>
      </c>
      <c r="C4831" s="74">
        <v>6179.81950587131</v>
      </c>
      <c r="D4831" s="27">
        <v>361</v>
      </c>
      <c r="E4831" s="27">
        <v>13</v>
      </c>
      <c r="F4831" s="156">
        <v>15.025866494793471</v>
      </c>
      <c r="G4831" s="27" t="s">
        <v>858</v>
      </c>
      <c r="H4831" s="27" t="s">
        <v>64</v>
      </c>
      <c r="I4831" s="27">
        <v>10294</v>
      </c>
      <c r="J4831" s="27">
        <v>480</v>
      </c>
      <c r="K4831" s="27">
        <v>15</v>
      </c>
      <c r="L4831" s="157">
        <v>3.125E-2</v>
      </c>
      <c r="M4831" s="71" t="s">
        <v>64</v>
      </c>
      <c r="N4831" s="70">
        <f t="shared" si="231"/>
        <v>7767.2171419240103</v>
      </c>
      <c r="O4831" s="1">
        <v>44280</v>
      </c>
      <c r="P4831" s="1">
        <f t="shared" si="232"/>
        <v>44262</v>
      </c>
      <c r="Q4831" s="1">
        <f t="shared" si="233"/>
        <v>44275</v>
      </c>
    </row>
    <row r="4832" spans="1:17" x14ac:dyDescent="0.25">
      <c r="A4832" s="73" t="s">
        <v>468</v>
      </c>
      <c r="B4832" s="27" t="s">
        <v>54</v>
      </c>
      <c r="C4832" s="74">
        <v>1273.84035727372</v>
      </c>
      <c r="D4832" s="27">
        <v>65</v>
      </c>
      <c r="E4832" s="27">
        <v>9</v>
      </c>
      <c r="F4832" s="77">
        <v>50.466068152605025</v>
      </c>
      <c r="G4832" s="27" t="s">
        <v>857</v>
      </c>
      <c r="H4832" s="27" t="s">
        <v>64</v>
      </c>
      <c r="I4832" s="27">
        <v>1786</v>
      </c>
      <c r="J4832" s="27">
        <v>115</v>
      </c>
      <c r="K4832" s="27">
        <v>9</v>
      </c>
      <c r="L4832" s="123">
        <v>7.8260869565217397E-2</v>
      </c>
      <c r="M4832" s="71" t="s">
        <v>64</v>
      </c>
      <c r="N4832" s="70">
        <f t="shared" si="231"/>
        <v>9027.8188584104537</v>
      </c>
      <c r="O4832" s="1">
        <v>44280</v>
      </c>
      <c r="P4832" s="1">
        <f t="shared" si="232"/>
        <v>44262</v>
      </c>
      <c r="Q4832" s="1">
        <f t="shared" si="233"/>
        <v>44275</v>
      </c>
    </row>
    <row r="4833" spans="1:17" x14ac:dyDescent="0.25">
      <c r="A4833" s="73" t="s">
        <v>469</v>
      </c>
      <c r="B4833" s="27" t="s">
        <v>47</v>
      </c>
      <c r="C4833" s="74">
        <v>1894.7075901246999</v>
      </c>
      <c r="D4833" s="27">
        <v>114</v>
      </c>
      <c r="E4833" s="27">
        <v>7</v>
      </c>
      <c r="F4833" s="77">
        <v>26.389296301235198</v>
      </c>
      <c r="G4833" s="27" t="s">
        <v>857</v>
      </c>
      <c r="H4833" s="27" t="s">
        <v>64</v>
      </c>
      <c r="I4833" s="27">
        <v>2420</v>
      </c>
      <c r="J4833" s="27">
        <v>149</v>
      </c>
      <c r="K4833" s="27">
        <v>7</v>
      </c>
      <c r="L4833" s="123">
        <v>4.6979865771812082E-2</v>
      </c>
      <c r="M4833" s="71" t="s">
        <v>64</v>
      </c>
      <c r="N4833" s="70">
        <f t="shared" si="231"/>
        <v>7864.0102977680899</v>
      </c>
      <c r="O4833" s="1">
        <v>44280</v>
      </c>
      <c r="P4833" s="1">
        <f t="shared" si="232"/>
        <v>44262</v>
      </c>
      <c r="Q4833" s="1">
        <f t="shared" si="233"/>
        <v>44275</v>
      </c>
    </row>
    <row r="4834" spans="1:17" x14ac:dyDescent="0.25">
      <c r="A4834" s="73" t="s">
        <v>470</v>
      </c>
      <c r="B4834" s="27" t="s">
        <v>54</v>
      </c>
      <c r="C4834" s="74">
        <v>9116.2129377530891</v>
      </c>
      <c r="D4834" s="27">
        <v>561</v>
      </c>
      <c r="E4834" s="27">
        <v>21</v>
      </c>
      <c r="F4834" s="75">
        <v>16.454200995986291</v>
      </c>
      <c r="G4834" s="27" t="s">
        <v>859</v>
      </c>
      <c r="H4834" s="27" t="s">
        <v>66</v>
      </c>
      <c r="I4834" s="27">
        <v>15452</v>
      </c>
      <c r="J4834" s="27">
        <v>913</v>
      </c>
      <c r="K4834" s="27">
        <v>23</v>
      </c>
      <c r="L4834" s="122">
        <v>2.5191675794085433E-2</v>
      </c>
      <c r="M4834" s="71" t="s">
        <v>66</v>
      </c>
      <c r="N4834" s="70">
        <f t="shared" ref="N4834:N4879" si="234">(J4834/C4834)*100000</f>
        <v>10015.123672890324</v>
      </c>
      <c r="O4834" s="1">
        <v>44280</v>
      </c>
      <c r="P4834" s="1">
        <f t="shared" si="232"/>
        <v>44262</v>
      </c>
      <c r="Q4834" s="1">
        <f t="shared" si="233"/>
        <v>44275</v>
      </c>
    </row>
    <row r="4835" spans="1:17" x14ac:dyDescent="0.25">
      <c r="A4835" s="73" t="s">
        <v>471</v>
      </c>
      <c r="B4835" s="27" t="s">
        <v>45</v>
      </c>
      <c r="C4835" s="74">
        <v>45021.147202316999</v>
      </c>
      <c r="D4835" s="27">
        <v>4271</v>
      </c>
      <c r="E4835" s="27">
        <v>111</v>
      </c>
      <c r="F4835" s="75">
        <v>17.610771651246122</v>
      </c>
      <c r="G4835" s="27" t="s">
        <v>859</v>
      </c>
      <c r="H4835" s="27" t="s">
        <v>66</v>
      </c>
      <c r="I4835" s="27">
        <v>122644</v>
      </c>
      <c r="J4835" s="27">
        <v>6302</v>
      </c>
      <c r="K4835" s="27">
        <v>135</v>
      </c>
      <c r="L4835" s="122">
        <v>2.1421770866391621E-2</v>
      </c>
      <c r="M4835" s="71" t="s">
        <v>68</v>
      </c>
      <c r="N4835" s="70">
        <f t="shared" si="234"/>
        <v>13997.866317532817</v>
      </c>
      <c r="O4835" s="1">
        <v>44280</v>
      </c>
      <c r="P4835" s="1">
        <f t="shared" ref="P4835:P4898" si="235">O4835-18</f>
        <v>44262</v>
      </c>
      <c r="Q4835" s="1">
        <f t="shared" ref="Q4835:Q4898" si="236">O4835-5</f>
        <v>44275</v>
      </c>
    </row>
    <row r="4836" spans="1:17" x14ac:dyDescent="0.25">
      <c r="A4836" s="73" t="s">
        <v>472</v>
      </c>
      <c r="B4836" s="27" t="s">
        <v>45</v>
      </c>
      <c r="C4836" s="74">
        <v>8853.2027967598096</v>
      </c>
      <c r="D4836" s="27">
        <v>585</v>
      </c>
      <c r="E4836" s="27">
        <v>9</v>
      </c>
      <c r="F4836" s="77">
        <v>7.2612946705843289</v>
      </c>
      <c r="G4836" s="27" t="s">
        <v>857</v>
      </c>
      <c r="H4836" s="27" t="s">
        <v>64</v>
      </c>
      <c r="I4836" s="27">
        <v>12215</v>
      </c>
      <c r="J4836" s="27">
        <v>528</v>
      </c>
      <c r="K4836" s="27">
        <v>11</v>
      </c>
      <c r="L4836" s="123">
        <v>2.0833333333333332E-2</v>
      </c>
      <c r="M4836" s="71" t="s">
        <v>64</v>
      </c>
      <c r="N4836" s="70">
        <f t="shared" si="234"/>
        <v>5963.9433561065953</v>
      </c>
      <c r="O4836" s="1">
        <v>44280</v>
      </c>
      <c r="P4836" s="1">
        <f t="shared" si="235"/>
        <v>44262</v>
      </c>
      <c r="Q4836" s="1">
        <f t="shared" si="236"/>
        <v>44275</v>
      </c>
    </row>
    <row r="4837" spans="1:17" x14ac:dyDescent="0.25">
      <c r="A4837" s="73" t="s">
        <v>473</v>
      </c>
      <c r="B4837" s="27" t="s">
        <v>42</v>
      </c>
      <c r="C4837" s="74">
        <v>931.64345052579108</v>
      </c>
      <c r="D4837" s="27">
        <v>30</v>
      </c>
      <c r="E4837" s="27">
        <v>1</v>
      </c>
      <c r="F4837" s="77">
        <v>7.6669429048483435</v>
      </c>
      <c r="G4837" s="27" t="s">
        <v>857</v>
      </c>
      <c r="H4837" s="27" t="s">
        <v>68</v>
      </c>
      <c r="I4837" s="27">
        <v>1807</v>
      </c>
      <c r="J4837" s="27">
        <v>95</v>
      </c>
      <c r="K4837" s="27">
        <v>1</v>
      </c>
      <c r="L4837" s="123">
        <v>1.0526315789473684E-2</v>
      </c>
      <c r="M4837" s="71" t="s">
        <v>68</v>
      </c>
      <c r="N4837" s="70">
        <f t="shared" si="234"/>
        <v>10197.034063448296</v>
      </c>
      <c r="O4837" s="1">
        <v>44280</v>
      </c>
      <c r="P4837" s="1">
        <f t="shared" si="235"/>
        <v>44262</v>
      </c>
      <c r="Q4837" s="1">
        <f t="shared" si="236"/>
        <v>44275</v>
      </c>
    </row>
    <row r="4838" spans="1:17" x14ac:dyDescent="0.25">
      <c r="A4838" s="73" t="s">
        <v>474</v>
      </c>
      <c r="B4838" s="27" t="s">
        <v>41</v>
      </c>
      <c r="C4838" s="74">
        <v>21077.958151310399</v>
      </c>
      <c r="D4838" s="27">
        <v>1008</v>
      </c>
      <c r="E4838" s="27">
        <v>86</v>
      </c>
      <c r="F4838" s="69">
        <v>29.143511429143082</v>
      </c>
      <c r="G4838" s="27" t="s">
        <v>860</v>
      </c>
      <c r="H4838" s="27" t="s">
        <v>64</v>
      </c>
      <c r="I4838" s="27">
        <v>27225</v>
      </c>
      <c r="J4838" s="27">
        <v>1552</v>
      </c>
      <c r="K4838" s="27">
        <v>90</v>
      </c>
      <c r="L4838" s="72">
        <v>5.7989690721649487E-2</v>
      </c>
      <c r="M4838" s="71" t="s">
        <v>64</v>
      </c>
      <c r="N4838" s="70">
        <f t="shared" si="234"/>
        <v>7363.1420503769878</v>
      </c>
      <c r="O4838" s="1">
        <v>44280</v>
      </c>
      <c r="P4838" s="1">
        <f t="shared" si="235"/>
        <v>44262</v>
      </c>
      <c r="Q4838" s="1">
        <f t="shared" si="236"/>
        <v>44275</v>
      </c>
    </row>
    <row r="4839" spans="1:17" x14ac:dyDescent="0.25">
      <c r="A4839" s="73" t="s">
        <v>475</v>
      </c>
      <c r="B4839" s="27" t="s">
        <v>45</v>
      </c>
      <c r="C4839" s="74">
        <v>28486.308874618499</v>
      </c>
      <c r="D4839" s="27">
        <v>3783</v>
      </c>
      <c r="E4839" s="27">
        <v>142</v>
      </c>
      <c r="F4839" s="75">
        <v>35.606077247496593</v>
      </c>
      <c r="G4839" s="27" t="s">
        <v>859</v>
      </c>
      <c r="H4839" s="27" t="s">
        <v>64</v>
      </c>
      <c r="I4839" s="27">
        <v>66042</v>
      </c>
      <c r="J4839" s="27">
        <v>3599</v>
      </c>
      <c r="K4839" s="27">
        <v>165</v>
      </c>
      <c r="L4839" s="122">
        <v>4.5846068352320087E-2</v>
      </c>
      <c r="M4839" s="71" t="s">
        <v>64</v>
      </c>
      <c r="N4839" s="70">
        <f t="shared" si="234"/>
        <v>12634.139494312421</v>
      </c>
      <c r="O4839" s="1">
        <v>44280</v>
      </c>
      <c r="P4839" s="1">
        <f t="shared" si="235"/>
        <v>44262</v>
      </c>
      <c r="Q4839" s="1">
        <f t="shared" si="236"/>
        <v>44275</v>
      </c>
    </row>
    <row r="4840" spans="1:17" x14ac:dyDescent="0.25">
      <c r="A4840" s="73" t="s">
        <v>476</v>
      </c>
      <c r="B4840" s="27" t="s">
        <v>42</v>
      </c>
      <c r="C4840" s="74">
        <v>620.40356759031897</v>
      </c>
      <c r="D4840" s="27">
        <v>14</v>
      </c>
      <c r="E4840" s="27">
        <v>1</v>
      </c>
      <c r="F4840" s="77">
        <v>11.513243179113857</v>
      </c>
      <c r="G4840" s="27" t="s">
        <v>857</v>
      </c>
      <c r="H4840" s="27" t="s">
        <v>68</v>
      </c>
      <c r="I4840" s="27">
        <v>858</v>
      </c>
      <c r="J4840" s="27">
        <v>65</v>
      </c>
      <c r="K4840" s="27">
        <v>1</v>
      </c>
      <c r="L4840" s="123">
        <v>1.5384615384615385E-2</v>
      </c>
      <c r="M4840" s="71" t="s">
        <v>66</v>
      </c>
      <c r="N4840" s="70">
        <f t="shared" si="234"/>
        <v>10477.05129299361</v>
      </c>
      <c r="O4840" s="1">
        <v>44280</v>
      </c>
      <c r="P4840" s="1">
        <f t="shared" si="235"/>
        <v>44262</v>
      </c>
      <c r="Q4840" s="1">
        <f t="shared" si="236"/>
        <v>44275</v>
      </c>
    </row>
    <row r="4841" spans="1:17" x14ac:dyDescent="0.25">
      <c r="A4841" s="73" t="s">
        <v>477</v>
      </c>
      <c r="B4841" s="27" t="s">
        <v>52</v>
      </c>
      <c r="C4841" s="74">
        <v>18099.241781728299</v>
      </c>
      <c r="D4841" s="27">
        <v>1089</v>
      </c>
      <c r="E4841" s="27">
        <v>43</v>
      </c>
      <c r="F4841" s="75">
        <v>16.969929505717008</v>
      </c>
      <c r="G4841" s="27" t="s">
        <v>859</v>
      </c>
      <c r="H4841" s="27" t="s">
        <v>66</v>
      </c>
      <c r="I4841" s="27">
        <v>31641</v>
      </c>
      <c r="J4841" s="27">
        <v>1898</v>
      </c>
      <c r="K4841" s="27">
        <v>44</v>
      </c>
      <c r="L4841" s="122">
        <v>2.3182297154899896E-2</v>
      </c>
      <c r="M4841" s="71" t="s">
        <v>66</v>
      </c>
      <c r="N4841" s="70">
        <f t="shared" si="234"/>
        <v>10486.627135486335</v>
      </c>
      <c r="O4841" s="1">
        <v>44280</v>
      </c>
      <c r="P4841" s="1">
        <f t="shared" si="235"/>
        <v>44262</v>
      </c>
      <c r="Q4841" s="1">
        <f t="shared" si="236"/>
        <v>44275</v>
      </c>
    </row>
    <row r="4842" spans="1:17" x14ac:dyDescent="0.25">
      <c r="A4842" s="73" t="s">
        <v>478</v>
      </c>
      <c r="B4842" s="27" t="s">
        <v>43</v>
      </c>
      <c r="C4842" s="74">
        <v>14013.208647597899</v>
      </c>
      <c r="D4842" s="27">
        <v>1180</v>
      </c>
      <c r="E4842" s="27">
        <v>36</v>
      </c>
      <c r="F4842" s="75">
        <v>18.350034143460483</v>
      </c>
      <c r="G4842" s="27" t="s">
        <v>859</v>
      </c>
      <c r="H4842" s="27" t="s">
        <v>64</v>
      </c>
      <c r="I4842" s="27">
        <v>17498</v>
      </c>
      <c r="J4842" s="27">
        <v>1026</v>
      </c>
      <c r="K4842" s="27">
        <v>39</v>
      </c>
      <c r="L4842" s="122">
        <v>3.8011695906432746E-2</v>
      </c>
      <c r="M4842" s="71" t="s">
        <v>64</v>
      </c>
      <c r="N4842" s="70">
        <f t="shared" si="234"/>
        <v>7321.6636232407318</v>
      </c>
      <c r="O4842" s="1">
        <v>44280</v>
      </c>
      <c r="P4842" s="1">
        <f t="shared" si="235"/>
        <v>44262</v>
      </c>
      <c r="Q4842" s="1">
        <f t="shared" si="236"/>
        <v>44275</v>
      </c>
    </row>
    <row r="4843" spans="1:17" x14ac:dyDescent="0.25">
      <c r="A4843" s="73" t="s">
        <v>479</v>
      </c>
      <c r="B4843" s="27" t="s">
        <v>51</v>
      </c>
      <c r="C4843" s="74">
        <v>18279.738978438399</v>
      </c>
      <c r="D4843" s="27">
        <v>860</v>
      </c>
      <c r="E4843" s="27">
        <v>41</v>
      </c>
      <c r="F4843" s="75">
        <v>16.020860210453673</v>
      </c>
      <c r="G4843" s="27" t="s">
        <v>859</v>
      </c>
      <c r="H4843" s="27" t="s">
        <v>64</v>
      </c>
      <c r="I4843" s="27">
        <v>34273</v>
      </c>
      <c r="J4843" s="27">
        <v>2136</v>
      </c>
      <c r="K4843" s="27">
        <v>49</v>
      </c>
      <c r="L4843" s="122">
        <v>2.2940074906367042E-2</v>
      </c>
      <c r="M4843" s="71" t="s">
        <v>64</v>
      </c>
      <c r="N4843" s="70">
        <f t="shared" si="234"/>
        <v>11685.068383741627</v>
      </c>
      <c r="O4843" s="1">
        <v>44280</v>
      </c>
      <c r="P4843" s="1">
        <f t="shared" si="235"/>
        <v>44262</v>
      </c>
      <c r="Q4843" s="1">
        <f t="shared" si="236"/>
        <v>44275</v>
      </c>
    </row>
    <row r="4844" spans="1:17" x14ac:dyDescent="0.25">
      <c r="A4844" s="73" t="s">
        <v>480</v>
      </c>
      <c r="B4844" s="27" t="s">
        <v>42</v>
      </c>
      <c r="C4844" s="74">
        <v>3054.0870162720894</v>
      </c>
      <c r="D4844" s="27">
        <v>90</v>
      </c>
      <c r="E4844" s="27">
        <v>7</v>
      </c>
      <c r="F4844" s="77">
        <v>16.371504719283184</v>
      </c>
      <c r="G4844" s="27" t="s">
        <v>857</v>
      </c>
      <c r="H4844" s="27" t="s">
        <v>64</v>
      </c>
      <c r="I4844" s="27">
        <v>13822</v>
      </c>
      <c r="J4844" s="27">
        <v>565</v>
      </c>
      <c r="K4844" s="27">
        <v>7</v>
      </c>
      <c r="L4844" s="123">
        <v>1.2389380530973451E-2</v>
      </c>
      <c r="M4844" s="71" t="s">
        <v>64</v>
      </c>
      <c r="N4844" s="70">
        <f t="shared" si="234"/>
        <v>18499.800332789997</v>
      </c>
      <c r="O4844" s="1">
        <v>44280</v>
      </c>
      <c r="P4844" s="1">
        <f t="shared" si="235"/>
        <v>44262</v>
      </c>
      <c r="Q4844" s="1">
        <f t="shared" si="236"/>
        <v>44275</v>
      </c>
    </row>
    <row r="4845" spans="1:17" x14ac:dyDescent="0.25">
      <c r="A4845" s="73" t="s">
        <v>481</v>
      </c>
      <c r="B4845" s="27" t="s">
        <v>46</v>
      </c>
      <c r="C4845" s="74">
        <v>1830.68334983656</v>
      </c>
      <c r="D4845" s="27">
        <v>31</v>
      </c>
      <c r="E4845" s="27">
        <v>2</v>
      </c>
      <c r="F4845" s="77">
        <v>7.8034873081626523</v>
      </c>
      <c r="G4845" s="27" t="s">
        <v>857</v>
      </c>
      <c r="H4845" s="27" t="s">
        <v>64</v>
      </c>
      <c r="I4845" s="27">
        <v>5530</v>
      </c>
      <c r="J4845" s="27">
        <v>379</v>
      </c>
      <c r="K4845" s="27">
        <v>2</v>
      </c>
      <c r="L4845" s="123">
        <v>5.2770448548812663E-3</v>
      </c>
      <c r="M4845" s="71" t="s">
        <v>64</v>
      </c>
      <c r="N4845" s="70">
        <f t="shared" si="234"/>
        <v>20702.651828555518</v>
      </c>
      <c r="O4845" s="1">
        <v>44280</v>
      </c>
      <c r="P4845" s="1">
        <f t="shared" si="235"/>
        <v>44262</v>
      </c>
      <c r="Q4845" s="1">
        <f t="shared" si="236"/>
        <v>44275</v>
      </c>
    </row>
    <row r="4846" spans="1:17" x14ac:dyDescent="0.25">
      <c r="A4846" s="73" t="s">
        <v>482</v>
      </c>
      <c r="B4846" s="27" t="s">
        <v>49</v>
      </c>
      <c r="C4846" s="74">
        <v>3773.5522642548599</v>
      </c>
      <c r="D4846" s="27">
        <v>148</v>
      </c>
      <c r="E4846" s="27">
        <v>4</v>
      </c>
      <c r="F4846" s="77">
        <v>7.571494064643729</v>
      </c>
      <c r="G4846" s="27" t="s">
        <v>857</v>
      </c>
      <c r="H4846" s="27" t="s">
        <v>64</v>
      </c>
      <c r="I4846" s="27">
        <v>8312</v>
      </c>
      <c r="J4846" s="27">
        <v>600</v>
      </c>
      <c r="K4846" s="27">
        <v>4</v>
      </c>
      <c r="L4846" s="123">
        <v>6.6666666666666671E-3</v>
      </c>
      <c r="M4846" s="71" t="s">
        <v>64</v>
      </c>
      <c r="N4846" s="70">
        <f t="shared" si="234"/>
        <v>15900.13753575183</v>
      </c>
      <c r="O4846" s="1">
        <v>44280</v>
      </c>
      <c r="P4846" s="1">
        <f t="shared" si="235"/>
        <v>44262</v>
      </c>
      <c r="Q4846" s="1">
        <f t="shared" si="236"/>
        <v>44275</v>
      </c>
    </row>
    <row r="4847" spans="1:17" x14ac:dyDescent="0.25">
      <c r="A4847" s="73" t="s">
        <v>483</v>
      </c>
      <c r="B4847" s="27" t="s">
        <v>49</v>
      </c>
      <c r="C4847" s="74">
        <v>8525.6886385726593</v>
      </c>
      <c r="D4847" s="27">
        <v>792</v>
      </c>
      <c r="E4847" s="27">
        <v>4</v>
      </c>
      <c r="F4847" s="77">
        <v>3.3512165154804312</v>
      </c>
      <c r="G4847" s="27" t="s">
        <v>857</v>
      </c>
      <c r="H4847" s="27" t="s">
        <v>66</v>
      </c>
      <c r="I4847" s="27">
        <v>11808</v>
      </c>
      <c r="J4847" s="27">
        <v>469</v>
      </c>
      <c r="K4847" s="27">
        <v>4</v>
      </c>
      <c r="L4847" s="123">
        <v>8.5287846481876331E-3</v>
      </c>
      <c r="M4847" s="71" t="s">
        <v>66</v>
      </c>
      <c r="N4847" s="70">
        <f t="shared" si="234"/>
        <v>5501.0219101611283</v>
      </c>
      <c r="O4847" s="1">
        <v>44280</v>
      </c>
      <c r="P4847" s="1">
        <f t="shared" si="235"/>
        <v>44262</v>
      </c>
      <c r="Q4847" s="1">
        <f t="shared" si="236"/>
        <v>44275</v>
      </c>
    </row>
    <row r="4848" spans="1:17" x14ac:dyDescent="0.25">
      <c r="A4848" s="73" t="s">
        <v>484</v>
      </c>
      <c r="B4848" s="27" t="s">
        <v>54</v>
      </c>
      <c r="C4848" s="74">
        <v>39496.6261109037</v>
      </c>
      <c r="D4848" s="27">
        <v>2698</v>
      </c>
      <c r="E4848" s="27">
        <v>96</v>
      </c>
      <c r="F4848" s="75">
        <v>17.361338251749633</v>
      </c>
      <c r="G4848" s="27" t="s">
        <v>859</v>
      </c>
      <c r="H4848" s="27" t="s">
        <v>64</v>
      </c>
      <c r="I4848" s="27">
        <v>74999</v>
      </c>
      <c r="J4848" s="27">
        <v>4294</v>
      </c>
      <c r="K4848" s="27">
        <v>107</v>
      </c>
      <c r="L4848" s="122">
        <v>2.4918490917559384E-2</v>
      </c>
      <c r="M4848" s="71" t="s">
        <v>64</v>
      </c>
      <c r="N4848" s="70">
        <f t="shared" si="234"/>
        <v>10871.814691064385</v>
      </c>
      <c r="O4848" s="1">
        <v>44280</v>
      </c>
      <c r="P4848" s="1">
        <f t="shared" si="235"/>
        <v>44262</v>
      </c>
      <c r="Q4848" s="1">
        <f t="shared" si="236"/>
        <v>44275</v>
      </c>
    </row>
    <row r="4849" spans="1:17" x14ac:dyDescent="0.25">
      <c r="A4849" s="73" t="s">
        <v>485</v>
      </c>
      <c r="B4849" s="27" t="s">
        <v>46</v>
      </c>
      <c r="C4849" s="74">
        <v>1742.38402050019</v>
      </c>
      <c r="D4849" s="27">
        <v>32</v>
      </c>
      <c r="E4849" s="27">
        <v>3</v>
      </c>
      <c r="F4849" s="77">
        <v>12.298420541310913</v>
      </c>
      <c r="G4849" s="27" t="s">
        <v>857</v>
      </c>
      <c r="H4849" s="27" t="s">
        <v>64</v>
      </c>
      <c r="I4849" s="27">
        <v>3577</v>
      </c>
      <c r="J4849" s="27">
        <v>253</v>
      </c>
      <c r="K4849" s="27">
        <v>3</v>
      </c>
      <c r="L4849" s="123">
        <v>1.1857707509881422E-2</v>
      </c>
      <c r="M4849" s="71" t="s">
        <v>64</v>
      </c>
      <c r="N4849" s="70">
        <f t="shared" si="234"/>
        <v>14520.335185774416</v>
      </c>
      <c r="O4849" s="1">
        <v>44280</v>
      </c>
      <c r="P4849" s="1">
        <f t="shared" si="235"/>
        <v>44262</v>
      </c>
      <c r="Q4849" s="1">
        <f t="shared" si="236"/>
        <v>44275</v>
      </c>
    </row>
    <row r="4850" spans="1:17" x14ac:dyDescent="0.25">
      <c r="A4850" s="73" t="s">
        <v>486</v>
      </c>
      <c r="B4850" s="27" t="s">
        <v>43</v>
      </c>
      <c r="C4850" s="74">
        <v>18521.118345707095</v>
      </c>
      <c r="D4850" s="27">
        <v>1847</v>
      </c>
      <c r="E4850" s="27">
        <v>34</v>
      </c>
      <c r="F4850" s="75">
        <v>13.112444849391796</v>
      </c>
      <c r="G4850" s="27" t="s">
        <v>859</v>
      </c>
      <c r="H4850" s="27" t="s">
        <v>64</v>
      </c>
      <c r="I4850" s="27">
        <v>30642</v>
      </c>
      <c r="J4850" s="27">
        <v>1367</v>
      </c>
      <c r="K4850" s="27">
        <v>35</v>
      </c>
      <c r="L4850" s="122">
        <v>2.5603511338697878E-2</v>
      </c>
      <c r="M4850" s="71" t="s">
        <v>64</v>
      </c>
      <c r="N4850" s="70">
        <f t="shared" si="234"/>
        <v>7380.7638096370629</v>
      </c>
      <c r="O4850" s="1">
        <v>44280</v>
      </c>
      <c r="P4850" s="1">
        <f t="shared" si="235"/>
        <v>44262</v>
      </c>
      <c r="Q4850" s="1">
        <f t="shared" si="236"/>
        <v>44275</v>
      </c>
    </row>
    <row r="4851" spans="1:17" x14ac:dyDescent="0.25">
      <c r="A4851" s="73" t="s">
        <v>487</v>
      </c>
      <c r="B4851" s="27" t="s">
        <v>49</v>
      </c>
      <c r="C4851" s="74">
        <v>75646.311561113689</v>
      </c>
      <c r="D4851" s="27">
        <v>5122</v>
      </c>
      <c r="E4851" s="27">
        <v>245</v>
      </c>
      <c r="F4851" s="75">
        <v>23.133976579759572</v>
      </c>
      <c r="G4851" s="27" t="s">
        <v>859</v>
      </c>
      <c r="H4851" s="27" t="s">
        <v>64</v>
      </c>
      <c r="I4851" s="27">
        <v>429026</v>
      </c>
      <c r="J4851" s="27">
        <v>28842</v>
      </c>
      <c r="K4851" s="27">
        <v>273</v>
      </c>
      <c r="L4851" s="122">
        <v>9.465363012273768E-3</v>
      </c>
      <c r="M4851" s="71" t="s">
        <v>68</v>
      </c>
      <c r="N4851" s="70">
        <f t="shared" si="234"/>
        <v>38127.437286481465</v>
      </c>
      <c r="O4851" s="1">
        <v>44280</v>
      </c>
      <c r="P4851" s="1">
        <f t="shared" si="235"/>
        <v>44262</v>
      </c>
      <c r="Q4851" s="1">
        <f t="shared" si="236"/>
        <v>44275</v>
      </c>
    </row>
    <row r="4852" spans="1:17" x14ac:dyDescent="0.25">
      <c r="A4852" s="73" t="s">
        <v>488</v>
      </c>
      <c r="B4852" s="27" t="s">
        <v>48</v>
      </c>
      <c r="C4852" s="74">
        <v>18076.3739585127</v>
      </c>
      <c r="D4852" s="27">
        <v>920</v>
      </c>
      <c r="E4852" s="27">
        <v>26</v>
      </c>
      <c r="F4852" s="75">
        <v>10.273868317867331</v>
      </c>
      <c r="G4852" s="27" t="s">
        <v>859</v>
      </c>
      <c r="H4852" s="27" t="s">
        <v>66</v>
      </c>
      <c r="I4852" s="27">
        <v>52268</v>
      </c>
      <c r="J4852" s="27">
        <v>4937</v>
      </c>
      <c r="K4852" s="27">
        <v>32</v>
      </c>
      <c r="L4852" s="122">
        <v>6.4816690297751674E-3</v>
      </c>
      <c r="M4852" s="71" t="s">
        <v>68</v>
      </c>
      <c r="N4852" s="70">
        <f t="shared" si="234"/>
        <v>27311.893476705933</v>
      </c>
      <c r="O4852" s="1">
        <v>44280</v>
      </c>
      <c r="P4852" s="1">
        <f t="shared" si="235"/>
        <v>44262</v>
      </c>
      <c r="Q4852" s="1">
        <f t="shared" si="236"/>
        <v>44275</v>
      </c>
    </row>
    <row r="4853" spans="1:17" x14ac:dyDescent="0.25">
      <c r="A4853" s="73" t="s">
        <v>489</v>
      </c>
      <c r="B4853" s="27" t="s">
        <v>48</v>
      </c>
      <c r="C4853" s="74">
        <v>6017.9931220796398</v>
      </c>
      <c r="D4853" s="27">
        <v>364</v>
      </c>
      <c r="E4853" s="27">
        <v>16</v>
      </c>
      <c r="F4853" s="75">
        <v>18.99066881057194</v>
      </c>
      <c r="G4853" s="27" t="s">
        <v>859</v>
      </c>
      <c r="H4853" s="27" t="s">
        <v>64</v>
      </c>
      <c r="I4853" s="27">
        <v>10850</v>
      </c>
      <c r="J4853" s="27">
        <v>794</v>
      </c>
      <c r="K4853" s="27">
        <v>18</v>
      </c>
      <c r="L4853" s="122">
        <v>2.2670025188916875E-2</v>
      </c>
      <c r="M4853" s="71" t="s">
        <v>64</v>
      </c>
      <c r="N4853" s="70">
        <f t="shared" si="234"/>
        <v>13193.767156144857</v>
      </c>
      <c r="O4853" s="1">
        <v>44280</v>
      </c>
      <c r="P4853" s="1">
        <f t="shared" si="235"/>
        <v>44262</v>
      </c>
      <c r="Q4853" s="1">
        <f t="shared" si="236"/>
        <v>44275</v>
      </c>
    </row>
    <row r="4854" spans="1:17" x14ac:dyDescent="0.25">
      <c r="A4854" s="73" t="s">
        <v>490</v>
      </c>
      <c r="B4854" s="27" t="s">
        <v>54</v>
      </c>
      <c r="C4854" s="74">
        <v>9670.1945178593596</v>
      </c>
      <c r="D4854" s="27">
        <v>438</v>
      </c>
      <c r="E4854" s="27">
        <v>24</v>
      </c>
      <c r="F4854" s="75">
        <v>17.727520486994262</v>
      </c>
      <c r="G4854" s="27" t="s">
        <v>859</v>
      </c>
      <c r="H4854" s="27" t="s">
        <v>64</v>
      </c>
      <c r="I4854" s="27">
        <v>31812</v>
      </c>
      <c r="J4854" s="27">
        <v>2665</v>
      </c>
      <c r="K4854" s="27">
        <v>24</v>
      </c>
      <c r="L4854" s="122">
        <v>9.0056285178236398E-3</v>
      </c>
      <c r="M4854" s="71" t="s">
        <v>64</v>
      </c>
      <c r="N4854" s="70">
        <f t="shared" si="234"/>
        <v>27558.907890406503</v>
      </c>
      <c r="O4854" s="1">
        <v>44280</v>
      </c>
      <c r="P4854" s="1">
        <f t="shared" si="235"/>
        <v>44262</v>
      </c>
      <c r="Q4854" s="1">
        <f t="shared" si="236"/>
        <v>44275</v>
      </c>
    </row>
    <row r="4855" spans="1:17" x14ac:dyDescent="0.25">
      <c r="A4855" s="73" t="s">
        <v>491</v>
      </c>
      <c r="B4855" s="27" t="s">
        <v>54</v>
      </c>
      <c r="C4855" s="74">
        <v>16769.949417917</v>
      </c>
      <c r="D4855" s="27">
        <v>1698</v>
      </c>
      <c r="E4855" s="27">
        <v>58</v>
      </c>
      <c r="F4855" s="75">
        <v>24.704052705316563</v>
      </c>
      <c r="G4855" s="27" t="s">
        <v>859</v>
      </c>
      <c r="H4855" s="27" t="s">
        <v>66</v>
      </c>
      <c r="I4855" s="27">
        <v>28028</v>
      </c>
      <c r="J4855" s="27">
        <v>1692</v>
      </c>
      <c r="K4855" s="27">
        <v>65</v>
      </c>
      <c r="L4855" s="122">
        <v>3.8416075650118203E-2</v>
      </c>
      <c r="M4855" s="71" t="s">
        <v>66</v>
      </c>
      <c r="N4855" s="70">
        <f t="shared" si="234"/>
        <v>10089.475870405839</v>
      </c>
      <c r="O4855" s="1">
        <v>44280</v>
      </c>
      <c r="P4855" s="1">
        <f t="shared" si="235"/>
        <v>44262</v>
      </c>
      <c r="Q4855" s="1">
        <f t="shared" si="236"/>
        <v>44275</v>
      </c>
    </row>
    <row r="4856" spans="1:17" x14ac:dyDescent="0.25">
      <c r="A4856" s="73" t="s">
        <v>492</v>
      </c>
      <c r="B4856" s="27" t="s">
        <v>47</v>
      </c>
      <c r="C4856" s="74">
        <v>9799.8531367531396</v>
      </c>
      <c r="D4856" s="27">
        <v>517</v>
      </c>
      <c r="E4856" s="27">
        <v>33</v>
      </c>
      <c r="F4856" s="69">
        <v>24.05283859104668</v>
      </c>
      <c r="G4856" s="27" t="s">
        <v>860</v>
      </c>
      <c r="H4856" s="27" t="s">
        <v>64</v>
      </c>
      <c r="I4856" s="27">
        <v>12731</v>
      </c>
      <c r="J4856" s="27">
        <v>755</v>
      </c>
      <c r="K4856" s="27">
        <v>36</v>
      </c>
      <c r="L4856" s="72">
        <v>4.7682119205298017E-2</v>
      </c>
      <c r="M4856" s="71" t="s">
        <v>64</v>
      </c>
      <c r="N4856" s="70">
        <f t="shared" si="234"/>
        <v>7704.1970881019188</v>
      </c>
      <c r="O4856" s="1">
        <v>44280</v>
      </c>
      <c r="P4856" s="1">
        <f t="shared" si="235"/>
        <v>44262</v>
      </c>
      <c r="Q4856" s="1">
        <f t="shared" si="236"/>
        <v>44275</v>
      </c>
    </row>
    <row r="4857" spans="1:17" x14ac:dyDescent="0.25">
      <c r="A4857" s="73" t="s">
        <v>493</v>
      </c>
      <c r="B4857" s="27" t="s">
        <v>54</v>
      </c>
      <c r="C4857" s="74">
        <v>11469.995289915099</v>
      </c>
      <c r="D4857" s="27">
        <v>793</v>
      </c>
      <c r="E4857" s="27">
        <v>34</v>
      </c>
      <c r="F4857" s="75">
        <v>21.173255674365709</v>
      </c>
      <c r="G4857" s="27" t="s">
        <v>859</v>
      </c>
      <c r="H4857" s="27" t="s">
        <v>66</v>
      </c>
      <c r="I4857" s="27">
        <v>18426</v>
      </c>
      <c r="J4857" s="27">
        <v>1097</v>
      </c>
      <c r="K4857" s="27">
        <v>36</v>
      </c>
      <c r="L4857" s="122">
        <v>3.2816773017319965E-2</v>
      </c>
      <c r="M4857" s="71" t="s">
        <v>66</v>
      </c>
      <c r="N4857" s="70">
        <f t="shared" si="234"/>
        <v>9564.0841366737823</v>
      </c>
      <c r="O4857" s="1">
        <v>44280</v>
      </c>
      <c r="P4857" s="1">
        <f t="shared" si="235"/>
        <v>44262</v>
      </c>
      <c r="Q4857" s="1">
        <f t="shared" si="236"/>
        <v>44275</v>
      </c>
    </row>
    <row r="4858" spans="1:17" x14ac:dyDescent="0.25">
      <c r="A4858" s="73" t="s">
        <v>494</v>
      </c>
      <c r="B4858" s="27" t="s">
        <v>47</v>
      </c>
      <c r="C4858" s="74">
        <v>156244.697877948</v>
      </c>
      <c r="D4858" s="27">
        <v>18675</v>
      </c>
      <c r="E4858" s="27">
        <v>600</v>
      </c>
      <c r="F4858" s="75">
        <v>27.429502209810103</v>
      </c>
      <c r="G4858" s="27" t="s">
        <v>859</v>
      </c>
      <c r="H4858" s="27" t="s">
        <v>66</v>
      </c>
      <c r="I4858" s="27">
        <v>330194</v>
      </c>
      <c r="J4858" s="27">
        <v>22236</v>
      </c>
      <c r="K4858" s="27">
        <v>736</v>
      </c>
      <c r="L4858" s="122">
        <v>3.3099478323439464E-2</v>
      </c>
      <c r="M4858" s="71" t="s">
        <v>66</v>
      </c>
      <c r="N4858" s="70">
        <f t="shared" si="234"/>
        <v>14231.522926537871</v>
      </c>
      <c r="O4858" s="1">
        <v>44280</v>
      </c>
      <c r="P4858" s="1">
        <f t="shared" si="235"/>
        <v>44262</v>
      </c>
      <c r="Q4858" s="1">
        <f t="shared" si="236"/>
        <v>44275</v>
      </c>
    </row>
    <row r="4859" spans="1:17" x14ac:dyDescent="0.25">
      <c r="A4859" s="73" t="s">
        <v>495</v>
      </c>
      <c r="B4859" s="27" t="s">
        <v>54</v>
      </c>
      <c r="C4859" s="74">
        <v>7859.1059753857699</v>
      </c>
      <c r="D4859" s="27">
        <v>641</v>
      </c>
      <c r="E4859" s="27">
        <v>17</v>
      </c>
      <c r="F4859" s="75">
        <v>15.450685079050739</v>
      </c>
      <c r="G4859" s="27" t="s">
        <v>859</v>
      </c>
      <c r="H4859" s="27" t="s">
        <v>66</v>
      </c>
      <c r="I4859" s="27">
        <v>17130</v>
      </c>
      <c r="J4859" s="27">
        <v>988</v>
      </c>
      <c r="K4859" s="27">
        <v>22</v>
      </c>
      <c r="L4859" s="122">
        <v>2.2267206477732792E-2</v>
      </c>
      <c r="M4859" s="71" t="s">
        <v>66</v>
      </c>
      <c r="N4859" s="70">
        <f t="shared" si="234"/>
        <v>12571.404471378226</v>
      </c>
      <c r="O4859" s="1">
        <v>44280</v>
      </c>
      <c r="P4859" s="1">
        <f t="shared" si="235"/>
        <v>44262</v>
      </c>
      <c r="Q4859" s="1">
        <f t="shared" si="236"/>
        <v>44275</v>
      </c>
    </row>
    <row r="4860" spans="1:17" x14ac:dyDescent="0.25">
      <c r="A4860" s="73" t="s">
        <v>496</v>
      </c>
      <c r="B4860" s="27" t="s">
        <v>42</v>
      </c>
      <c r="C4860" s="74">
        <v>1706.19112247767</v>
      </c>
      <c r="D4860" s="27">
        <v>63</v>
      </c>
      <c r="E4860" s="27">
        <v>1</v>
      </c>
      <c r="F4860" s="77">
        <v>4.1864343617522399</v>
      </c>
      <c r="G4860" s="27" t="s">
        <v>857</v>
      </c>
      <c r="H4860" s="27" t="s">
        <v>68</v>
      </c>
      <c r="I4860" s="27">
        <v>4438</v>
      </c>
      <c r="J4860" s="27">
        <v>240</v>
      </c>
      <c r="K4860" s="27">
        <v>1</v>
      </c>
      <c r="L4860" s="123">
        <v>4.1666666666666666E-3</v>
      </c>
      <c r="M4860" s="71" t="s">
        <v>66</v>
      </c>
      <c r="N4860" s="70">
        <f t="shared" si="234"/>
        <v>14066.419455487528</v>
      </c>
      <c r="O4860" s="1">
        <v>44280</v>
      </c>
      <c r="P4860" s="1">
        <f t="shared" si="235"/>
        <v>44262</v>
      </c>
      <c r="Q4860" s="1">
        <f t="shared" si="236"/>
        <v>44275</v>
      </c>
    </row>
    <row r="4861" spans="1:17" x14ac:dyDescent="0.25">
      <c r="A4861" s="73" t="s">
        <v>497</v>
      </c>
      <c r="B4861" s="27" t="s">
        <v>49</v>
      </c>
      <c r="C4861" s="74">
        <v>22263.862733642905</v>
      </c>
      <c r="D4861" s="27">
        <v>2237</v>
      </c>
      <c r="E4861" s="27">
        <v>112</v>
      </c>
      <c r="F4861" s="75">
        <v>35.932668538740167</v>
      </c>
      <c r="G4861" s="27" t="s">
        <v>859</v>
      </c>
      <c r="H4861" s="27" t="s">
        <v>64</v>
      </c>
      <c r="I4861" s="27">
        <v>57449</v>
      </c>
      <c r="J4861" s="27">
        <v>3464</v>
      </c>
      <c r="K4861" s="27">
        <v>125</v>
      </c>
      <c r="L4861" s="122">
        <v>3.6085450346420321E-2</v>
      </c>
      <c r="M4861" s="71" t="s">
        <v>64</v>
      </c>
      <c r="N4861" s="70">
        <f t="shared" si="234"/>
        <v>15558.845477274492</v>
      </c>
      <c r="O4861" s="1">
        <v>44280</v>
      </c>
      <c r="P4861" s="1">
        <f t="shared" si="235"/>
        <v>44262</v>
      </c>
      <c r="Q4861" s="1">
        <f t="shared" si="236"/>
        <v>44275</v>
      </c>
    </row>
    <row r="4862" spans="1:17" x14ac:dyDescent="0.25">
      <c r="A4862" s="73" t="s">
        <v>498</v>
      </c>
      <c r="B4862" s="27" t="s">
        <v>51</v>
      </c>
      <c r="C4862" s="74">
        <v>27679.346149202895</v>
      </c>
      <c r="D4862" s="27">
        <v>2682</v>
      </c>
      <c r="E4862" s="27">
        <v>73</v>
      </c>
      <c r="F4862" s="75">
        <v>18.838182398451902</v>
      </c>
      <c r="G4862" s="27" t="s">
        <v>859</v>
      </c>
      <c r="H4862" s="27" t="s">
        <v>64</v>
      </c>
      <c r="I4862" s="27">
        <v>52398</v>
      </c>
      <c r="J4862" s="27">
        <v>3069</v>
      </c>
      <c r="K4862" s="27">
        <v>88</v>
      </c>
      <c r="L4862" s="122">
        <v>2.8673835125448029E-2</v>
      </c>
      <c r="M4862" s="71" t="s">
        <v>64</v>
      </c>
      <c r="N4862" s="70">
        <f t="shared" si="234"/>
        <v>11087.689656601156</v>
      </c>
      <c r="O4862" s="1">
        <v>44280</v>
      </c>
      <c r="P4862" s="1">
        <f t="shared" si="235"/>
        <v>44262</v>
      </c>
      <c r="Q4862" s="1">
        <f t="shared" si="236"/>
        <v>44275</v>
      </c>
    </row>
    <row r="4863" spans="1:17" x14ac:dyDescent="0.25">
      <c r="A4863" s="73" t="s">
        <v>499</v>
      </c>
      <c r="B4863" s="27" t="s">
        <v>49</v>
      </c>
      <c r="C4863" s="74">
        <v>7245.13131941554</v>
      </c>
      <c r="D4863" s="27">
        <v>239</v>
      </c>
      <c r="E4863" s="27">
        <v>21</v>
      </c>
      <c r="F4863" s="75">
        <v>20.703558484582498</v>
      </c>
      <c r="G4863" s="27" t="s">
        <v>859</v>
      </c>
      <c r="H4863" s="27" t="s">
        <v>64</v>
      </c>
      <c r="I4863" s="27">
        <v>12287</v>
      </c>
      <c r="J4863" s="27">
        <v>803</v>
      </c>
      <c r="K4863" s="27">
        <v>24</v>
      </c>
      <c r="L4863" s="122">
        <v>2.9887920298879204E-2</v>
      </c>
      <c r="M4863" s="71" t="s">
        <v>64</v>
      </c>
      <c r="N4863" s="70">
        <f t="shared" si="234"/>
        <v>11083.304975413164</v>
      </c>
      <c r="O4863" s="1">
        <v>44280</v>
      </c>
      <c r="P4863" s="1">
        <f t="shared" si="235"/>
        <v>44262</v>
      </c>
      <c r="Q4863" s="1">
        <f t="shared" si="236"/>
        <v>44275</v>
      </c>
    </row>
    <row r="4864" spans="1:17" x14ac:dyDescent="0.25">
      <c r="A4864" s="73" t="s">
        <v>500</v>
      </c>
      <c r="B4864" s="27" t="s">
        <v>54</v>
      </c>
      <c r="C4864" s="74">
        <v>10569.007528721701</v>
      </c>
      <c r="D4864" s="27">
        <v>546</v>
      </c>
      <c r="E4864" s="27">
        <v>32</v>
      </c>
      <c r="F4864" s="75">
        <v>21.626574486797988</v>
      </c>
      <c r="G4864" s="27" t="s">
        <v>859</v>
      </c>
      <c r="H4864" s="27" t="s">
        <v>64</v>
      </c>
      <c r="I4864" s="27">
        <v>13922</v>
      </c>
      <c r="J4864" s="27">
        <v>842</v>
      </c>
      <c r="K4864" s="27">
        <v>37</v>
      </c>
      <c r="L4864" s="122">
        <v>4.3942992874109264E-2</v>
      </c>
      <c r="M4864" s="71" t="s">
        <v>64</v>
      </c>
      <c r="N4864" s="70">
        <f t="shared" si="234"/>
        <v>7966.6893765742079</v>
      </c>
      <c r="O4864" s="1">
        <v>44280</v>
      </c>
      <c r="P4864" s="1">
        <f t="shared" si="235"/>
        <v>44262</v>
      </c>
      <c r="Q4864" s="1">
        <f t="shared" si="236"/>
        <v>44275</v>
      </c>
    </row>
    <row r="4865" spans="1:17" x14ac:dyDescent="0.25">
      <c r="A4865" s="73" t="s">
        <v>501</v>
      </c>
      <c r="B4865" s="27" t="s">
        <v>49</v>
      </c>
      <c r="C4865" s="74">
        <v>17809.806181656801</v>
      </c>
      <c r="D4865" s="27">
        <v>723</v>
      </c>
      <c r="E4865" s="27">
        <v>22</v>
      </c>
      <c r="F4865" s="156">
        <v>8.8233895158671807</v>
      </c>
      <c r="G4865" s="27" t="s">
        <v>858</v>
      </c>
      <c r="H4865" s="27" t="s">
        <v>64</v>
      </c>
      <c r="I4865" s="27">
        <v>38269</v>
      </c>
      <c r="J4865" s="27">
        <v>2405</v>
      </c>
      <c r="K4865" s="27">
        <v>27</v>
      </c>
      <c r="L4865" s="157">
        <v>1.1226611226611227E-2</v>
      </c>
      <c r="M4865" s="71" t="s">
        <v>64</v>
      </c>
      <c r="N4865" s="70">
        <f t="shared" si="234"/>
        <v>13503.796590874908</v>
      </c>
      <c r="O4865" s="1">
        <v>44280</v>
      </c>
      <c r="P4865" s="1">
        <f t="shared" si="235"/>
        <v>44262</v>
      </c>
      <c r="Q4865" s="1">
        <f t="shared" si="236"/>
        <v>44275</v>
      </c>
    </row>
    <row r="4866" spans="1:17" x14ac:dyDescent="0.25">
      <c r="A4866" s="73" t="s">
        <v>502</v>
      </c>
      <c r="B4866" s="27" t="s">
        <v>46</v>
      </c>
      <c r="C4866" s="74">
        <v>3720.87322110892</v>
      </c>
      <c r="D4866" s="27">
        <v>193</v>
      </c>
      <c r="E4866" s="27">
        <v>14</v>
      </c>
      <c r="F4866" s="156">
        <v>26.875411780409252</v>
      </c>
      <c r="G4866" s="27" t="s">
        <v>858</v>
      </c>
      <c r="H4866" s="27" t="s">
        <v>66</v>
      </c>
      <c r="I4866" s="27">
        <v>22696</v>
      </c>
      <c r="J4866" s="27">
        <v>2174</v>
      </c>
      <c r="K4866" s="27">
        <v>14</v>
      </c>
      <c r="L4866" s="157">
        <v>6.439742410303588E-3</v>
      </c>
      <c r="M4866" s="71" t="s">
        <v>66</v>
      </c>
      <c r="N4866" s="70">
        <f t="shared" si="234"/>
        <v>58427.14521060972</v>
      </c>
      <c r="O4866" s="1">
        <v>44280</v>
      </c>
      <c r="P4866" s="1">
        <f t="shared" si="235"/>
        <v>44262</v>
      </c>
      <c r="Q4866" s="1">
        <f t="shared" si="236"/>
        <v>44275</v>
      </c>
    </row>
    <row r="4867" spans="1:17" x14ac:dyDescent="0.25">
      <c r="A4867" s="73" t="s">
        <v>503</v>
      </c>
      <c r="B4867" s="27" t="s">
        <v>54</v>
      </c>
      <c r="C4867" s="74">
        <v>8954.3940578811398</v>
      </c>
      <c r="D4867" s="27">
        <v>641</v>
      </c>
      <c r="E4867" s="27">
        <v>37</v>
      </c>
      <c r="F4867" s="69">
        <v>29.514639692800351</v>
      </c>
      <c r="G4867" s="27" t="s">
        <v>860</v>
      </c>
      <c r="H4867" s="27" t="s">
        <v>64</v>
      </c>
      <c r="I4867" s="27">
        <v>14859</v>
      </c>
      <c r="J4867" s="27">
        <v>878</v>
      </c>
      <c r="K4867" s="27">
        <v>38</v>
      </c>
      <c r="L4867" s="72">
        <v>4.328018223234624E-2</v>
      </c>
      <c r="M4867" s="71" t="s">
        <v>64</v>
      </c>
      <c r="N4867" s="70">
        <f t="shared" si="234"/>
        <v>9805.2419217270781</v>
      </c>
      <c r="O4867" s="1">
        <v>44280</v>
      </c>
      <c r="P4867" s="1">
        <f t="shared" si="235"/>
        <v>44262</v>
      </c>
      <c r="Q4867" s="1">
        <f t="shared" si="236"/>
        <v>44275</v>
      </c>
    </row>
    <row r="4868" spans="1:17" x14ac:dyDescent="0.25">
      <c r="A4868" s="73" t="s">
        <v>504</v>
      </c>
      <c r="B4868" s="27" t="s">
        <v>45</v>
      </c>
      <c r="C4868" s="74">
        <v>13616.408669804499</v>
      </c>
      <c r="D4868" s="27">
        <v>1029</v>
      </c>
      <c r="E4868" s="27">
        <v>52</v>
      </c>
      <c r="F4868" s="75">
        <v>27.278012906020116</v>
      </c>
      <c r="G4868" s="27" t="s">
        <v>859</v>
      </c>
      <c r="H4868" s="27" t="s">
        <v>64</v>
      </c>
      <c r="I4868" s="27">
        <v>38770</v>
      </c>
      <c r="J4868" s="27">
        <v>2363</v>
      </c>
      <c r="K4868" s="27">
        <v>56</v>
      </c>
      <c r="L4868" s="122">
        <v>2.3698688108336859E-2</v>
      </c>
      <c r="M4868" s="71" t="s">
        <v>64</v>
      </c>
      <c r="N4868" s="70">
        <f t="shared" si="234"/>
        <v>17354.061979941493</v>
      </c>
      <c r="O4868" s="1">
        <v>44280</v>
      </c>
      <c r="P4868" s="1">
        <f t="shared" si="235"/>
        <v>44262</v>
      </c>
      <c r="Q4868" s="1">
        <f t="shared" si="236"/>
        <v>44275</v>
      </c>
    </row>
    <row r="4869" spans="1:17" x14ac:dyDescent="0.25">
      <c r="A4869" s="73" t="s">
        <v>505</v>
      </c>
      <c r="B4869" s="27" t="s">
        <v>43</v>
      </c>
      <c r="C4869" s="74">
        <v>15949.1079489121</v>
      </c>
      <c r="D4869" s="27">
        <v>1634</v>
      </c>
      <c r="E4869" s="27">
        <v>40</v>
      </c>
      <c r="F4869" s="75">
        <v>17.914123261907854</v>
      </c>
      <c r="G4869" s="27" t="s">
        <v>859</v>
      </c>
      <c r="H4869" s="27" t="s">
        <v>64</v>
      </c>
      <c r="I4869" s="27">
        <v>26594</v>
      </c>
      <c r="J4869" s="27">
        <v>1294</v>
      </c>
      <c r="K4869" s="27">
        <v>44</v>
      </c>
      <c r="L4869" s="122">
        <v>3.4003091190108192E-2</v>
      </c>
      <c r="M4869" s="71" t="s">
        <v>64</v>
      </c>
      <c r="N4869" s="70">
        <f t="shared" si="234"/>
        <v>8113.3064253180673</v>
      </c>
      <c r="O4869" s="1">
        <v>44280</v>
      </c>
      <c r="P4869" s="1">
        <f t="shared" si="235"/>
        <v>44262</v>
      </c>
      <c r="Q4869" s="1">
        <f t="shared" si="236"/>
        <v>44275</v>
      </c>
    </row>
    <row r="4870" spans="1:17" x14ac:dyDescent="0.25">
      <c r="A4870" s="73" t="s">
        <v>506</v>
      </c>
      <c r="B4870" s="27" t="s">
        <v>43</v>
      </c>
      <c r="C4870" s="74">
        <v>57573.2411074349</v>
      </c>
      <c r="D4870" s="27">
        <v>5406</v>
      </c>
      <c r="E4870" s="27">
        <v>147</v>
      </c>
      <c r="F4870" s="75">
        <v>18.237639219244947</v>
      </c>
      <c r="G4870" s="27" t="s">
        <v>859</v>
      </c>
      <c r="H4870" s="27" t="s">
        <v>68</v>
      </c>
      <c r="I4870" s="27">
        <v>103195</v>
      </c>
      <c r="J4870" s="27">
        <v>5300</v>
      </c>
      <c r="K4870" s="27">
        <v>160</v>
      </c>
      <c r="L4870" s="122">
        <v>3.0188679245283019E-2</v>
      </c>
      <c r="M4870" s="71" t="s">
        <v>68</v>
      </c>
      <c r="N4870" s="70">
        <f t="shared" si="234"/>
        <v>9205.6655106664948</v>
      </c>
      <c r="O4870" s="1">
        <v>44280</v>
      </c>
      <c r="P4870" s="1">
        <f t="shared" si="235"/>
        <v>44262</v>
      </c>
      <c r="Q4870" s="1">
        <f t="shared" si="236"/>
        <v>44275</v>
      </c>
    </row>
    <row r="4871" spans="1:17" x14ac:dyDescent="0.25">
      <c r="A4871" s="73" t="s">
        <v>507</v>
      </c>
      <c r="B4871" s="27" t="s">
        <v>54</v>
      </c>
      <c r="C4871" s="74">
        <v>9019.6013550839107</v>
      </c>
      <c r="D4871" s="27">
        <v>573</v>
      </c>
      <c r="E4871" s="27">
        <v>30</v>
      </c>
      <c r="F4871" s="69">
        <v>23.757781064784186</v>
      </c>
      <c r="G4871" s="27" t="s">
        <v>860</v>
      </c>
      <c r="H4871" s="27" t="s">
        <v>64</v>
      </c>
      <c r="I4871" s="27">
        <v>13800</v>
      </c>
      <c r="J4871" s="27">
        <v>692</v>
      </c>
      <c r="K4871" s="27">
        <v>32</v>
      </c>
      <c r="L4871" s="72">
        <v>4.6242774566473986E-2</v>
      </c>
      <c r="M4871" s="71" t="s">
        <v>64</v>
      </c>
      <c r="N4871" s="70">
        <f t="shared" si="234"/>
        <v>7672.1794318543052</v>
      </c>
      <c r="O4871" s="1">
        <v>44280</v>
      </c>
      <c r="P4871" s="1">
        <f t="shared" si="235"/>
        <v>44262</v>
      </c>
      <c r="Q4871" s="1">
        <f t="shared" si="236"/>
        <v>44275</v>
      </c>
    </row>
    <row r="4872" spans="1:17" x14ac:dyDescent="0.25">
      <c r="A4872" s="73" t="s">
        <v>508</v>
      </c>
      <c r="B4872" s="27" t="s">
        <v>49</v>
      </c>
      <c r="C4872" s="74">
        <v>30825.646942955998</v>
      </c>
      <c r="D4872" s="27">
        <v>2947</v>
      </c>
      <c r="E4872" s="27">
        <v>72</v>
      </c>
      <c r="F4872" s="75">
        <v>16.683695730292996</v>
      </c>
      <c r="G4872" s="27" t="s">
        <v>859</v>
      </c>
      <c r="H4872" s="27" t="s">
        <v>64</v>
      </c>
      <c r="I4872" s="27">
        <v>73840</v>
      </c>
      <c r="J4872" s="27">
        <v>3985</v>
      </c>
      <c r="K4872" s="27">
        <v>78</v>
      </c>
      <c r="L4872" s="122">
        <v>1.957340025094103E-2</v>
      </c>
      <c r="M4872" s="71" t="s">
        <v>64</v>
      </c>
      <c r="N4872" s="70">
        <f t="shared" si="234"/>
        <v>12927.547011014531</v>
      </c>
      <c r="O4872" s="1">
        <v>44280</v>
      </c>
      <c r="P4872" s="1">
        <f t="shared" si="235"/>
        <v>44262</v>
      </c>
      <c r="Q4872" s="1">
        <f t="shared" si="236"/>
        <v>44275</v>
      </c>
    </row>
    <row r="4873" spans="1:17" x14ac:dyDescent="0.25">
      <c r="A4873" s="73" t="s">
        <v>509</v>
      </c>
      <c r="B4873" s="27" t="s">
        <v>44</v>
      </c>
      <c r="C4873" s="74">
        <v>4174.0936822109898</v>
      </c>
      <c r="D4873" s="27">
        <v>268</v>
      </c>
      <c r="E4873" s="27">
        <v>5</v>
      </c>
      <c r="F4873" s="77">
        <v>8.5561773245511095</v>
      </c>
      <c r="G4873" s="27" t="s">
        <v>857</v>
      </c>
      <c r="H4873" s="27" t="s">
        <v>68</v>
      </c>
      <c r="I4873" s="27">
        <v>14540</v>
      </c>
      <c r="J4873" s="27">
        <v>570</v>
      </c>
      <c r="K4873" s="27">
        <v>5</v>
      </c>
      <c r="L4873" s="123">
        <v>8.771929824561403E-3</v>
      </c>
      <c r="M4873" s="71" t="s">
        <v>68</v>
      </c>
      <c r="N4873" s="70">
        <f t="shared" si="234"/>
        <v>13655.65900998357</v>
      </c>
      <c r="O4873" s="1">
        <v>44280</v>
      </c>
      <c r="P4873" s="1">
        <f t="shared" si="235"/>
        <v>44262</v>
      </c>
      <c r="Q4873" s="1">
        <f t="shared" si="236"/>
        <v>44275</v>
      </c>
    </row>
    <row r="4874" spans="1:17" x14ac:dyDescent="0.25">
      <c r="A4874" s="73" t="s">
        <v>510</v>
      </c>
      <c r="B4874" s="27" t="s">
        <v>47</v>
      </c>
      <c r="C4874" s="74">
        <v>414.46849714100301</v>
      </c>
      <c r="D4874" s="27">
        <v>10</v>
      </c>
      <c r="E4874" s="27">
        <v>0</v>
      </c>
      <c r="F4874" s="77">
        <v>0</v>
      </c>
      <c r="G4874" s="27" t="s">
        <v>857</v>
      </c>
      <c r="H4874" s="27" t="s">
        <v>68</v>
      </c>
      <c r="I4874" s="27">
        <v>225</v>
      </c>
      <c r="J4874" s="27">
        <v>10</v>
      </c>
      <c r="K4874" s="27">
        <v>0</v>
      </c>
      <c r="L4874" s="123">
        <v>0</v>
      </c>
      <c r="M4874" s="71" t="s">
        <v>68</v>
      </c>
      <c r="N4874" s="70">
        <f t="shared" si="234"/>
        <v>2412.7286075974021</v>
      </c>
      <c r="O4874" s="1">
        <v>44280</v>
      </c>
      <c r="P4874" s="1">
        <f t="shared" si="235"/>
        <v>44262</v>
      </c>
      <c r="Q4874" s="1">
        <f t="shared" si="236"/>
        <v>44275</v>
      </c>
    </row>
    <row r="4875" spans="1:17" x14ac:dyDescent="0.25">
      <c r="A4875" s="73" t="s">
        <v>511</v>
      </c>
      <c r="B4875" s="27" t="s">
        <v>45</v>
      </c>
      <c r="C4875" s="74">
        <v>5777.7105143039398</v>
      </c>
      <c r="D4875" s="27">
        <v>398</v>
      </c>
      <c r="E4875" s="27">
        <v>6</v>
      </c>
      <c r="F4875" s="77">
        <v>7.4176687722655839</v>
      </c>
      <c r="G4875" s="27" t="s">
        <v>857</v>
      </c>
      <c r="H4875" s="27" t="s">
        <v>66</v>
      </c>
      <c r="I4875" s="27">
        <v>14735</v>
      </c>
      <c r="J4875" s="27">
        <v>797</v>
      </c>
      <c r="K4875" s="27">
        <v>7</v>
      </c>
      <c r="L4875" s="123">
        <v>8.7829360100376407E-3</v>
      </c>
      <c r="M4875" s="71" t="s">
        <v>66</v>
      </c>
      <c r="N4875" s="70">
        <f t="shared" si="234"/>
        <v>13794.391360156564</v>
      </c>
      <c r="O4875" s="1">
        <v>44280</v>
      </c>
      <c r="P4875" s="1">
        <f t="shared" si="235"/>
        <v>44262</v>
      </c>
      <c r="Q4875" s="1">
        <f t="shared" si="236"/>
        <v>44275</v>
      </c>
    </row>
    <row r="4876" spans="1:17" x14ac:dyDescent="0.25">
      <c r="A4876" s="73" t="s">
        <v>512</v>
      </c>
      <c r="B4876" s="27" t="s">
        <v>49</v>
      </c>
      <c r="C4876" s="74">
        <v>9113.7991472155009</v>
      </c>
      <c r="D4876" s="27">
        <v>403</v>
      </c>
      <c r="E4876" s="27">
        <v>12</v>
      </c>
      <c r="F4876" s="156">
        <v>9.4048907957856009</v>
      </c>
      <c r="G4876" s="27" t="s">
        <v>858</v>
      </c>
      <c r="H4876" s="27" t="s">
        <v>64</v>
      </c>
      <c r="I4876" s="27">
        <v>11425</v>
      </c>
      <c r="J4876" s="27">
        <v>597</v>
      </c>
      <c r="K4876" s="27">
        <v>16</v>
      </c>
      <c r="L4876" s="157">
        <v>2.6800670016750419E-2</v>
      </c>
      <c r="M4876" s="71" t="s">
        <v>64</v>
      </c>
      <c r="N4876" s="70">
        <f t="shared" si="234"/>
        <v>6550.5064392646709</v>
      </c>
      <c r="O4876" s="1">
        <v>44280</v>
      </c>
      <c r="P4876" s="1">
        <f t="shared" si="235"/>
        <v>44262</v>
      </c>
      <c r="Q4876" s="1">
        <f t="shared" si="236"/>
        <v>44275</v>
      </c>
    </row>
    <row r="4877" spans="1:17" x14ac:dyDescent="0.25">
      <c r="A4877" s="73" t="s">
        <v>513</v>
      </c>
      <c r="B4877" s="27" t="s">
        <v>41</v>
      </c>
      <c r="C4877" s="74">
        <v>1968.1305279901801</v>
      </c>
      <c r="D4877" s="27">
        <v>42</v>
      </c>
      <c r="E4877" s="27">
        <v>4</v>
      </c>
      <c r="F4877" s="77">
        <v>14.517039477358855</v>
      </c>
      <c r="G4877" s="27" t="s">
        <v>857</v>
      </c>
      <c r="H4877" s="27" t="s">
        <v>64</v>
      </c>
      <c r="I4877" s="27">
        <v>2008</v>
      </c>
      <c r="J4877" s="27">
        <v>112</v>
      </c>
      <c r="K4877" s="27">
        <v>4</v>
      </c>
      <c r="L4877" s="123">
        <v>3.5714285714285712E-2</v>
      </c>
      <c r="M4877" s="71" t="s">
        <v>64</v>
      </c>
      <c r="N4877" s="70">
        <f t="shared" si="234"/>
        <v>5690.6794751246716</v>
      </c>
      <c r="O4877" s="1">
        <v>44280</v>
      </c>
      <c r="P4877" s="1">
        <f t="shared" si="235"/>
        <v>44262</v>
      </c>
      <c r="Q4877" s="1">
        <f t="shared" si="236"/>
        <v>44275</v>
      </c>
    </row>
    <row r="4878" spans="1:17" x14ac:dyDescent="0.25">
      <c r="A4878" s="73" t="s">
        <v>514</v>
      </c>
      <c r="B4878" s="27" t="s">
        <v>49</v>
      </c>
      <c r="C4878" s="74">
        <v>11979.088383960399</v>
      </c>
      <c r="D4878" s="27">
        <v>989</v>
      </c>
      <c r="E4878" s="27">
        <v>27</v>
      </c>
      <c r="F4878" s="75">
        <v>16.09948409057338</v>
      </c>
      <c r="G4878" s="27" t="s">
        <v>859</v>
      </c>
      <c r="H4878" s="27" t="s">
        <v>64</v>
      </c>
      <c r="I4878" s="27">
        <v>18874</v>
      </c>
      <c r="J4878" s="27">
        <v>1028</v>
      </c>
      <c r="K4878" s="27">
        <v>33</v>
      </c>
      <c r="L4878" s="122">
        <v>3.2101167315175094E-2</v>
      </c>
      <c r="M4878" s="71" t="s">
        <v>64</v>
      </c>
      <c r="N4878" s="70">
        <f t="shared" si="234"/>
        <v>8581.621297464153</v>
      </c>
      <c r="O4878" s="1">
        <v>44280</v>
      </c>
      <c r="P4878" s="1">
        <f t="shared" si="235"/>
        <v>44262</v>
      </c>
      <c r="Q4878" s="1">
        <f t="shared" si="236"/>
        <v>44275</v>
      </c>
    </row>
    <row r="4879" spans="1:17" x14ac:dyDescent="0.25">
      <c r="A4879" s="73" t="s">
        <v>515</v>
      </c>
      <c r="B4879" s="27" t="s">
        <v>42</v>
      </c>
      <c r="C4879" s="74">
        <v>241.58987972642501</v>
      </c>
      <c r="D4879" s="27">
        <v>8</v>
      </c>
      <c r="E4879" s="27">
        <v>0</v>
      </c>
      <c r="F4879" s="77">
        <v>0</v>
      </c>
      <c r="G4879" s="27" t="s">
        <v>857</v>
      </c>
      <c r="H4879" s="27" t="s">
        <v>68</v>
      </c>
      <c r="I4879" s="27">
        <v>457</v>
      </c>
      <c r="J4879" s="27">
        <v>28</v>
      </c>
      <c r="K4879" s="27">
        <v>0</v>
      </c>
      <c r="L4879" s="123">
        <v>0</v>
      </c>
      <c r="M4879" s="71" t="s">
        <v>68</v>
      </c>
      <c r="N4879" s="70">
        <f t="shared" si="234"/>
        <v>11589.889457168918</v>
      </c>
      <c r="O4879" s="1">
        <v>44280</v>
      </c>
      <c r="P4879" s="1">
        <f t="shared" si="235"/>
        <v>44262</v>
      </c>
      <c r="Q4879" s="1">
        <f t="shared" si="236"/>
        <v>44275</v>
      </c>
    </row>
    <row r="4880" spans="1:17" x14ac:dyDescent="0.25">
      <c r="A4880" s="73" t="s">
        <v>18</v>
      </c>
      <c r="B4880" s="27" t="s">
        <v>18</v>
      </c>
      <c r="C4880" s="27">
        <v>0</v>
      </c>
      <c r="D4880" s="27">
        <v>1262</v>
      </c>
      <c r="E4880" s="27">
        <v>8</v>
      </c>
      <c r="F4880" s="79" t="s">
        <v>79</v>
      </c>
      <c r="G4880" s="27" t="s">
        <v>79</v>
      </c>
      <c r="H4880" s="27" t="s">
        <v>79</v>
      </c>
      <c r="I4880" s="27">
        <v>276213</v>
      </c>
      <c r="J4880" s="27">
        <v>10645</v>
      </c>
      <c r="K4880" s="27">
        <v>8</v>
      </c>
      <c r="L4880" s="71" t="s">
        <v>79</v>
      </c>
      <c r="M4880" s="71" t="s">
        <v>79</v>
      </c>
      <c r="N4880" s="70" t="s">
        <v>79</v>
      </c>
      <c r="O4880" s="1">
        <v>44280</v>
      </c>
      <c r="P4880" s="1">
        <f t="shared" si="235"/>
        <v>44262</v>
      </c>
      <c r="Q4880" s="1">
        <f t="shared" si="236"/>
        <v>44275</v>
      </c>
    </row>
    <row r="4881" spans="1:17" x14ac:dyDescent="0.25">
      <c r="A4881" s="73" t="s">
        <v>516</v>
      </c>
      <c r="B4881" s="27" t="s">
        <v>54</v>
      </c>
      <c r="C4881" s="74">
        <v>9203.2013313555308</v>
      </c>
      <c r="D4881" s="27">
        <v>268</v>
      </c>
      <c r="E4881" s="27">
        <v>16</v>
      </c>
      <c r="F4881" s="75">
        <v>12.418039133441541</v>
      </c>
      <c r="G4881" s="27" t="s">
        <v>859</v>
      </c>
      <c r="H4881" s="27" t="s">
        <v>64</v>
      </c>
      <c r="I4881" s="27">
        <v>11360</v>
      </c>
      <c r="J4881" s="27">
        <v>800</v>
      </c>
      <c r="K4881" s="27">
        <v>16</v>
      </c>
      <c r="L4881" s="122">
        <v>0.02</v>
      </c>
      <c r="M4881" s="71" t="s">
        <v>64</v>
      </c>
      <c r="N4881" s="70">
        <f t="shared" ref="N4881:N4912" si="237">(J4881/C4881)*100000</f>
        <v>8692.6273934090805</v>
      </c>
      <c r="O4881" s="1">
        <v>44280</v>
      </c>
      <c r="P4881" s="1">
        <f t="shared" si="235"/>
        <v>44262</v>
      </c>
      <c r="Q4881" s="1">
        <f t="shared" si="236"/>
        <v>44275</v>
      </c>
    </row>
    <row r="4882" spans="1:17" x14ac:dyDescent="0.25">
      <c r="A4882" s="73" t="s">
        <v>517</v>
      </c>
      <c r="B4882" s="27" t="s">
        <v>54</v>
      </c>
      <c r="C4882" s="74">
        <v>15611.3411572231</v>
      </c>
      <c r="D4882" s="27">
        <v>760</v>
      </c>
      <c r="E4882" s="27">
        <v>31</v>
      </c>
      <c r="F4882" s="75">
        <v>14.183827590374595</v>
      </c>
      <c r="G4882" s="27" t="s">
        <v>859</v>
      </c>
      <c r="H4882" s="27" t="s">
        <v>64</v>
      </c>
      <c r="I4882" s="27">
        <v>19545</v>
      </c>
      <c r="J4882" s="27">
        <v>1093</v>
      </c>
      <c r="K4882" s="27">
        <v>31</v>
      </c>
      <c r="L4882" s="122">
        <v>2.8362305580969808E-2</v>
      </c>
      <c r="M4882" s="71" t="s">
        <v>64</v>
      </c>
      <c r="N4882" s="70">
        <f t="shared" si="237"/>
        <v>7001.3203157390972</v>
      </c>
      <c r="O4882" s="1">
        <v>44280</v>
      </c>
      <c r="P4882" s="1">
        <f t="shared" si="235"/>
        <v>44262</v>
      </c>
      <c r="Q4882" s="1">
        <f t="shared" si="236"/>
        <v>44275</v>
      </c>
    </row>
    <row r="4883" spans="1:17" x14ac:dyDescent="0.25">
      <c r="A4883" s="73" t="s">
        <v>518</v>
      </c>
      <c r="B4883" s="27" t="s">
        <v>49</v>
      </c>
      <c r="C4883" s="74">
        <v>27113.4272904754</v>
      </c>
      <c r="D4883" s="27">
        <v>2222</v>
      </c>
      <c r="E4883" s="27">
        <v>140</v>
      </c>
      <c r="F4883" s="75">
        <v>36.882094959322501</v>
      </c>
      <c r="G4883" s="27" t="s">
        <v>859</v>
      </c>
      <c r="H4883" s="27" t="s">
        <v>64</v>
      </c>
      <c r="I4883" s="27">
        <v>60785</v>
      </c>
      <c r="J4883" s="27">
        <v>3593</v>
      </c>
      <c r="K4883" s="27">
        <v>155</v>
      </c>
      <c r="L4883" s="122">
        <v>4.3139437795713886E-2</v>
      </c>
      <c r="M4883" s="71" t="s">
        <v>64</v>
      </c>
      <c r="N4883" s="70">
        <f t="shared" si="237"/>
        <v>13251.736718884576</v>
      </c>
      <c r="O4883" s="1">
        <v>44280</v>
      </c>
      <c r="P4883" s="1">
        <f t="shared" si="235"/>
        <v>44262</v>
      </c>
      <c r="Q4883" s="1">
        <f t="shared" si="236"/>
        <v>44275</v>
      </c>
    </row>
    <row r="4884" spans="1:17" x14ac:dyDescent="0.25">
      <c r="A4884" s="73" t="s">
        <v>519</v>
      </c>
      <c r="B4884" s="27" t="s">
        <v>47</v>
      </c>
      <c r="C4884" s="74">
        <v>1911.00314707446</v>
      </c>
      <c r="D4884" s="27">
        <v>75</v>
      </c>
      <c r="E4884" s="27">
        <v>4</v>
      </c>
      <c r="F4884" s="77">
        <v>14.951010737563857</v>
      </c>
      <c r="G4884" s="27" t="s">
        <v>857</v>
      </c>
      <c r="H4884" s="27" t="s">
        <v>64</v>
      </c>
      <c r="I4884" s="27">
        <v>2010</v>
      </c>
      <c r="J4884" s="27">
        <v>112</v>
      </c>
      <c r="K4884" s="27">
        <v>5</v>
      </c>
      <c r="L4884" s="123">
        <v>4.4642857142857144E-2</v>
      </c>
      <c r="M4884" s="71" t="s">
        <v>64</v>
      </c>
      <c r="N4884" s="70">
        <f t="shared" si="237"/>
        <v>5860.7962091250311</v>
      </c>
      <c r="O4884" s="1">
        <v>44280</v>
      </c>
      <c r="P4884" s="1">
        <f t="shared" si="235"/>
        <v>44262</v>
      </c>
      <c r="Q4884" s="1">
        <f t="shared" si="236"/>
        <v>44275</v>
      </c>
    </row>
    <row r="4885" spans="1:17" x14ac:dyDescent="0.25">
      <c r="A4885" s="73" t="s">
        <v>520</v>
      </c>
      <c r="B4885" s="27" t="s">
        <v>51</v>
      </c>
      <c r="C4885" s="74">
        <v>26055.176096996998</v>
      </c>
      <c r="D4885" s="27">
        <v>1863</v>
      </c>
      <c r="E4885" s="27">
        <v>80</v>
      </c>
      <c r="F4885" s="75">
        <v>21.931479921735463</v>
      </c>
      <c r="G4885" s="27" t="s">
        <v>859</v>
      </c>
      <c r="H4885" s="27" t="s">
        <v>64</v>
      </c>
      <c r="I4885" s="27">
        <v>49574</v>
      </c>
      <c r="J4885" s="27">
        <v>2860</v>
      </c>
      <c r="K4885" s="27">
        <v>88</v>
      </c>
      <c r="L4885" s="122">
        <v>3.0769230769230771E-2</v>
      </c>
      <c r="M4885" s="71" t="s">
        <v>64</v>
      </c>
      <c r="N4885" s="70">
        <f t="shared" si="237"/>
        <v>10976.705700828599</v>
      </c>
      <c r="O4885" s="1">
        <v>44280</v>
      </c>
      <c r="P4885" s="1">
        <f t="shared" si="235"/>
        <v>44262</v>
      </c>
      <c r="Q4885" s="1">
        <f t="shared" si="236"/>
        <v>44275</v>
      </c>
    </row>
    <row r="4886" spans="1:17" x14ac:dyDescent="0.25">
      <c r="A4886" s="73" t="s">
        <v>521</v>
      </c>
      <c r="B4886" s="27" t="s">
        <v>49</v>
      </c>
      <c r="C4886" s="74">
        <v>66447.1432703639</v>
      </c>
      <c r="D4886" s="27">
        <v>5180</v>
      </c>
      <c r="E4886" s="27">
        <v>246</v>
      </c>
      <c r="F4886" s="75">
        <v>26.444219731061942</v>
      </c>
      <c r="G4886" s="27" t="s">
        <v>859</v>
      </c>
      <c r="H4886" s="27" t="s">
        <v>66</v>
      </c>
      <c r="I4886" s="27">
        <v>283585</v>
      </c>
      <c r="J4886" s="27">
        <v>23973</v>
      </c>
      <c r="K4886" s="27">
        <v>279</v>
      </c>
      <c r="L4886" s="122">
        <v>1.1638092854461268E-2</v>
      </c>
      <c r="M4886" s="71" t="s">
        <v>68</v>
      </c>
      <c r="N4886" s="70">
        <f t="shared" si="237"/>
        <v>36078.300465766151</v>
      </c>
      <c r="O4886" s="1">
        <v>44280</v>
      </c>
      <c r="P4886" s="1">
        <f t="shared" si="235"/>
        <v>44262</v>
      </c>
      <c r="Q4886" s="1">
        <f t="shared" si="236"/>
        <v>44275</v>
      </c>
    </row>
    <row r="4887" spans="1:17" x14ac:dyDescent="0.25">
      <c r="A4887" s="73" t="s">
        <v>522</v>
      </c>
      <c r="B4887" s="27" t="s">
        <v>48</v>
      </c>
      <c r="C4887" s="74">
        <v>10160.3863056553</v>
      </c>
      <c r="D4887" s="27">
        <v>500</v>
      </c>
      <c r="E4887" s="27">
        <v>40</v>
      </c>
      <c r="F4887" s="75">
        <v>28.120415614045729</v>
      </c>
      <c r="G4887" s="27" t="s">
        <v>859</v>
      </c>
      <c r="H4887" s="27" t="s">
        <v>64</v>
      </c>
      <c r="I4887" s="27">
        <v>15932</v>
      </c>
      <c r="J4887" s="27">
        <v>961</v>
      </c>
      <c r="K4887" s="27">
        <v>44</v>
      </c>
      <c r="L4887" s="122">
        <v>4.5785639958376693E-2</v>
      </c>
      <c r="M4887" s="71" t="s">
        <v>64</v>
      </c>
      <c r="N4887" s="70">
        <f t="shared" si="237"/>
        <v>9458.3017917842826</v>
      </c>
      <c r="O4887" s="1">
        <v>44280</v>
      </c>
      <c r="P4887" s="1">
        <f t="shared" si="235"/>
        <v>44262</v>
      </c>
      <c r="Q4887" s="1">
        <f t="shared" si="236"/>
        <v>44275</v>
      </c>
    </row>
    <row r="4888" spans="1:17" x14ac:dyDescent="0.25">
      <c r="A4888" s="73" t="s">
        <v>523</v>
      </c>
      <c r="B4888" s="27" t="s">
        <v>52</v>
      </c>
      <c r="C4888" s="74">
        <v>24185.158020851901</v>
      </c>
      <c r="D4888" s="27">
        <v>1418</v>
      </c>
      <c r="E4888" s="27">
        <v>54</v>
      </c>
      <c r="F4888" s="75">
        <v>15.948388072624187</v>
      </c>
      <c r="G4888" s="27" t="s">
        <v>859</v>
      </c>
      <c r="H4888" s="27" t="s">
        <v>66</v>
      </c>
      <c r="I4888" s="27">
        <v>31294</v>
      </c>
      <c r="J4888" s="27">
        <v>1743</v>
      </c>
      <c r="K4888" s="27">
        <v>57</v>
      </c>
      <c r="L4888" s="122">
        <v>3.2702237521514632E-2</v>
      </c>
      <c r="M4888" s="71" t="s">
        <v>66</v>
      </c>
      <c r="N4888" s="70">
        <f t="shared" si="237"/>
        <v>7206.8993657069532</v>
      </c>
      <c r="O4888" s="1">
        <v>44280</v>
      </c>
      <c r="P4888" s="1">
        <f t="shared" si="235"/>
        <v>44262</v>
      </c>
      <c r="Q4888" s="1">
        <f t="shared" si="236"/>
        <v>44275</v>
      </c>
    </row>
    <row r="4889" spans="1:17" x14ac:dyDescent="0.25">
      <c r="A4889" s="73" t="s">
        <v>524</v>
      </c>
      <c r="B4889" s="27" t="s">
        <v>54</v>
      </c>
      <c r="C4889" s="74">
        <v>5442.3214995143799</v>
      </c>
      <c r="D4889" s="27">
        <v>217</v>
      </c>
      <c r="E4889" s="27">
        <v>12</v>
      </c>
      <c r="F4889" s="156">
        <v>15.749581446434949</v>
      </c>
      <c r="G4889" s="27" t="s">
        <v>858</v>
      </c>
      <c r="H4889" s="27" t="s">
        <v>64</v>
      </c>
      <c r="I4889" s="27">
        <v>5814</v>
      </c>
      <c r="J4889" s="27">
        <v>363</v>
      </c>
      <c r="K4889" s="27">
        <v>15</v>
      </c>
      <c r="L4889" s="157">
        <v>4.1322314049586778E-2</v>
      </c>
      <c r="M4889" s="71" t="s">
        <v>66</v>
      </c>
      <c r="N4889" s="70">
        <f t="shared" si="237"/>
        <v>6669.9477425652021</v>
      </c>
      <c r="O4889" s="1">
        <v>44280</v>
      </c>
      <c r="P4889" s="1">
        <f t="shared" si="235"/>
        <v>44262</v>
      </c>
      <c r="Q4889" s="1">
        <f t="shared" si="236"/>
        <v>44275</v>
      </c>
    </row>
    <row r="4890" spans="1:17" x14ac:dyDescent="0.25">
      <c r="A4890" s="73" t="s">
        <v>525</v>
      </c>
      <c r="B4890" s="27" t="s">
        <v>46</v>
      </c>
      <c r="C4890" s="74">
        <v>733.94211218720091</v>
      </c>
      <c r="D4890" s="27">
        <v>16</v>
      </c>
      <c r="E4890" s="27">
        <v>1</v>
      </c>
      <c r="F4890" s="77">
        <v>9.7321805415564846</v>
      </c>
      <c r="G4890" s="27" t="s">
        <v>857</v>
      </c>
      <c r="H4890" s="27" t="s">
        <v>64</v>
      </c>
      <c r="I4890" s="27">
        <v>969</v>
      </c>
      <c r="J4890" s="27">
        <v>74</v>
      </c>
      <c r="K4890" s="27">
        <v>1</v>
      </c>
      <c r="L4890" s="123">
        <v>1.3513513513513514E-2</v>
      </c>
      <c r="M4890" s="71" t="s">
        <v>64</v>
      </c>
      <c r="N4890" s="70">
        <f t="shared" si="237"/>
        <v>10082.539041052518</v>
      </c>
      <c r="O4890" s="1">
        <v>44280</v>
      </c>
      <c r="P4890" s="1">
        <f t="shared" si="235"/>
        <v>44262</v>
      </c>
      <c r="Q4890" s="1">
        <f t="shared" si="236"/>
        <v>44275</v>
      </c>
    </row>
    <row r="4891" spans="1:17" x14ac:dyDescent="0.25">
      <c r="A4891" s="73" t="s">
        <v>526</v>
      </c>
      <c r="B4891" s="27" t="s">
        <v>42</v>
      </c>
      <c r="C4891" s="74">
        <v>445.14881003177402</v>
      </c>
      <c r="D4891" s="27">
        <v>6</v>
      </c>
      <c r="E4891" s="27">
        <v>0</v>
      </c>
      <c r="F4891" s="77">
        <v>0</v>
      </c>
      <c r="G4891" s="27" t="s">
        <v>857</v>
      </c>
      <c r="H4891" s="27" t="s">
        <v>68</v>
      </c>
      <c r="I4891" s="27">
        <v>560</v>
      </c>
      <c r="J4891" s="27">
        <v>35</v>
      </c>
      <c r="K4891" s="27">
        <v>0</v>
      </c>
      <c r="L4891" s="123">
        <v>0</v>
      </c>
      <c r="M4891" s="71" t="s">
        <v>68</v>
      </c>
      <c r="N4891" s="70">
        <f t="shared" si="237"/>
        <v>7862.5392702951976</v>
      </c>
      <c r="O4891" s="1">
        <v>44280</v>
      </c>
      <c r="P4891" s="1">
        <f t="shared" si="235"/>
        <v>44262</v>
      </c>
      <c r="Q4891" s="1">
        <f t="shared" si="236"/>
        <v>44275</v>
      </c>
    </row>
    <row r="4892" spans="1:17" x14ac:dyDescent="0.25">
      <c r="A4892" s="73" t="s">
        <v>527</v>
      </c>
      <c r="B4892" s="27" t="s">
        <v>49</v>
      </c>
      <c r="C4892" s="74">
        <v>33036.741371399599</v>
      </c>
      <c r="D4892" s="27">
        <v>2137</v>
      </c>
      <c r="E4892" s="27">
        <v>73</v>
      </c>
      <c r="F4892" s="75">
        <v>15.783293078656357</v>
      </c>
      <c r="G4892" s="27" t="s">
        <v>859</v>
      </c>
      <c r="H4892" s="27" t="s">
        <v>64</v>
      </c>
      <c r="I4892" s="27">
        <v>92606</v>
      </c>
      <c r="J4892" s="27">
        <v>6263</v>
      </c>
      <c r="K4892" s="27">
        <v>81</v>
      </c>
      <c r="L4892" s="122">
        <v>1.2933099153760178E-2</v>
      </c>
      <c r="M4892" s="71" t="s">
        <v>64</v>
      </c>
      <c r="N4892" s="70">
        <f t="shared" si="237"/>
        <v>18957.680872914341</v>
      </c>
      <c r="O4892" s="1">
        <v>44280</v>
      </c>
      <c r="P4892" s="1">
        <f t="shared" si="235"/>
        <v>44262</v>
      </c>
      <c r="Q4892" s="1">
        <f t="shared" si="236"/>
        <v>44275</v>
      </c>
    </row>
    <row r="4893" spans="1:17" x14ac:dyDescent="0.25">
      <c r="A4893" s="73" t="s">
        <v>528</v>
      </c>
      <c r="B4893" s="27" t="s">
        <v>49</v>
      </c>
      <c r="C4893" s="74">
        <v>13217.562427383</v>
      </c>
      <c r="D4893" s="27">
        <v>557</v>
      </c>
      <c r="E4893" s="27">
        <v>28</v>
      </c>
      <c r="F4893" s="75">
        <v>15.13138304424856</v>
      </c>
      <c r="G4893" s="27" t="s">
        <v>859</v>
      </c>
      <c r="H4893" s="27" t="s">
        <v>64</v>
      </c>
      <c r="I4893" s="27">
        <v>33164</v>
      </c>
      <c r="J4893" s="27">
        <v>2082</v>
      </c>
      <c r="K4893" s="27">
        <v>29</v>
      </c>
      <c r="L4893" s="122">
        <v>1.3928914505283382E-2</v>
      </c>
      <c r="M4893" s="71" t="s">
        <v>64</v>
      </c>
      <c r="N4893" s="70">
        <f t="shared" si="237"/>
        <v>15751.769749062754</v>
      </c>
      <c r="O4893" s="1">
        <v>44280</v>
      </c>
      <c r="P4893" s="1">
        <f t="shared" si="235"/>
        <v>44262</v>
      </c>
      <c r="Q4893" s="1">
        <f t="shared" si="236"/>
        <v>44275</v>
      </c>
    </row>
    <row r="4894" spans="1:17" x14ac:dyDescent="0.25">
      <c r="A4894" s="73" t="s">
        <v>529</v>
      </c>
      <c r="B4894" s="27" t="s">
        <v>54</v>
      </c>
      <c r="C4894" s="74">
        <v>17180.900653549099</v>
      </c>
      <c r="D4894" s="27">
        <v>1688</v>
      </c>
      <c r="E4894" s="27">
        <v>54</v>
      </c>
      <c r="F4894" s="75">
        <v>22.450178456424968</v>
      </c>
      <c r="G4894" s="27" t="s">
        <v>859</v>
      </c>
      <c r="H4894" s="27" t="s">
        <v>64</v>
      </c>
      <c r="I4894" s="27">
        <v>35518</v>
      </c>
      <c r="J4894" s="27">
        <v>1946</v>
      </c>
      <c r="K4894" s="27">
        <v>57</v>
      </c>
      <c r="L4894" s="122">
        <v>2.9290853031860225E-2</v>
      </c>
      <c r="M4894" s="71" t="s">
        <v>64</v>
      </c>
      <c r="N4894" s="70">
        <f t="shared" si="237"/>
        <v>11326.530775311889</v>
      </c>
      <c r="O4894" s="1">
        <v>44280</v>
      </c>
      <c r="P4894" s="1">
        <f t="shared" si="235"/>
        <v>44262</v>
      </c>
      <c r="Q4894" s="1">
        <f t="shared" si="236"/>
        <v>44275</v>
      </c>
    </row>
    <row r="4895" spans="1:17" x14ac:dyDescent="0.25">
      <c r="A4895" s="73" t="s">
        <v>530</v>
      </c>
      <c r="B4895" s="27" t="s">
        <v>51</v>
      </c>
      <c r="C4895" s="74">
        <v>29713.051998029401</v>
      </c>
      <c r="D4895" s="27">
        <v>1167</v>
      </c>
      <c r="E4895" s="27">
        <v>45</v>
      </c>
      <c r="F4895" s="75">
        <v>10.817756837967668</v>
      </c>
      <c r="G4895" s="27" t="s">
        <v>859</v>
      </c>
      <c r="H4895" s="27" t="s">
        <v>66</v>
      </c>
      <c r="I4895" s="27">
        <v>165979</v>
      </c>
      <c r="J4895" s="27">
        <v>12761</v>
      </c>
      <c r="K4895" s="27">
        <v>45</v>
      </c>
      <c r="L4895" s="122">
        <v>3.5263694067863018E-3</v>
      </c>
      <c r="M4895" s="71" t="s">
        <v>66</v>
      </c>
      <c r="N4895" s="70">
        <f t="shared" si="237"/>
        <v>42947.456225117239</v>
      </c>
      <c r="O4895" s="1">
        <v>44280</v>
      </c>
      <c r="P4895" s="1">
        <f t="shared" si="235"/>
        <v>44262</v>
      </c>
      <c r="Q4895" s="1">
        <f t="shared" si="236"/>
        <v>44275</v>
      </c>
    </row>
    <row r="4896" spans="1:17" x14ac:dyDescent="0.25">
      <c r="A4896" s="73" t="s">
        <v>531</v>
      </c>
      <c r="B4896" s="27" t="s">
        <v>41</v>
      </c>
      <c r="C4896" s="74">
        <v>2759.83426324726</v>
      </c>
      <c r="D4896" s="27">
        <v>63</v>
      </c>
      <c r="E4896" s="27">
        <v>4</v>
      </c>
      <c r="F4896" s="77">
        <v>10.352588541969554</v>
      </c>
      <c r="G4896" s="27" t="s">
        <v>857</v>
      </c>
      <c r="H4896" s="27" t="s">
        <v>66</v>
      </c>
      <c r="I4896" s="27">
        <v>2975</v>
      </c>
      <c r="J4896" s="27">
        <v>190</v>
      </c>
      <c r="K4896" s="27">
        <v>4</v>
      </c>
      <c r="L4896" s="123">
        <v>2.1052631578947368E-2</v>
      </c>
      <c r="M4896" s="71" t="s">
        <v>66</v>
      </c>
      <c r="N4896" s="70">
        <f t="shared" si="237"/>
        <v>6884.4713804097537</v>
      </c>
      <c r="O4896" s="1">
        <v>44280</v>
      </c>
      <c r="P4896" s="1">
        <f t="shared" si="235"/>
        <v>44262</v>
      </c>
      <c r="Q4896" s="1">
        <f t="shared" si="236"/>
        <v>44275</v>
      </c>
    </row>
    <row r="4897" spans="1:17" x14ac:dyDescent="0.25">
      <c r="A4897" s="73" t="s">
        <v>532</v>
      </c>
      <c r="B4897" s="27" t="s">
        <v>46</v>
      </c>
      <c r="C4897" s="74">
        <v>709.250407043618</v>
      </c>
      <c r="D4897" s="27">
        <v>11</v>
      </c>
      <c r="E4897" s="27">
        <v>0</v>
      </c>
      <c r="F4897" s="77">
        <v>0</v>
      </c>
      <c r="G4897" s="27" t="s">
        <v>857</v>
      </c>
      <c r="H4897" s="27" t="s">
        <v>68</v>
      </c>
      <c r="I4897" s="27">
        <v>1369</v>
      </c>
      <c r="J4897" s="27">
        <v>86</v>
      </c>
      <c r="K4897" s="27">
        <v>0</v>
      </c>
      <c r="L4897" s="123">
        <v>0</v>
      </c>
      <c r="M4897" s="71" t="s">
        <v>68</v>
      </c>
      <c r="N4897" s="70">
        <f t="shared" si="237"/>
        <v>12125.477708003784</v>
      </c>
      <c r="O4897" s="1">
        <v>44280</v>
      </c>
      <c r="P4897" s="1">
        <f t="shared" si="235"/>
        <v>44262</v>
      </c>
      <c r="Q4897" s="1">
        <f t="shared" si="236"/>
        <v>44275</v>
      </c>
    </row>
    <row r="4898" spans="1:17" x14ac:dyDescent="0.25">
      <c r="A4898" s="73" t="s">
        <v>533</v>
      </c>
      <c r="B4898" s="27" t="s">
        <v>45</v>
      </c>
      <c r="C4898" s="74">
        <v>5203.1237660323704</v>
      </c>
      <c r="D4898" s="27">
        <v>241</v>
      </c>
      <c r="E4898" s="27">
        <v>4</v>
      </c>
      <c r="F4898" s="77">
        <v>5.4912067934942943</v>
      </c>
      <c r="G4898" s="27" t="s">
        <v>857</v>
      </c>
      <c r="H4898" s="27" t="s">
        <v>64</v>
      </c>
      <c r="I4898" s="27">
        <v>12084</v>
      </c>
      <c r="J4898" s="27">
        <v>837</v>
      </c>
      <c r="K4898" s="27">
        <v>4</v>
      </c>
      <c r="L4898" s="123">
        <v>4.7789725209080045E-3</v>
      </c>
      <c r="M4898" s="71" t="s">
        <v>68</v>
      </c>
      <c r="N4898" s="70">
        <f t="shared" si="237"/>
        <v>16086.490301541537</v>
      </c>
      <c r="O4898" s="1">
        <v>44280</v>
      </c>
      <c r="P4898" s="1">
        <f t="shared" si="235"/>
        <v>44262</v>
      </c>
      <c r="Q4898" s="1">
        <f t="shared" si="236"/>
        <v>44275</v>
      </c>
    </row>
    <row r="4899" spans="1:17" x14ac:dyDescent="0.25">
      <c r="A4899" s="73" t="s">
        <v>534</v>
      </c>
      <c r="B4899" s="27" t="s">
        <v>54</v>
      </c>
      <c r="C4899" s="74">
        <v>7840.6389864339299</v>
      </c>
      <c r="D4899" s="27">
        <v>565</v>
      </c>
      <c r="E4899" s="27">
        <v>20</v>
      </c>
      <c r="F4899" s="75">
        <v>18.220089345309464</v>
      </c>
      <c r="G4899" s="27" t="s">
        <v>859</v>
      </c>
      <c r="H4899" s="27" t="s">
        <v>64</v>
      </c>
      <c r="I4899" s="27">
        <v>13959</v>
      </c>
      <c r="J4899" s="27">
        <v>704</v>
      </c>
      <c r="K4899" s="27">
        <v>22</v>
      </c>
      <c r="L4899" s="122">
        <v>3.125E-2</v>
      </c>
      <c r="M4899" s="71" t="s">
        <v>64</v>
      </c>
      <c r="N4899" s="70">
        <f t="shared" si="237"/>
        <v>8978.8600293685049</v>
      </c>
      <c r="O4899" s="1">
        <v>44280</v>
      </c>
      <c r="P4899" s="1">
        <f t="shared" ref="P4899:P4929" si="238">O4899-18</f>
        <v>44262</v>
      </c>
      <c r="Q4899" s="1">
        <f t="shared" ref="Q4899:Q4929" si="239">O4899-5</f>
        <v>44275</v>
      </c>
    </row>
    <row r="4900" spans="1:17" x14ac:dyDescent="0.25">
      <c r="A4900" s="73" t="s">
        <v>535</v>
      </c>
      <c r="B4900" s="27" t="s">
        <v>52</v>
      </c>
      <c r="C4900" s="74">
        <v>7285.8220530817907</v>
      </c>
      <c r="D4900" s="27">
        <v>742</v>
      </c>
      <c r="E4900" s="27">
        <v>33</v>
      </c>
      <c r="F4900" s="69">
        <v>32.35246263180175</v>
      </c>
      <c r="G4900" s="27" t="s">
        <v>860</v>
      </c>
      <c r="H4900" s="27" t="s">
        <v>64</v>
      </c>
      <c r="I4900" s="27">
        <v>15715</v>
      </c>
      <c r="J4900" s="27">
        <v>845</v>
      </c>
      <c r="K4900" s="27">
        <v>37</v>
      </c>
      <c r="L4900" s="72">
        <v>4.3786982248520713E-2</v>
      </c>
      <c r="M4900" s="71" t="s">
        <v>64</v>
      </c>
      <c r="N4900" s="70">
        <f t="shared" si="237"/>
        <v>11597.867664673171</v>
      </c>
      <c r="O4900" s="1">
        <v>44280</v>
      </c>
      <c r="P4900" s="1">
        <f t="shared" si="238"/>
        <v>44262</v>
      </c>
      <c r="Q4900" s="1">
        <f t="shared" si="239"/>
        <v>44275</v>
      </c>
    </row>
    <row r="4901" spans="1:17" x14ac:dyDescent="0.25">
      <c r="A4901" s="73" t="s">
        <v>536</v>
      </c>
      <c r="B4901" s="27" t="s">
        <v>54</v>
      </c>
      <c r="C4901" s="74">
        <v>3703.8770272844695</v>
      </c>
      <c r="D4901" s="27">
        <v>245</v>
      </c>
      <c r="E4901" s="27">
        <v>10</v>
      </c>
      <c r="F4901" s="77">
        <v>19.28481180730234</v>
      </c>
      <c r="G4901" s="27" t="s">
        <v>857</v>
      </c>
      <c r="H4901" s="27" t="s">
        <v>66</v>
      </c>
      <c r="I4901" s="27">
        <v>7383</v>
      </c>
      <c r="J4901" s="27">
        <v>371</v>
      </c>
      <c r="K4901" s="27">
        <v>12</v>
      </c>
      <c r="L4901" s="123">
        <v>3.2345013477088951E-2</v>
      </c>
      <c r="M4901" s="71" t="s">
        <v>66</v>
      </c>
      <c r="N4901" s="70">
        <f t="shared" si="237"/>
        <v>10016.531252712835</v>
      </c>
      <c r="O4901" s="1">
        <v>44280</v>
      </c>
      <c r="P4901" s="1">
        <f t="shared" si="238"/>
        <v>44262</v>
      </c>
      <c r="Q4901" s="1">
        <f t="shared" si="239"/>
        <v>44275</v>
      </c>
    </row>
    <row r="4902" spans="1:17" x14ac:dyDescent="0.25">
      <c r="A4902" s="73" t="s">
        <v>537</v>
      </c>
      <c r="B4902" s="27" t="s">
        <v>45</v>
      </c>
      <c r="C4902" s="74">
        <v>4036.3842504603494</v>
      </c>
      <c r="D4902" s="27">
        <v>171</v>
      </c>
      <c r="E4902" s="27">
        <v>7</v>
      </c>
      <c r="F4902" s="77">
        <v>12.387324124133499</v>
      </c>
      <c r="G4902" s="27" t="s">
        <v>857</v>
      </c>
      <c r="H4902" s="27" t="s">
        <v>68</v>
      </c>
      <c r="I4902" s="27">
        <v>6891</v>
      </c>
      <c r="J4902" s="27">
        <v>294</v>
      </c>
      <c r="K4902" s="27">
        <v>7</v>
      </c>
      <c r="L4902" s="123">
        <v>2.3809523809523808E-2</v>
      </c>
      <c r="M4902" s="71" t="s">
        <v>64</v>
      </c>
      <c r="N4902" s="70">
        <f t="shared" si="237"/>
        <v>7283.7465849904984</v>
      </c>
      <c r="O4902" s="1">
        <v>44280</v>
      </c>
      <c r="P4902" s="1">
        <f t="shared" si="238"/>
        <v>44262</v>
      </c>
      <c r="Q4902" s="1">
        <f t="shared" si="239"/>
        <v>44275</v>
      </c>
    </row>
    <row r="4903" spans="1:17" x14ac:dyDescent="0.25">
      <c r="A4903" s="73" t="s">
        <v>538</v>
      </c>
      <c r="B4903" s="27" t="s">
        <v>47</v>
      </c>
      <c r="C4903" s="74">
        <v>29347.864073528101</v>
      </c>
      <c r="D4903" s="27">
        <v>2532</v>
      </c>
      <c r="E4903" s="27">
        <v>102</v>
      </c>
      <c r="F4903" s="75">
        <v>24.825364692505961</v>
      </c>
      <c r="G4903" s="27" t="s">
        <v>859</v>
      </c>
      <c r="H4903" s="27" t="s">
        <v>66</v>
      </c>
      <c r="I4903" s="27">
        <v>49640</v>
      </c>
      <c r="J4903" s="27">
        <v>2860</v>
      </c>
      <c r="K4903" s="27">
        <v>116</v>
      </c>
      <c r="L4903" s="122">
        <v>4.0559440559440559E-2</v>
      </c>
      <c r="M4903" s="71" t="s">
        <v>66</v>
      </c>
      <c r="N4903" s="70">
        <f t="shared" si="237"/>
        <v>9745.1725714503773</v>
      </c>
      <c r="O4903" s="1">
        <v>44280</v>
      </c>
      <c r="P4903" s="1">
        <f t="shared" si="238"/>
        <v>44262</v>
      </c>
      <c r="Q4903" s="1">
        <f t="shared" si="239"/>
        <v>44275</v>
      </c>
    </row>
    <row r="4904" spans="1:17" x14ac:dyDescent="0.25">
      <c r="A4904" s="73" t="s">
        <v>539</v>
      </c>
      <c r="B4904" s="27" t="s">
        <v>42</v>
      </c>
      <c r="C4904" s="74">
        <v>1175.1166229483399</v>
      </c>
      <c r="D4904" s="27">
        <v>37</v>
      </c>
      <c r="E4904" s="27">
        <v>2</v>
      </c>
      <c r="F4904" s="77">
        <v>12.156848100635122</v>
      </c>
      <c r="G4904" s="27" t="s">
        <v>857</v>
      </c>
      <c r="H4904" s="27" t="s">
        <v>64</v>
      </c>
      <c r="I4904" s="27">
        <v>2246</v>
      </c>
      <c r="J4904" s="27">
        <v>144</v>
      </c>
      <c r="K4904" s="27">
        <v>2</v>
      </c>
      <c r="L4904" s="123">
        <v>1.3888888888888888E-2</v>
      </c>
      <c r="M4904" s="71" t="s">
        <v>64</v>
      </c>
      <c r="N4904" s="70">
        <f t="shared" si="237"/>
        <v>12254.102885440203</v>
      </c>
      <c r="O4904" s="1">
        <v>44280</v>
      </c>
      <c r="P4904" s="1">
        <f t="shared" si="238"/>
        <v>44262</v>
      </c>
      <c r="Q4904" s="1">
        <f t="shared" si="239"/>
        <v>44275</v>
      </c>
    </row>
    <row r="4905" spans="1:17" x14ac:dyDescent="0.25">
      <c r="A4905" s="73" t="s">
        <v>540</v>
      </c>
      <c r="B4905" s="27" t="s">
        <v>44</v>
      </c>
      <c r="C4905" s="74">
        <v>2871.29045841678</v>
      </c>
      <c r="D4905" s="27">
        <v>94</v>
      </c>
      <c r="E4905" s="27">
        <v>0</v>
      </c>
      <c r="F4905" s="77">
        <v>0</v>
      </c>
      <c r="G4905" s="27" t="s">
        <v>857</v>
      </c>
      <c r="H4905" s="27" t="s">
        <v>66</v>
      </c>
      <c r="I4905" s="27">
        <v>5140</v>
      </c>
      <c r="J4905" s="27">
        <v>185</v>
      </c>
      <c r="K4905" s="27">
        <v>0</v>
      </c>
      <c r="L4905" s="123">
        <v>0</v>
      </c>
      <c r="M4905" s="71" t="s">
        <v>66</v>
      </c>
      <c r="N4905" s="70">
        <f t="shared" si="237"/>
        <v>6443.0959765041807</v>
      </c>
      <c r="O4905" s="1">
        <v>44280</v>
      </c>
      <c r="P4905" s="1">
        <f t="shared" si="238"/>
        <v>44262</v>
      </c>
      <c r="Q4905" s="1">
        <f t="shared" si="239"/>
        <v>44275</v>
      </c>
    </row>
    <row r="4906" spans="1:17" x14ac:dyDescent="0.25">
      <c r="A4906" s="73" t="s">
        <v>541</v>
      </c>
      <c r="B4906" s="27" t="s">
        <v>54</v>
      </c>
      <c r="C4906" s="74">
        <v>18711.126473274999</v>
      </c>
      <c r="D4906" s="27">
        <v>1391</v>
      </c>
      <c r="E4906" s="27">
        <v>59</v>
      </c>
      <c r="F4906" s="75">
        <v>22.522886157094579</v>
      </c>
      <c r="G4906" s="27" t="s">
        <v>859</v>
      </c>
      <c r="H4906" s="27" t="s">
        <v>66</v>
      </c>
      <c r="I4906" s="27">
        <v>43484</v>
      </c>
      <c r="J4906" s="27">
        <v>2465</v>
      </c>
      <c r="K4906" s="27">
        <v>68</v>
      </c>
      <c r="L4906" s="122">
        <v>2.7586206896551724E-2</v>
      </c>
      <c r="M4906" s="71" t="s">
        <v>66</v>
      </c>
      <c r="N4906" s="70">
        <f t="shared" si="237"/>
        <v>13173.979682734474</v>
      </c>
      <c r="O4906" s="1">
        <v>44280</v>
      </c>
      <c r="P4906" s="1">
        <f t="shared" si="238"/>
        <v>44262</v>
      </c>
      <c r="Q4906" s="1">
        <f t="shared" si="239"/>
        <v>44275</v>
      </c>
    </row>
    <row r="4907" spans="1:17" x14ac:dyDescent="0.25">
      <c r="A4907" s="73" t="s">
        <v>542</v>
      </c>
      <c r="B4907" s="27" t="s">
        <v>47</v>
      </c>
      <c r="C4907" s="74">
        <v>41355.060735064602</v>
      </c>
      <c r="D4907" s="27">
        <v>2761</v>
      </c>
      <c r="E4907" s="27">
        <v>131</v>
      </c>
      <c r="F4907" s="75">
        <v>22.626355011513784</v>
      </c>
      <c r="G4907" s="27" t="s">
        <v>859</v>
      </c>
      <c r="H4907" s="27" t="s">
        <v>64</v>
      </c>
      <c r="I4907" s="27">
        <v>65898</v>
      </c>
      <c r="J4907" s="27">
        <v>4205</v>
      </c>
      <c r="K4907" s="27">
        <v>143</v>
      </c>
      <c r="L4907" s="122">
        <v>3.4007134363852554E-2</v>
      </c>
      <c r="M4907" s="71" t="s">
        <v>64</v>
      </c>
      <c r="N4907" s="70">
        <f t="shared" si="237"/>
        <v>10168.042133800125</v>
      </c>
      <c r="O4907" s="1">
        <v>44280</v>
      </c>
      <c r="P4907" s="1">
        <f t="shared" si="238"/>
        <v>44262</v>
      </c>
      <c r="Q4907" s="1">
        <f t="shared" si="239"/>
        <v>44275</v>
      </c>
    </row>
    <row r="4908" spans="1:17" x14ac:dyDescent="0.25">
      <c r="A4908" s="73" t="s">
        <v>543</v>
      </c>
      <c r="B4908" s="27" t="s">
        <v>49</v>
      </c>
      <c r="C4908" s="74">
        <v>23089.216116875701</v>
      </c>
      <c r="D4908" s="27">
        <v>1135</v>
      </c>
      <c r="E4908" s="27">
        <v>40</v>
      </c>
      <c r="F4908" s="75">
        <v>12.374360578896383</v>
      </c>
      <c r="G4908" s="27" t="s">
        <v>859</v>
      </c>
      <c r="H4908" s="27" t="s">
        <v>64</v>
      </c>
      <c r="I4908" s="27">
        <v>35322</v>
      </c>
      <c r="J4908" s="27">
        <v>1919</v>
      </c>
      <c r="K4908" s="27">
        <v>43</v>
      </c>
      <c r="L4908" s="122">
        <v>2.2407503908285567E-2</v>
      </c>
      <c r="M4908" s="71" t="s">
        <v>64</v>
      </c>
      <c r="N4908" s="70">
        <f t="shared" si="237"/>
        <v>8311.2392828157572</v>
      </c>
      <c r="O4908" s="1">
        <v>44280</v>
      </c>
      <c r="P4908" s="1">
        <f t="shared" si="238"/>
        <v>44262</v>
      </c>
      <c r="Q4908" s="1">
        <f t="shared" si="239"/>
        <v>44275</v>
      </c>
    </row>
    <row r="4909" spans="1:17" x14ac:dyDescent="0.25">
      <c r="A4909" s="73" t="s">
        <v>544</v>
      </c>
      <c r="B4909" s="27" t="s">
        <v>48</v>
      </c>
      <c r="C4909" s="74">
        <v>1711.2133241641</v>
      </c>
      <c r="D4909" s="27">
        <v>56</v>
      </c>
      <c r="E4909" s="27">
        <v>0</v>
      </c>
      <c r="F4909" s="77">
        <v>0</v>
      </c>
      <c r="G4909" s="27" t="s">
        <v>857</v>
      </c>
      <c r="H4909" s="27" t="s">
        <v>68</v>
      </c>
      <c r="I4909" s="27">
        <v>1454</v>
      </c>
      <c r="J4909" s="27">
        <v>82</v>
      </c>
      <c r="K4909" s="27">
        <v>0</v>
      </c>
      <c r="L4909" s="123">
        <v>0</v>
      </c>
      <c r="M4909" s="71" t="s">
        <v>68</v>
      </c>
      <c r="N4909" s="70">
        <f t="shared" si="237"/>
        <v>4791.921547248101</v>
      </c>
      <c r="O4909" s="1">
        <v>44280</v>
      </c>
      <c r="P4909" s="1">
        <f t="shared" si="238"/>
        <v>44262</v>
      </c>
      <c r="Q4909" s="1">
        <f t="shared" si="239"/>
        <v>44275</v>
      </c>
    </row>
    <row r="4910" spans="1:17" x14ac:dyDescent="0.25">
      <c r="A4910" s="73" t="s">
        <v>545</v>
      </c>
      <c r="B4910" s="27" t="s">
        <v>54</v>
      </c>
      <c r="C4910" s="74">
        <v>7315.6481145470188</v>
      </c>
      <c r="D4910" s="27">
        <v>487</v>
      </c>
      <c r="E4910" s="27">
        <v>13</v>
      </c>
      <c r="F4910" s="156">
        <v>12.692948239609596</v>
      </c>
      <c r="G4910" s="27" t="s">
        <v>858</v>
      </c>
      <c r="H4910" s="27" t="s">
        <v>66</v>
      </c>
      <c r="I4910" s="27">
        <v>11747</v>
      </c>
      <c r="J4910" s="27">
        <v>622</v>
      </c>
      <c r="K4910" s="27">
        <v>15</v>
      </c>
      <c r="L4910" s="157">
        <v>2.4115755627009645E-2</v>
      </c>
      <c r="M4910" s="71" t="s">
        <v>66</v>
      </c>
      <c r="N4910" s="70">
        <f t="shared" si="237"/>
        <v>8502.3225592707986</v>
      </c>
      <c r="O4910" s="1">
        <v>44280</v>
      </c>
      <c r="P4910" s="1">
        <f t="shared" si="238"/>
        <v>44262</v>
      </c>
      <c r="Q4910" s="1">
        <f t="shared" si="239"/>
        <v>44275</v>
      </c>
    </row>
    <row r="4911" spans="1:17" x14ac:dyDescent="0.25">
      <c r="A4911" s="73" t="s">
        <v>546</v>
      </c>
      <c r="B4911" s="27" t="s">
        <v>49</v>
      </c>
      <c r="C4911" s="74">
        <v>10981.723636578799</v>
      </c>
      <c r="D4911" s="27">
        <v>491</v>
      </c>
      <c r="E4911" s="27">
        <v>27</v>
      </c>
      <c r="F4911" s="75">
        <v>17.561645989228769</v>
      </c>
      <c r="G4911" s="27" t="s">
        <v>859</v>
      </c>
      <c r="H4911" s="27" t="s">
        <v>64</v>
      </c>
      <c r="I4911" s="27">
        <v>41116</v>
      </c>
      <c r="J4911" s="27">
        <v>3733</v>
      </c>
      <c r="K4911" s="27">
        <v>33</v>
      </c>
      <c r="L4911" s="122">
        <v>8.8400750066970259E-3</v>
      </c>
      <c r="M4911" s="71" t="s">
        <v>64</v>
      </c>
      <c r="N4911" s="70">
        <f t="shared" si="237"/>
        <v>33992.842321817559</v>
      </c>
      <c r="O4911" s="1">
        <v>44280</v>
      </c>
      <c r="P4911" s="1">
        <f t="shared" si="238"/>
        <v>44262</v>
      </c>
      <c r="Q4911" s="1">
        <f t="shared" si="239"/>
        <v>44275</v>
      </c>
    </row>
    <row r="4912" spans="1:17" x14ac:dyDescent="0.25">
      <c r="A4912" s="73" t="s">
        <v>547</v>
      </c>
      <c r="B4912" s="27" t="s">
        <v>43</v>
      </c>
      <c r="C4912" s="74">
        <v>16752.226867065601</v>
      </c>
      <c r="D4912" s="27">
        <v>1428</v>
      </c>
      <c r="E4912" s="27">
        <v>46</v>
      </c>
      <c r="F4912" s="75">
        <v>19.613597116296855</v>
      </c>
      <c r="G4912" s="27" t="s">
        <v>859</v>
      </c>
      <c r="H4912" s="27" t="s">
        <v>66</v>
      </c>
      <c r="I4912" s="27">
        <v>25220</v>
      </c>
      <c r="J4912" s="27">
        <v>1225</v>
      </c>
      <c r="K4912" s="27">
        <v>52</v>
      </c>
      <c r="L4912" s="122">
        <v>4.2448979591836737E-2</v>
      </c>
      <c r="M4912" s="71" t="s">
        <v>66</v>
      </c>
      <c r="N4912" s="70">
        <f t="shared" si="237"/>
        <v>7312.4606640106758</v>
      </c>
      <c r="O4912" s="1">
        <v>44280</v>
      </c>
      <c r="P4912" s="1">
        <f t="shared" si="238"/>
        <v>44262</v>
      </c>
      <c r="Q4912" s="1">
        <f t="shared" si="239"/>
        <v>44275</v>
      </c>
    </row>
    <row r="4913" spans="1:17" x14ac:dyDescent="0.25">
      <c r="A4913" s="73" t="s">
        <v>548</v>
      </c>
      <c r="B4913" s="27" t="s">
        <v>51</v>
      </c>
      <c r="C4913" s="74">
        <v>14695.182980035201</v>
      </c>
      <c r="D4913" s="27">
        <v>946</v>
      </c>
      <c r="E4913" s="27">
        <v>33</v>
      </c>
      <c r="F4913" s="75">
        <v>16.040241624383036</v>
      </c>
      <c r="G4913" s="27" t="s">
        <v>859</v>
      </c>
      <c r="H4913" s="27" t="s">
        <v>64</v>
      </c>
      <c r="I4913" s="27">
        <v>32611</v>
      </c>
      <c r="J4913" s="27">
        <v>1992</v>
      </c>
      <c r="K4913" s="27">
        <v>34</v>
      </c>
      <c r="L4913" s="122">
        <v>1.7068273092369479E-2</v>
      </c>
      <c r="M4913" s="71" t="s">
        <v>64</v>
      </c>
      <c r="N4913" s="70">
        <f t="shared" ref="N4913:N4929" si="240">(J4913/C4913)*100000</f>
        <v>13555.462376387697</v>
      </c>
      <c r="O4913" s="1">
        <v>44280</v>
      </c>
      <c r="P4913" s="1">
        <f t="shared" si="238"/>
        <v>44262</v>
      </c>
      <c r="Q4913" s="1">
        <f t="shared" si="239"/>
        <v>44275</v>
      </c>
    </row>
    <row r="4914" spans="1:17" x14ac:dyDescent="0.25">
      <c r="A4914" s="73" t="s">
        <v>549</v>
      </c>
      <c r="B4914" s="27" t="s">
        <v>51</v>
      </c>
      <c r="C4914" s="74">
        <v>56177.316442514697</v>
      </c>
      <c r="D4914" s="27">
        <v>4658</v>
      </c>
      <c r="E4914" s="27">
        <v>145</v>
      </c>
      <c r="F4914" s="75">
        <v>18.436521202897161</v>
      </c>
      <c r="G4914" s="27" t="s">
        <v>859</v>
      </c>
      <c r="H4914" s="27" t="s">
        <v>66</v>
      </c>
      <c r="I4914" s="27">
        <v>95078</v>
      </c>
      <c r="J4914" s="27">
        <v>5902</v>
      </c>
      <c r="K4914" s="27">
        <v>158</v>
      </c>
      <c r="L4914" s="122">
        <v>2.6770586241951881E-2</v>
      </c>
      <c r="M4914" s="71" t="s">
        <v>66</v>
      </c>
      <c r="N4914" s="70">
        <f t="shared" si="240"/>
        <v>10506.019820365427</v>
      </c>
      <c r="O4914" s="1">
        <v>44280</v>
      </c>
      <c r="P4914" s="1">
        <f t="shared" si="238"/>
        <v>44262</v>
      </c>
      <c r="Q4914" s="1">
        <f t="shared" si="239"/>
        <v>44275</v>
      </c>
    </row>
    <row r="4915" spans="1:17" x14ac:dyDescent="0.25">
      <c r="A4915" s="73" t="s">
        <v>550</v>
      </c>
      <c r="B4915" s="27" t="s">
        <v>46</v>
      </c>
      <c r="C4915" s="74">
        <v>1451.48737987204</v>
      </c>
      <c r="D4915" s="27">
        <v>55</v>
      </c>
      <c r="E4915" s="27">
        <v>0</v>
      </c>
      <c r="F4915" s="77">
        <v>0</v>
      </c>
      <c r="G4915" s="27" t="s">
        <v>857</v>
      </c>
      <c r="H4915" s="27" t="s">
        <v>68</v>
      </c>
      <c r="I4915" s="27">
        <v>1656</v>
      </c>
      <c r="J4915" s="27">
        <v>110</v>
      </c>
      <c r="K4915" s="27">
        <v>0</v>
      </c>
      <c r="L4915" s="123">
        <v>0</v>
      </c>
      <c r="M4915" s="71" t="s">
        <v>68</v>
      </c>
      <c r="N4915" s="70">
        <f t="shared" si="240"/>
        <v>7578.4330973444194</v>
      </c>
      <c r="O4915" s="1">
        <v>44280</v>
      </c>
      <c r="P4915" s="1">
        <f t="shared" si="238"/>
        <v>44262</v>
      </c>
      <c r="Q4915" s="1">
        <f t="shared" si="239"/>
        <v>44275</v>
      </c>
    </row>
    <row r="4916" spans="1:17" x14ac:dyDescent="0.25">
      <c r="A4916" s="73" t="s">
        <v>551</v>
      </c>
      <c r="B4916" s="27" t="s">
        <v>52</v>
      </c>
      <c r="C4916" s="74">
        <v>15539.121805317</v>
      </c>
      <c r="D4916" s="27">
        <v>1177</v>
      </c>
      <c r="E4916" s="27">
        <v>34</v>
      </c>
      <c r="F4916" s="75">
        <v>15.628755981180658</v>
      </c>
      <c r="G4916" s="27" t="s">
        <v>859</v>
      </c>
      <c r="H4916" s="27" t="s">
        <v>66</v>
      </c>
      <c r="I4916" s="27">
        <v>22359</v>
      </c>
      <c r="J4916" s="27">
        <v>1222</v>
      </c>
      <c r="K4916" s="27">
        <v>42</v>
      </c>
      <c r="L4916" s="122">
        <v>3.4369885433715219E-2</v>
      </c>
      <c r="M4916" s="71" t="s">
        <v>66</v>
      </c>
      <c r="N4916" s="70">
        <f t="shared" si="240"/>
        <v>7864.0222742952556</v>
      </c>
      <c r="O4916" s="1">
        <v>44280</v>
      </c>
      <c r="P4916" s="1">
        <f t="shared" si="238"/>
        <v>44262</v>
      </c>
      <c r="Q4916" s="1">
        <f t="shared" si="239"/>
        <v>44275</v>
      </c>
    </row>
    <row r="4917" spans="1:17" x14ac:dyDescent="0.25">
      <c r="A4917" s="73" t="s">
        <v>552</v>
      </c>
      <c r="B4917" s="27" t="s">
        <v>47</v>
      </c>
      <c r="C4917" s="74">
        <v>14533.4559376543</v>
      </c>
      <c r="D4917" s="27">
        <v>1196</v>
      </c>
      <c r="E4917" s="27">
        <v>42</v>
      </c>
      <c r="F4917" s="75">
        <v>20.6420276971246</v>
      </c>
      <c r="G4917" s="27" t="s">
        <v>859</v>
      </c>
      <c r="H4917" s="27" t="s">
        <v>64</v>
      </c>
      <c r="I4917" s="27">
        <v>40962</v>
      </c>
      <c r="J4917" s="27">
        <v>1929</v>
      </c>
      <c r="K4917" s="27">
        <v>51</v>
      </c>
      <c r="L4917" s="122">
        <v>2.6438569206842923E-2</v>
      </c>
      <c r="M4917" s="71" t="s">
        <v>64</v>
      </c>
      <c r="N4917" s="70">
        <f t="shared" si="240"/>
        <v>13272.823809251116</v>
      </c>
      <c r="O4917" s="1">
        <v>44280</v>
      </c>
      <c r="P4917" s="1">
        <f t="shared" si="238"/>
        <v>44262</v>
      </c>
      <c r="Q4917" s="1">
        <f t="shared" si="239"/>
        <v>44275</v>
      </c>
    </row>
    <row r="4918" spans="1:17" x14ac:dyDescent="0.25">
      <c r="A4918" s="73" t="s">
        <v>553</v>
      </c>
      <c r="B4918" s="27" t="s">
        <v>48</v>
      </c>
      <c r="C4918" s="74">
        <v>2458.2722255157701</v>
      </c>
      <c r="D4918" s="27">
        <v>67</v>
      </c>
      <c r="E4918" s="27">
        <v>5</v>
      </c>
      <c r="F4918" s="77">
        <v>14.528206170003202</v>
      </c>
      <c r="G4918" s="27" t="s">
        <v>857</v>
      </c>
      <c r="H4918" s="27" t="s">
        <v>64</v>
      </c>
      <c r="I4918" s="27">
        <v>6778</v>
      </c>
      <c r="J4918" s="27">
        <v>497</v>
      </c>
      <c r="K4918" s="27">
        <v>6</v>
      </c>
      <c r="L4918" s="123">
        <v>1.2072434607645875E-2</v>
      </c>
      <c r="M4918" s="71" t="s">
        <v>64</v>
      </c>
      <c r="N4918" s="70">
        <f t="shared" si="240"/>
        <v>20217.451706176456</v>
      </c>
      <c r="O4918" s="1">
        <v>44280</v>
      </c>
      <c r="P4918" s="1">
        <f t="shared" si="238"/>
        <v>44262</v>
      </c>
      <c r="Q4918" s="1">
        <f t="shared" si="239"/>
        <v>44275</v>
      </c>
    </row>
    <row r="4919" spans="1:17" x14ac:dyDescent="0.25">
      <c r="A4919" s="73" t="s">
        <v>554</v>
      </c>
      <c r="B4919" s="27" t="s">
        <v>42</v>
      </c>
      <c r="C4919" s="74">
        <v>7178.4740239266202</v>
      </c>
      <c r="D4919" s="27">
        <v>245</v>
      </c>
      <c r="E4919" s="27">
        <v>19</v>
      </c>
      <c r="F4919" s="75">
        <v>18.905729164991822</v>
      </c>
      <c r="G4919" s="27" t="s">
        <v>859</v>
      </c>
      <c r="H4919" s="27" t="s">
        <v>64</v>
      </c>
      <c r="I4919" s="27">
        <v>73590</v>
      </c>
      <c r="J4919" s="27">
        <v>7430</v>
      </c>
      <c r="K4919" s="27">
        <v>19</v>
      </c>
      <c r="L4919" s="122">
        <v>2.5572005383580083E-3</v>
      </c>
      <c r="M4919" s="71" t="s">
        <v>64</v>
      </c>
      <c r="N4919" s="70">
        <f t="shared" si="240"/>
        <v>103503.89198644469</v>
      </c>
      <c r="O4919" s="1">
        <v>44280</v>
      </c>
      <c r="P4919" s="1">
        <f t="shared" si="238"/>
        <v>44262</v>
      </c>
      <c r="Q4919" s="1">
        <f t="shared" si="239"/>
        <v>44275</v>
      </c>
    </row>
    <row r="4920" spans="1:17" x14ac:dyDescent="0.25">
      <c r="A4920" s="73" t="s">
        <v>555</v>
      </c>
      <c r="B4920" s="27" t="s">
        <v>49</v>
      </c>
      <c r="C4920" s="74">
        <v>24460.265400539301</v>
      </c>
      <c r="D4920" s="27">
        <v>1976</v>
      </c>
      <c r="E4920" s="27">
        <v>69</v>
      </c>
      <c r="F4920" s="75">
        <v>20.149296615819889</v>
      </c>
      <c r="G4920" s="27" t="s">
        <v>859</v>
      </c>
      <c r="H4920" s="27" t="s">
        <v>66</v>
      </c>
      <c r="I4920" s="27">
        <v>41436</v>
      </c>
      <c r="J4920" s="27">
        <v>2433</v>
      </c>
      <c r="K4920" s="27">
        <v>74</v>
      </c>
      <c r="L4920" s="122">
        <v>3.0415125359638306E-2</v>
      </c>
      <c r="M4920" s="71" t="s">
        <v>64</v>
      </c>
      <c r="N4920" s="70">
        <f t="shared" si="240"/>
        <v>9946.7440772182181</v>
      </c>
      <c r="O4920" s="1">
        <v>44280</v>
      </c>
      <c r="P4920" s="1">
        <f t="shared" si="238"/>
        <v>44262</v>
      </c>
      <c r="Q4920" s="1">
        <f t="shared" si="239"/>
        <v>44275</v>
      </c>
    </row>
    <row r="4921" spans="1:17" x14ac:dyDescent="0.25">
      <c r="A4921" s="73" t="s">
        <v>556</v>
      </c>
      <c r="B4921" s="27" t="s">
        <v>54</v>
      </c>
      <c r="C4921" s="74">
        <v>10765.112077551599</v>
      </c>
      <c r="D4921" s="27">
        <v>631</v>
      </c>
      <c r="E4921" s="27">
        <v>22</v>
      </c>
      <c r="F4921" s="75">
        <v>14.597419516936185</v>
      </c>
      <c r="G4921" s="27" t="s">
        <v>859</v>
      </c>
      <c r="H4921" s="27" t="s">
        <v>68</v>
      </c>
      <c r="I4921" s="27">
        <v>14745</v>
      </c>
      <c r="J4921" s="27">
        <v>792</v>
      </c>
      <c r="K4921" s="27">
        <v>25</v>
      </c>
      <c r="L4921" s="122">
        <v>3.1565656565656568E-2</v>
      </c>
      <c r="M4921" s="71" t="s">
        <v>64</v>
      </c>
      <c r="N4921" s="70">
        <f t="shared" si="240"/>
        <v>7357.0994365358365</v>
      </c>
      <c r="O4921" s="1">
        <v>44280</v>
      </c>
      <c r="P4921" s="1">
        <f t="shared" si="238"/>
        <v>44262</v>
      </c>
      <c r="Q4921" s="1">
        <f t="shared" si="239"/>
        <v>44275</v>
      </c>
    </row>
    <row r="4922" spans="1:17" x14ac:dyDescent="0.25">
      <c r="A4922" s="73" t="s">
        <v>557</v>
      </c>
      <c r="B4922" s="27" t="s">
        <v>49</v>
      </c>
      <c r="C4922" s="74">
        <v>22284.2851538703</v>
      </c>
      <c r="D4922" s="27">
        <v>1142</v>
      </c>
      <c r="E4922" s="27">
        <v>36</v>
      </c>
      <c r="F4922" s="75">
        <v>11.53920152104125</v>
      </c>
      <c r="G4922" s="27" t="s">
        <v>859</v>
      </c>
      <c r="H4922" s="27" t="s">
        <v>64</v>
      </c>
      <c r="I4922" s="27">
        <v>63041</v>
      </c>
      <c r="J4922" s="27">
        <v>3644</v>
      </c>
      <c r="K4922" s="27">
        <v>41</v>
      </c>
      <c r="L4922" s="122">
        <v>1.1251372118551043E-2</v>
      </c>
      <c r="M4922" s="71" t="s">
        <v>64</v>
      </c>
      <c r="N4922" s="70">
        <f t="shared" si="240"/>
        <v>16352.33068881779</v>
      </c>
      <c r="O4922" s="1">
        <v>44280</v>
      </c>
      <c r="P4922" s="1">
        <f t="shared" si="238"/>
        <v>44262</v>
      </c>
      <c r="Q4922" s="1">
        <f t="shared" si="239"/>
        <v>44275</v>
      </c>
    </row>
    <row r="4923" spans="1:17" x14ac:dyDescent="0.25">
      <c r="A4923" s="73" t="s">
        <v>558</v>
      </c>
      <c r="B4923" s="27" t="s">
        <v>42</v>
      </c>
      <c r="C4923" s="74">
        <v>845.307934845815</v>
      </c>
      <c r="D4923" s="27">
        <v>22</v>
      </c>
      <c r="E4923" s="27">
        <v>2</v>
      </c>
      <c r="F4923" s="77">
        <v>16.900012051016667</v>
      </c>
      <c r="G4923" s="27" t="s">
        <v>857</v>
      </c>
      <c r="H4923" s="27" t="s">
        <v>64</v>
      </c>
      <c r="I4923" s="27">
        <v>937</v>
      </c>
      <c r="J4923" s="27">
        <v>52</v>
      </c>
      <c r="K4923" s="27">
        <v>2</v>
      </c>
      <c r="L4923" s="123">
        <v>3.8461538461538464E-2</v>
      </c>
      <c r="M4923" s="71" t="s">
        <v>64</v>
      </c>
      <c r="N4923" s="70">
        <f t="shared" si="240"/>
        <v>6151.6043865700667</v>
      </c>
      <c r="O4923" s="1">
        <v>44280</v>
      </c>
      <c r="P4923" s="1">
        <f t="shared" si="238"/>
        <v>44262</v>
      </c>
      <c r="Q4923" s="1">
        <f t="shared" si="239"/>
        <v>44275</v>
      </c>
    </row>
    <row r="4924" spans="1:17" x14ac:dyDescent="0.25">
      <c r="A4924" s="73" t="s">
        <v>559</v>
      </c>
      <c r="B4924" s="27" t="s">
        <v>53</v>
      </c>
      <c r="C4924" s="74">
        <v>18868.1392219843</v>
      </c>
      <c r="D4924" s="27">
        <v>2191</v>
      </c>
      <c r="E4924" s="27">
        <v>56</v>
      </c>
      <c r="F4924" s="75">
        <v>21.199758772923307</v>
      </c>
      <c r="G4924" s="27" t="s">
        <v>859</v>
      </c>
      <c r="H4924" s="27" t="s">
        <v>66</v>
      </c>
      <c r="I4924" s="27">
        <v>65156</v>
      </c>
      <c r="J4924" s="27">
        <v>2851</v>
      </c>
      <c r="K4924" s="27">
        <v>67</v>
      </c>
      <c r="L4924" s="122">
        <v>2.3500526131182042E-2</v>
      </c>
      <c r="M4924" s="71" t="s">
        <v>66</v>
      </c>
      <c r="N4924" s="70">
        <f t="shared" si="240"/>
        <v>15110.128065401088</v>
      </c>
      <c r="O4924" s="1">
        <v>44280</v>
      </c>
      <c r="P4924" s="1">
        <f t="shared" si="238"/>
        <v>44262</v>
      </c>
      <c r="Q4924" s="1">
        <f t="shared" si="239"/>
        <v>44275</v>
      </c>
    </row>
    <row r="4925" spans="1:17" x14ac:dyDescent="0.25">
      <c r="A4925" s="73" t="s">
        <v>560</v>
      </c>
      <c r="B4925" s="27" t="s">
        <v>49</v>
      </c>
      <c r="C4925" s="74">
        <v>41525.030739602102</v>
      </c>
      <c r="D4925" s="27">
        <v>3872</v>
      </c>
      <c r="E4925" s="27">
        <v>125</v>
      </c>
      <c r="F4925" s="75">
        <v>21.501661213838236</v>
      </c>
      <c r="G4925" s="27" t="s">
        <v>859</v>
      </c>
      <c r="H4925" s="27" t="s">
        <v>64</v>
      </c>
      <c r="I4925" s="27">
        <v>88007</v>
      </c>
      <c r="J4925" s="27">
        <v>5173</v>
      </c>
      <c r="K4925" s="27">
        <v>140</v>
      </c>
      <c r="L4925" s="122">
        <v>2.7063599458728011E-2</v>
      </c>
      <c r="M4925" s="71" t="s">
        <v>68</v>
      </c>
      <c r="N4925" s="70">
        <f t="shared" si="240"/>
        <v>12457.54646742874</v>
      </c>
      <c r="O4925" s="1">
        <v>44280</v>
      </c>
      <c r="P4925" s="1">
        <f t="shared" si="238"/>
        <v>44262</v>
      </c>
      <c r="Q4925" s="1">
        <f t="shared" si="239"/>
        <v>44275</v>
      </c>
    </row>
    <row r="4926" spans="1:17" x14ac:dyDescent="0.25">
      <c r="A4926" s="73" t="s">
        <v>54</v>
      </c>
      <c r="B4926" s="27" t="s">
        <v>54</v>
      </c>
      <c r="C4926" s="74">
        <v>191574.677370558</v>
      </c>
      <c r="D4926" s="27">
        <v>21618</v>
      </c>
      <c r="E4926" s="27">
        <v>486</v>
      </c>
      <c r="F4926" s="75">
        <v>18.120498069344915</v>
      </c>
      <c r="G4926" s="27" t="s">
        <v>859</v>
      </c>
      <c r="H4926" s="27" t="s">
        <v>66</v>
      </c>
      <c r="I4926" s="27">
        <v>703785</v>
      </c>
      <c r="J4926" s="27">
        <v>53499</v>
      </c>
      <c r="K4926" s="27">
        <v>564</v>
      </c>
      <c r="L4926" s="122">
        <v>1.0542253126226659E-2</v>
      </c>
      <c r="M4926" s="71" t="s">
        <v>66</v>
      </c>
      <c r="N4926" s="70">
        <f t="shared" si="240"/>
        <v>27925.924623387593</v>
      </c>
      <c r="O4926" s="1">
        <v>44280</v>
      </c>
      <c r="P4926" s="1">
        <f t="shared" si="238"/>
        <v>44262</v>
      </c>
      <c r="Q4926" s="1">
        <f t="shared" si="239"/>
        <v>44275</v>
      </c>
    </row>
    <row r="4927" spans="1:17" x14ac:dyDescent="0.25">
      <c r="A4927" s="73" t="s">
        <v>561</v>
      </c>
      <c r="B4927" s="27" t="s">
        <v>48</v>
      </c>
      <c r="C4927" s="74">
        <v>1046.7288034764699</v>
      </c>
      <c r="D4927" s="27">
        <v>33</v>
      </c>
      <c r="E4927" s="27">
        <v>3</v>
      </c>
      <c r="F4927" s="77">
        <v>20.471942070764975</v>
      </c>
      <c r="G4927" s="27" t="s">
        <v>857</v>
      </c>
      <c r="H4927" s="27" t="s">
        <v>64</v>
      </c>
      <c r="I4927" s="27">
        <v>1748</v>
      </c>
      <c r="J4927" s="27">
        <v>94</v>
      </c>
      <c r="K4927" s="27">
        <v>3</v>
      </c>
      <c r="L4927" s="123">
        <v>3.1914893617021274E-2</v>
      </c>
      <c r="M4927" s="71" t="s">
        <v>64</v>
      </c>
      <c r="N4927" s="70">
        <f t="shared" si="240"/>
        <v>8980.3585883755695</v>
      </c>
      <c r="O4927" s="1">
        <v>44280</v>
      </c>
      <c r="P4927" s="1">
        <f t="shared" si="238"/>
        <v>44262</v>
      </c>
      <c r="Q4927" s="1">
        <f t="shared" si="239"/>
        <v>44275</v>
      </c>
    </row>
    <row r="4928" spans="1:17" x14ac:dyDescent="0.25">
      <c r="A4928" s="73" t="s">
        <v>562</v>
      </c>
      <c r="B4928" s="27" t="s">
        <v>51</v>
      </c>
      <c r="C4928" s="74">
        <v>11271.338775648501</v>
      </c>
      <c r="D4928" s="27">
        <v>965</v>
      </c>
      <c r="E4928" s="27">
        <v>38</v>
      </c>
      <c r="F4928" s="75">
        <v>24.081307183755968</v>
      </c>
      <c r="G4928" s="27" t="s">
        <v>859</v>
      </c>
      <c r="H4928" s="27" t="s">
        <v>68</v>
      </c>
      <c r="I4928" s="27">
        <v>26684</v>
      </c>
      <c r="J4928" s="27">
        <v>1302</v>
      </c>
      <c r="K4928" s="27">
        <v>40</v>
      </c>
      <c r="L4928" s="122">
        <v>3.0721966205837174E-2</v>
      </c>
      <c r="M4928" s="71" t="s">
        <v>64</v>
      </c>
      <c r="N4928" s="70">
        <f t="shared" si="240"/>
        <v>11551.422824881678</v>
      </c>
      <c r="O4928" s="1">
        <v>44280</v>
      </c>
      <c r="P4928" s="1">
        <f t="shared" si="238"/>
        <v>44262</v>
      </c>
      <c r="Q4928" s="1">
        <f t="shared" si="239"/>
        <v>44275</v>
      </c>
    </row>
    <row r="4929" spans="1:17" x14ac:dyDescent="0.25">
      <c r="A4929" s="73" t="s">
        <v>563</v>
      </c>
      <c r="B4929" s="27" t="s">
        <v>41</v>
      </c>
      <c r="C4929" s="74">
        <v>24061.696973528105</v>
      </c>
      <c r="D4929" s="27">
        <v>1303</v>
      </c>
      <c r="E4929" s="27">
        <v>132</v>
      </c>
      <c r="F4929" s="69">
        <v>39.184981171296592</v>
      </c>
      <c r="G4929" s="27" t="s">
        <v>860</v>
      </c>
      <c r="H4929" s="27" t="s">
        <v>64</v>
      </c>
      <c r="I4929" s="27">
        <v>35401</v>
      </c>
      <c r="J4929" s="27">
        <v>1755</v>
      </c>
      <c r="K4929" s="27">
        <v>140</v>
      </c>
      <c r="L4929" s="72">
        <v>7.9772079772079771E-2</v>
      </c>
      <c r="M4929" s="71" t="s">
        <v>64</v>
      </c>
      <c r="N4929" s="70">
        <f t="shared" si="240"/>
        <v>7293.7499043845237</v>
      </c>
      <c r="O4929" s="1">
        <v>44280</v>
      </c>
      <c r="P4929" s="1">
        <f t="shared" si="238"/>
        <v>44262</v>
      </c>
      <c r="Q4929" s="1">
        <f t="shared" si="239"/>
        <v>44275</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5"/>
  <sheetViews>
    <sheetView workbookViewId="0">
      <pane ySplit="1" topLeftCell="A2" activePane="bottomLeft" state="frozen"/>
      <selection pane="bottomLeft" activeCell="H20" sqref="H20"/>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5" si="0">A3-18</f>
        <v>44178</v>
      </c>
      <c r="C3" s="95">
        <f t="shared" ref="C3:C15"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row r="14" spans="1:16" x14ac:dyDescent="0.25">
      <c r="A14" s="95">
        <v>44273</v>
      </c>
      <c r="B14" s="95">
        <f t="shared" si="0"/>
        <v>44255</v>
      </c>
      <c r="C14" s="95">
        <f t="shared" si="1"/>
        <v>44268</v>
      </c>
      <c r="D14" s="94" t="s">
        <v>575</v>
      </c>
      <c r="E14" s="22" t="s">
        <v>576</v>
      </c>
      <c r="F14" s="74">
        <v>572278</v>
      </c>
      <c r="G14" s="115">
        <v>19036</v>
      </c>
      <c r="H14" s="153">
        <v>19.5</v>
      </c>
      <c r="I14" s="74" t="s">
        <v>66</v>
      </c>
      <c r="J14" s="74">
        <v>17607605</v>
      </c>
      <c r="K14" s="159">
        <v>1193281</v>
      </c>
      <c r="L14" s="159">
        <v>21789</v>
      </c>
      <c r="M14" s="122">
        <v>1.83E-2</v>
      </c>
      <c r="N14" s="121" t="s">
        <v>68</v>
      </c>
      <c r="O14" s="70">
        <v>17134.053103036538</v>
      </c>
      <c r="P14"/>
    </row>
    <row r="15" spans="1:16" x14ac:dyDescent="0.25">
      <c r="A15" s="95">
        <v>44280</v>
      </c>
      <c r="B15" s="95">
        <f t="shared" si="0"/>
        <v>44262</v>
      </c>
      <c r="C15" s="95">
        <f t="shared" si="1"/>
        <v>44275</v>
      </c>
      <c r="D15" s="94" t="s">
        <v>575</v>
      </c>
      <c r="E15" s="22" t="s">
        <v>576</v>
      </c>
      <c r="F15" s="106">
        <v>584024</v>
      </c>
      <c r="G15" s="106">
        <v>20975</v>
      </c>
      <c r="H15" s="75">
        <v>21.5</v>
      </c>
      <c r="I15" s="106" t="s">
        <v>64</v>
      </c>
      <c r="J15" s="106">
        <v>18201030</v>
      </c>
      <c r="K15" s="106">
        <v>1175822</v>
      </c>
      <c r="L15" s="106">
        <v>23589</v>
      </c>
      <c r="M15" s="122">
        <v>2.0061710020734431E-2</v>
      </c>
      <c r="N15" s="160" t="s">
        <v>64</v>
      </c>
      <c r="O15" s="149">
        <v>16883.363254521468</v>
      </c>
      <c r="P15"/>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5"/>
  <sheetViews>
    <sheetView workbookViewId="0">
      <pane ySplit="1" topLeftCell="A26" activePane="bottomLeft" state="frozen"/>
      <selection pane="bottomLeft" activeCell="F36" sqref="F36"/>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style="6" bestFit="1" customWidth="1"/>
  </cols>
  <sheetData>
    <row r="1" spans="1:6" s="2" customFormat="1" x14ac:dyDescent="0.25">
      <c r="A1" s="2" t="s">
        <v>0</v>
      </c>
      <c r="B1" s="2" t="s">
        <v>85</v>
      </c>
      <c r="C1" s="2" t="s">
        <v>86</v>
      </c>
      <c r="D1" s="2" t="s">
        <v>1</v>
      </c>
      <c r="E1" s="2" t="s">
        <v>2</v>
      </c>
      <c r="F1" s="154" t="s">
        <v>3</v>
      </c>
    </row>
    <row r="2" spans="1:6" x14ac:dyDescent="0.25">
      <c r="A2" s="1">
        <v>44055</v>
      </c>
      <c r="B2" s="1">
        <f t="shared" ref="B2:B29" si="0">A2-17</f>
        <v>44038</v>
      </c>
      <c r="C2" s="1">
        <f t="shared" ref="C2:C29" si="1">A2-4</f>
        <v>44051</v>
      </c>
      <c r="D2">
        <v>39</v>
      </c>
      <c r="E2">
        <v>59</v>
      </c>
      <c r="F2" s="6">
        <v>86</v>
      </c>
    </row>
    <row r="3" spans="1:6" x14ac:dyDescent="0.25">
      <c r="A3" s="1">
        <v>44062</v>
      </c>
      <c r="B3" s="1">
        <f t="shared" si="0"/>
        <v>44045</v>
      </c>
      <c r="C3" s="1">
        <f t="shared" si="1"/>
        <v>44058</v>
      </c>
      <c r="D3">
        <v>38</v>
      </c>
      <c r="E3">
        <v>54</v>
      </c>
      <c r="F3" s="6">
        <v>84</v>
      </c>
    </row>
    <row r="4" spans="1:6" x14ac:dyDescent="0.25">
      <c r="A4" s="1">
        <v>44069</v>
      </c>
      <c r="B4" s="1">
        <f t="shared" si="0"/>
        <v>44052</v>
      </c>
      <c r="C4" s="1">
        <f t="shared" si="1"/>
        <v>44065</v>
      </c>
      <c r="D4">
        <v>38</v>
      </c>
      <c r="E4">
        <v>59</v>
      </c>
      <c r="F4" s="6">
        <v>85</v>
      </c>
    </row>
    <row r="5" spans="1:6" x14ac:dyDescent="0.25">
      <c r="A5" s="1">
        <v>44076</v>
      </c>
      <c r="B5" s="1">
        <f t="shared" si="0"/>
        <v>44059</v>
      </c>
      <c r="C5" s="1">
        <f t="shared" si="1"/>
        <v>44072</v>
      </c>
      <c r="D5">
        <v>37</v>
      </c>
      <c r="E5">
        <v>63</v>
      </c>
      <c r="F5" s="6">
        <v>80</v>
      </c>
    </row>
    <row r="6" spans="1:6" x14ac:dyDescent="0.25">
      <c r="A6" s="1">
        <v>44083</v>
      </c>
      <c r="B6" s="1">
        <f t="shared" si="0"/>
        <v>44066</v>
      </c>
      <c r="C6" s="1">
        <f t="shared" si="1"/>
        <v>44079</v>
      </c>
      <c r="D6">
        <v>37</v>
      </c>
      <c r="E6">
        <v>59</v>
      </c>
      <c r="F6" s="6">
        <v>80</v>
      </c>
    </row>
    <row r="7" spans="1:6" x14ac:dyDescent="0.25">
      <c r="A7" s="1">
        <v>44090</v>
      </c>
      <c r="B7" s="1">
        <f t="shared" si="0"/>
        <v>44073</v>
      </c>
      <c r="C7" s="1">
        <f t="shared" si="1"/>
        <v>44086</v>
      </c>
      <c r="D7">
        <v>36</v>
      </c>
      <c r="E7">
        <v>60</v>
      </c>
      <c r="F7" s="6">
        <v>79</v>
      </c>
    </row>
    <row r="8" spans="1:6" x14ac:dyDescent="0.25">
      <c r="A8" s="1">
        <v>44097</v>
      </c>
      <c r="B8" s="1">
        <f t="shared" si="0"/>
        <v>44080</v>
      </c>
      <c r="C8" s="1">
        <f t="shared" si="1"/>
        <v>44093</v>
      </c>
      <c r="D8">
        <v>37</v>
      </c>
      <c r="E8">
        <v>63</v>
      </c>
      <c r="F8" s="6">
        <v>81</v>
      </c>
    </row>
    <row r="9" spans="1:6" x14ac:dyDescent="0.25">
      <c r="A9" s="1">
        <v>44104</v>
      </c>
      <c r="B9" s="1">
        <f t="shared" si="0"/>
        <v>44087</v>
      </c>
      <c r="C9" s="1">
        <f t="shared" si="1"/>
        <v>44100</v>
      </c>
      <c r="D9">
        <v>37</v>
      </c>
      <c r="E9">
        <v>61</v>
      </c>
      <c r="F9" s="6">
        <v>82</v>
      </c>
    </row>
    <row r="10" spans="1:6" x14ac:dyDescent="0.25">
      <c r="A10" s="1">
        <v>44111</v>
      </c>
      <c r="B10" s="1">
        <f t="shared" si="0"/>
        <v>44094</v>
      </c>
      <c r="C10" s="1">
        <f t="shared" si="1"/>
        <v>44107</v>
      </c>
      <c r="D10">
        <v>36</v>
      </c>
      <c r="E10">
        <v>65</v>
      </c>
      <c r="F10" s="6">
        <v>79</v>
      </c>
    </row>
    <row r="11" spans="1:6" x14ac:dyDescent="0.25">
      <c r="A11" s="1">
        <v>44118</v>
      </c>
      <c r="B11" s="1">
        <f t="shared" si="0"/>
        <v>44101</v>
      </c>
      <c r="C11" s="1">
        <f t="shared" si="1"/>
        <v>44114</v>
      </c>
      <c r="D11">
        <v>38</v>
      </c>
      <c r="E11">
        <v>65</v>
      </c>
      <c r="F11" s="6">
        <v>78</v>
      </c>
    </row>
    <row r="12" spans="1:6" x14ac:dyDescent="0.25">
      <c r="A12" s="1">
        <v>44125</v>
      </c>
      <c r="B12" s="1">
        <f t="shared" si="0"/>
        <v>44108</v>
      </c>
      <c r="C12" s="1">
        <f t="shared" si="1"/>
        <v>44121</v>
      </c>
      <c r="D12">
        <v>38</v>
      </c>
      <c r="E12">
        <v>66</v>
      </c>
      <c r="F12" s="6">
        <v>81</v>
      </c>
    </row>
    <row r="13" spans="1:6" x14ac:dyDescent="0.25">
      <c r="A13" s="1">
        <v>44132</v>
      </c>
      <c r="B13" s="1">
        <f t="shared" si="0"/>
        <v>44115</v>
      </c>
      <c r="C13" s="1">
        <f t="shared" si="1"/>
        <v>44128</v>
      </c>
      <c r="D13">
        <v>38</v>
      </c>
      <c r="E13">
        <v>67</v>
      </c>
      <c r="F13" s="6">
        <v>81</v>
      </c>
    </row>
    <row r="14" spans="1:6" x14ac:dyDescent="0.25">
      <c r="A14" s="1">
        <v>44139</v>
      </c>
      <c r="B14" s="1">
        <f t="shared" si="0"/>
        <v>44122</v>
      </c>
      <c r="C14" s="1">
        <f t="shared" si="1"/>
        <v>44135</v>
      </c>
      <c r="D14">
        <v>38</v>
      </c>
      <c r="E14">
        <v>67</v>
      </c>
      <c r="F14" s="6">
        <v>80</v>
      </c>
    </row>
    <row r="15" spans="1:6" x14ac:dyDescent="0.25">
      <c r="A15" s="1">
        <v>44146</v>
      </c>
      <c r="B15" s="1">
        <f t="shared" si="0"/>
        <v>44129</v>
      </c>
      <c r="C15" s="1">
        <f t="shared" si="1"/>
        <v>44142</v>
      </c>
      <c r="D15">
        <v>38</v>
      </c>
      <c r="E15">
        <v>67</v>
      </c>
      <c r="F15" s="6">
        <v>80</v>
      </c>
    </row>
    <row r="16" spans="1:6" x14ac:dyDescent="0.25">
      <c r="A16" s="1">
        <v>44153</v>
      </c>
      <c r="B16" s="1">
        <f t="shared" si="0"/>
        <v>44136</v>
      </c>
      <c r="C16" s="1">
        <f t="shared" si="1"/>
        <v>44149</v>
      </c>
      <c r="D16">
        <v>38</v>
      </c>
      <c r="E16">
        <v>66</v>
      </c>
      <c r="F16" s="6">
        <v>81</v>
      </c>
    </row>
    <row r="17" spans="1:6" x14ac:dyDescent="0.25">
      <c r="A17" s="1">
        <v>44160</v>
      </c>
      <c r="B17" s="1">
        <f t="shared" si="0"/>
        <v>44143</v>
      </c>
      <c r="C17" s="1">
        <f t="shared" si="1"/>
        <v>44156</v>
      </c>
      <c r="D17">
        <v>39</v>
      </c>
      <c r="E17">
        <v>65</v>
      </c>
      <c r="F17" s="6">
        <v>81</v>
      </c>
    </row>
    <row r="18" spans="1:6" x14ac:dyDescent="0.25">
      <c r="A18" s="1">
        <v>44167</v>
      </c>
      <c r="B18" s="1">
        <f t="shared" si="0"/>
        <v>44150</v>
      </c>
      <c r="C18" s="1">
        <f t="shared" si="1"/>
        <v>44163</v>
      </c>
      <c r="D18">
        <v>40</v>
      </c>
      <c r="E18">
        <v>68</v>
      </c>
      <c r="F18" s="6">
        <v>81</v>
      </c>
    </row>
    <row r="19" spans="1:6" x14ac:dyDescent="0.25">
      <c r="A19" s="1">
        <v>44174</v>
      </c>
      <c r="B19" s="1">
        <f t="shared" si="0"/>
        <v>44157</v>
      </c>
      <c r="C19" s="1">
        <f t="shared" si="1"/>
        <v>44170</v>
      </c>
      <c r="D19">
        <v>39</v>
      </c>
      <c r="E19">
        <v>69</v>
      </c>
      <c r="F19" s="6">
        <v>82</v>
      </c>
    </row>
    <row r="20" spans="1:6" x14ac:dyDescent="0.25">
      <c r="A20" s="1">
        <v>44181</v>
      </c>
      <c r="B20" s="1">
        <f t="shared" si="0"/>
        <v>44164</v>
      </c>
      <c r="C20" s="1">
        <f t="shared" si="1"/>
        <v>44177</v>
      </c>
      <c r="D20">
        <v>39</v>
      </c>
      <c r="E20">
        <v>67</v>
      </c>
      <c r="F20" s="6">
        <v>81</v>
      </c>
    </row>
    <row r="21" spans="1:6" x14ac:dyDescent="0.25">
      <c r="A21" s="1">
        <v>44188</v>
      </c>
      <c r="B21" s="1">
        <f t="shared" si="0"/>
        <v>44171</v>
      </c>
      <c r="C21" s="1">
        <f t="shared" si="1"/>
        <v>44184</v>
      </c>
      <c r="D21">
        <v>40</v>
      </c>
      <c r="E21">
        <v>69</v>
      </c>
      <c r="F21" s="6">
        <v>80</v>
      </c>
    </row>
    <row r="22" spans="1:6" x14ac:dyDescent="0.25">
      <c r="A22" s="1">
        <v>44195</v>
      </c>
      <c r="B22" s="1">
        <f t="shared" si="0"/>
        <v>44178</v>
      </c>
      <c r="C22" s="1">
        <f t="shared" si="1"/>
        <v>44191</v>
      </c>
      <c r="D22">
        <v>41</v>
      </c>
      <c r="E22">
        <v>73</v>
      </c>
      <c r="F22" s="6">
        <v>81</v>
      </c>
    </row>
    <row r="23" spans="1:6" x14ac:dyDescent="0.25">
      <c r="A23" s="1">
        <v>44202</v>
      </c>
      <c r="B23" s="1">
        <f t="shared" si="0"/>
        <v>44185</v>
      </c>
      <c r="C23" s="1">
        <f t="shared" si="1"/>
        <v>44198</v>
      </c>
      <c r="D23">
        <v>41</v>
      </c>
      <c r="E23">
        <v>73</v>
      </c>
      <c r="F23" s="6">
        <v>81</v>
      </c>
    </row>
    <row r="24" spans="1:6" x14ac:dyDescent="0.25">
      <c r="A24" s="1">
        <v>44209</v>
      </c>
      <c r="B24" s="1">
        <f t="shared" si="0"/>
        <v>44192</v>
      </c>
      <c r="C24" s="1">
        <f t="shared" si="1"/>
        <v>44205</v>
      </c>
      <c r="D24">
        <v>40</v>
      </c>
      <c r="E24">
        <v>73</v>
      </c>
      <c r="F24" s="6">
        <v>80</v>
      </c>
    </row>
    <row r="25" spans="1:6" x14ac:dyDescent="0.25">
      <c r="A25" s="1">
        <v>44216</v>
      </c>
      <c r="B25" s="1">
        <f t="shared" si="0"/>
        <v>44199</v>
      </c>
      <c r="C25" s="1">
        <f t="shared" si="1"/>
        <v>44212</v>
      </c>
      <c r="D25">
        <v>39</v>
      </c>
      <c r="E25">
        <v>71</v>
      </c>
      <c r="F25" s="6">
        <v>79</v>
      </c>
    </row>
    <row r="26" spans="1:6" x14ac:dyDescent="0.25">
      <c r="A26" s="1">
        <v>44223</v>
      </c>
      <c r="B26" s="1">
        <f t="shared" si="0"/>
        <v>44206</v>
      </c>
      <c r="C26" s="1">
        <f t="shared" si="1"/>
        <v>44219</v>
      </c>
      <c r="D26">
        <v>40</v>
      </c>
      <c r="E26">
        <v>70</v>
      </c>
      <c r="F26" s="6">
        <v>80</v>
      </c>
    </row>
    <row r="27" spans="1:6" x14ac:dyDescent="0.25">
      <c r="A27" s="1">
        <v>44230</v>
      </c>
      <c r="B27" s="1">
        <f t="shared" si="0"/>
        <v>44213</v>
      </c>
      <c r="C27" s="1">
        <f t="shared" si="1"/>
        <v>44226</v>
      </c>
      <c r="D27">
        <v>39</v>
      </c>
      <c r="E27">
        <v>68</v>
      </c>
      <c r="F27" s="6">
        <v>80</v>
      </c>
    </row>
    <row r="28" spans="1:6" x14ac:dyDescent="0.25">
      <c r="A28" s="1">
        <v>44237</v>
      </c>
      <c r="B28" s="1">
        <f t="shared" si="0"/>
        <v>44220</v>
      </c>
      <c r="C28" s="1">
        <f t="shared" si="1"/>
        <v>44233</v>
      </c>
      <c r="D28">
        <v>39</v>
      </c>
      <c r="E28">
        <v>72</v>
      </c>
      <c r="F28" s="6">
        <v>79</v>
      </c>
    </row>
    <row r="29" spans="1:6" x14ac:dyDescent="0.25">
      <c r="A29" s="1">
        <v>44244</v>
      </c>
      <c r="B29" s="1">
        <f t="shared" si="0"/>
        <v>44227</v>
      </c>
      <c r="C29" s="1">
        <f t="shared" si="1"/>
        <v>44240</v>
      </c>
      <c r="D29">
        <v>38</v>
      </c>
      <c r="E29">
        <v>70</v>
      </c>
      <c r="F29" s="6">
        <v>79</v>
      </c>
    </row>
    <row r="30" spans="1:6" x14ac:dyDescent="0.25">
      <c r="A30" s="1">
        <v>44251</v>
      </c>
      <c r="B30" s="1">
        <f>A30-17</f>
        <v>44234</v>
      </c>
      <c r="C30" s="1">
        <f>A30-4</f>
        <v>44247</v>
      </c>
      <c r="D30">
        <v>37</v>
      </c>
      <c r="E30">
        <v>69</v>
      </c>
      <c r="F30" s="6">
        <v>78</v>
      </c>
    </row>
    <row r="31" spans="1:6" x14ac:dyDescent="0.25">
      <c r="A31" s="1">
        <v>44258</v>
      </c>
      <c r="B31" s="1">
        <f>A31-17</f>
        <v>44241</v>
      </c>
      <c r="C31" s="1">
        <f>A31-4</f>
        <v>44254</v>
      </c>
      <c r="D31">
        <v>37</v>
      </c>
      <c r="E31">
        <v>69</v>
      </c>
      <c r="F31" s="6">
        <v>77</v>
      </c>
    </row>
    <row r="32" spans="1:6" x14ac:dyDescent="0.25">
      <c r="A32" s="1">
        <v>44265</v>
      </c>
      <c r="B32" s="1">
        <f>A32-17</f>
        <v>44248</v>
      </c>
      <c r="C32" s="1">
        <f>A32-4</f>
        <v>44261</v>
      </c>
      <c r="D32">
        <v>36</v>
      </c>
      <c r="E32">
        <v>64</v>
      </c>
      <c r="F32" s="6">
        <v>77</v>
      </c>
    </row>
    <row r="33" spans="1:6" x14ac:dyDescent="0.25">
      <c r="A33" s="1">
        <v>44272</v>
      </c>
      <c r="B33" s="1">
        <f>A33-17</f>
        <v>44255</v>
      </c>
      <c r="C33" s="1">
        <f>A33-4</f>
        <v>44268</v>
      </c>
      <c r="D33">
        <v>36</v>
      </c>
      <c r="E33">
        <v>61</v>
      </c>
      <c r="F33" s="6">
        <v>77</v>
      </c>
    </row>
    <row r="34" spans="1:6" x14ac:dyDescent="0.25">
      <c r="A34" s="1">
        <v>44279</v>
      </c>
      <c r="B34" s="1">
        <f>A34-17</f>
        <v>44262</v>
      </c>
      <c r="C34" s="1">
        <f>A34-4</f>
        <v>44275</v>
      </c>
      <c r="D34">
        <v>35</v>
      </c>
      <c r="E34">
        <v>63</v>
      </c>
      <c r="F34" s="6">
        <v>77</v>
      </c>
    </row>
    <row r="35" spans="1:6" x14ac:dyDescent="0.25">
      <c r="A35" s="1">
        <v>44286</v>
      </c>
      <c r="B35" s="1">
        <f>A35-17</f>
        <v>44269</v>
      </c>
      <c r="C35" s="1">
        <f>A35-4</f>
        <v>44282</v>
      </c>
      <c r="D35">
        <v>34</v>
      </c>
      <c r="E35">
        <v>64</v>
      </c>
      <c r="F35"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307"/>
  <sheetViews>
    <sheetView workbookViewId="0">
      <pane ySplit="1" topLeftCell="A293" activePane="bottomLeft" state="frozen"/>
      <selection pane="bottomLeft" activeCell="E308" sqref="E308"/>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row r="281" spans="1:7" x14ac:dyDescent="0.25">
      <c r="A281" s="1">
        <v>44272</v>
      </c>
      <c r="B281" s="14" t="s">
        <v>10</v>
      </c>
      <c r="C281" s="14">
        <v>5177</v>
      </c>
      <c r="D281" s="14">
        <v>5</v>
      </c>
      <c r="E281" s="14">
        <v>1</v>
      </c>
      <c r="F281" s="1">
        <f t="shared" ref="F281:F289" si="27">A281-17</f>
        <v>44255</v>
      </c>
      <c r="G281" s="1">
        <f t="shared" ref="G281:G289" si="28">A281-4</f>
        <v>44268</v>
      </c>
    </row>
    <row r="282" spans="1:7" x14ac:dyDescent="0.25">
      <c r="A282" s="1">
        <v>44272</v>
      </c>
      <c r="B282" s="14" t="s">
        <v>11</v>
      </c>
      <c r="C282" s="14">
        <v>4432</v>
      </c>
      <c r="D282" s="14">
        <v>6</v>
      </c>
      <c r="E282" s="14">
        <v>2</v>
      </c>
      <c r="F282" s="1">
        <f t="shared" si="27"/>
        <v>44255</v>
      </c>
      <c r="G282" s="1">
        <f t="shared" si="28"/>
        <v>44268</v>
      </c>
    </row>
    <row r="283" spans="1:7" x14ac:dyDescent="0.25">
      <c r="A283" s="1">
        <v>44272</v>
      </c>
      <c r="B283" s="14" t="s">
        <v>12</v>
      </c>
      <c r="C283" s="14">
        <v>3513</v>
      </c>
      <c r="D283" s="14">
        <v>13</v>
      </c>
      <c r="E283" s="14">
        <v>7</v>
      </c>
      <c r="F283" s="1">
        <f t="shared" si="27"/>
        <v>44255</v>
      </c>
      <c r="G283" s="1">
        <f t="shared" si="28"/>
        <v>44268</v>
      </c>
    </row>
    <row r="284" spans="1:7" x14ac:dyDescent="0.25">
      <c r="A284" s="1">
        <v>44272</v>
      </c>
      <c r="B284" s="14" t="s">
        <v>13</v>
      </c>
      <c r="C284" s="14">
        <v>2819</v>
      </c>
      <c r="D284" s="14">
        <v>9</v>
      </c>
      <c r="E284" s="14">
        <v>11</v>
      </c>
      <c r="F284" s="1">
        <f t="shared" si="27"/>
        <v>44255</v>
      </c>
      <c r="G284" s="1">
        <f t="shared" si="28"/>
        <v>44268</v>
      </c>
    </row>
    <row r="285" spans="1:7" x14ac:dyDescent="0.25">
      <c r="A285" s="1">
        <v>44272</v>
      </c>
      <c r="B285" s="14" t="s">
        <v>14</v>
      </c>
      <c r="C285" s="14">
        <v>2925</v>
      </c>
      <c r="D285" s="14">
        <v>20</v>
      </c>
      <c r="E285" s="14">
        <v>33</v>
      </c>
      <c r="F285" s="1">
        <f t="shared" si="27"/>
        <v>44255</v>
      </c>
      <c r="G285" s="1">
        <f t="shared" si="28"/>
        <v>44268</v>
      </c>
    </row>
    <row r="286" spans="1:7" x14ac:dyDescent="0.25">
      <c r="A286" s="1">
        <v>44272</v>
      </c>
      <c r="B286" s="14" t="s">
        <v>15</v>
      </c>
      <c r="C286" s="14">
        <v>1844</v>
      </c>
      <c r="D286" s="14">
        <v>28</v>
      </c>
      <c r="E286" s="14">
        <v>83</v>
      </c>
      <c r="F286" s="1">
        <f t="shared" si="27"/>
        <v>44255</v>
      </c>
      <c r="G286" s="1">
        <f t="shared" si="28"/>
        <v>44268</v>
      </c>
    </row>
    <row r="287" spans="1:7" x14ac:dyDescent="0.25">
      <c r="A287" s="1">
        <v>44272</v>
      </c>
      <c r="B287" s="14" t="s">
        <v>16</v>
      </c>
      <c r="C287" s="14">
        <v>732</v>
      </c>
      <c r="D287" s="14">
        <v>27</v>
      </c>
      <c r="E287" s="14">
        <v>120</v>
      </c>
      <c r="F287" s="1">
        <f t="shared" si="27"/>
        <v>44255</v>
      </c>
      <c r="G287" s="1">
        <f t="shared" si="28"/>
        <v>44268</v>
      </c>
    </row>
    <row r="288" spans="1:7" x14ac:dyDescent="0.25">
      <c r="A288" s="1">
        <v>44272</v>
      </c>
      <c r="B288" s="14" t="s">
        <v>17</v>
      </c>
      <c r="C288" s="14">
        <v>360</v>
      </c>
      <c r="D288" s="14">
        <v>26</v>
      </c>
      <c r="E288" s="14">
        <v>230</v>
      </c>
      <c r="F288" s="1">
        <f t="shared" si="27"/>
        <v>44255</v>
      </c>
      <c r="G288" s="1">
        <f t="shared" si="28"/>
        <v>44268</v>
      </c>
    </row>
    <row r="289" spans="1:7" x14ac:dyDescent="0.25">
      <c r="A289" s="1">
        <v>44272</v>
      </c>
      <c r="B289" s="14" t="s">
        <v>18</v>
      </c>
      <c r="C289" s="14">
        <v>29</v>
      </c>
      <c r="D289" s="14">
        <v>0</v>
      </c>
      <c r="E289" s="14">
        <v>0</v>
      </c>
      <c r="F289" s="1">
        <f t="shared" si="27"/>
        <v>44255</v>
      </c>
      <c r="G289" s="1">
        <f t="shared" si="28"/>
        <v>44268</v>
      </c>
    </row>
    <row r="290" spans="1:7" x14ac:dyDescent="0.25">
      <c r="A290" s="1">
        <v>44279</v>
      </c>
      <c r="B290" s="14" t="s">
        <v>10</v>
      </c>
      <c r="C290" s="14">
        <v>5807</v>
      </c>
      <c r="D290" s="14">
        <v>8</v>
      </c>
      <c r="E290" s="14">
        <v>0</v>
      </c>
      <c r="F290" s="1">
        <f t="shared" ref="F290:F298" si="29">A290-17</f>
        <v>44262</v>
      </c>
      <c r="G290" s="1">
        <f t="shared" ref="G290:G298" si="30">A290-4</f>
        <v>44275</v>
      </c>
    </row>
    <row r="291" spans="1:7" x14ac:dyDescent="0.25">
      <c r="A291" s="1">
        <v>44279</v>
      </c>
      <c r="B291" s="14" t="s">
        <v>11</v>
      </c>
      <c r="C291" s="14">
        <v>4822</v>
      </c>
      <c r="D291" s="14">
        <v>3</v>
      </c>
      <c r="E291" s="14">
        <v>2</v>
      </c>
      <c r="F291" s="1">
        <f t="shared" si="29"/>
        <v>44262</v>
      </c>
      <c r="G291" s="1">
        <f t="shared" si="30"/>
        <v>44275</v>
      </c>
    </row>
    <row r="292" spans="1:7" x14ac:dyDescent="0.25">
      <c r="A292" s="1">
        <v>44279</v>
      </c>
      <c r="B292" s="14" t="s">
        <v>12</v>
      </c>
      <c r="C292" s="14">
        <v>3841</v>
      </c>
      <c r="D292" s="14">
        <v>9</v>
      </c>
      <c r="E292" s="14">
        <v>7</v>
      </c>
      <c r="F292" s="1">
        <f t="shared" si="29"/>
        <v>44262</v>
      </c>
      <c r="G292" s="1">
        <f t="shared" si="30"/>
        <v>44275</v>
      </c>
    </row>
    <row r="293" spans="1:7" x14ac:dyDescent="0.25">
      <c r="A293" s="1">
        <v>44279</v>
      </c>
      <c r="B293" s="14" t="s">
        <v>13</v>
      </c>
      <c r="C293" s="14">
        <v>3249</v>
      </c>
      <c r="D293" s="14">
        <v>7</v>
      </c>
      <c r="E293" s="14">
        <v>6</v>
      </c>
      <c r="F293" s="1">
        <f t="shared" si="29"/>
        <v>44262</v>
      </c>
      <c r="G293" s="1">
        <f t="shared" si="30"/>
        <v>44275</v>
      </c>
    </row>
    <row r="294" spans="1:7" x14ac:dyDescent="0.25">
      <c r="A294" s="1">
        <v>44279</v>
      </c>
      <c r="B294" s="14" t="s">
        <v>14</v>
      </c>
      <c r="C294" s="14">
        <v>3204</v>
      </c>
      <c r="D294" s="14">
        <v>27</v>
      </c>
      <c r="E294" s="14">
        <v>33</v>
      </c>
      <c r="F294" s="1">
        <f t="shared" si="29"/>
        <v>44262</v>
      </c>
      <c r="G294" s="1">
        <f t="shared" si="30"/>
        <v>44275</v>
      </c>
    </row>
    <row r="295" spans="1:7" x14ac:dyDescent="0.25">
      <c r="A295" s="1">
        <v>44279</v>
      </c>
      <c r="B295" s="14" t="s">
        <v>15</v>
      </c>
      <c r="C295" s="14">
        <v>1967</v>
      </c>
      <c r="D295" s="14">
        <v>24</v>
      </c>
      <c r="E295" s="14">
        <v>68</v>
      </c>
      <c r="F295" s="1">
        <f t="shared" si="29"/>
        <v>44262</v>
      </c>
      <c r="G295" s="1">
        <f t="shared" si="30"/>
        <v>44275</v>
      </c>
    </row>
    <row r="296" spans="1:7" x14ac:dyDescent="0.25">
      <c r="A296" s="1">
        <v>44279</v>
      </c>
      <c r="B296" s="14" t="s">
        <v>16</v>
      </c>
      <c r="C296" s="14">
        <v>696</v>
      </c>
      <c r="D296" s="14">
        <v>20</v>
      </c>
      <c r="E296" s="14">
        <v>110</v>
      </c>
      <c r="F296" s="1">
        <f t="shared" si="29"/>
        <v>44262</v>
      </c>
      <c r="G296" s="1">
        <f t="shared" si="30"/>
        <v>44275</v>
      </c>
    </row>
    <row r="297" spans="1:7" x14ac:dyDescent="0.25">
      <c r="A297" s="1">
        <v>44279</v>
      </c>
      <c r="B297" s="14" t="s">
        <v>17</v>
      </c>
      <c r="C297" s="14">
        <v>298</v>
      </c>
      <c r="D297" s="14">
        <v>35</v>
      </c>
      <c r="E297" s="14">
        <v>213</v>
      </c>
      <c r="F297" s="1">
        <f t="shared" si="29"/>
        <v>44262</v>
      </c>
      <c r="G297" s="1">
        <f t="shared" si="30"/>
        <v>44275</v>
      </c>
    </row>
    <row r="298" spans="1:7" x14ac:dyDescent="0.25">
      <c r="A298" s="1">
        <v>44279</v>
      </c>
      <c r="B298" s="14" t="s">
        <v>18</v>
      </c>
      <c r="C298" s="14">
        <v>32</v>
      </c>
      <c r="D298" s="14">
        <v>0</v>
      </c>
      <c r="E298" s="14">
        <v>0</v>
      </c>
      <c r="F298" s="1">
        <f t="shared" si="29"/>
        <v>44262</v>
      </c>
      <c r="G298" s="1">
        <f t="shared" si="30"/>
        <v>44275</v>
      </c>
    </row>
    <row r="299" spans="1:7" s="14" customFormat="1" x14ac:dyDescent="0.25">
      <c r="A299" s="1">
        <v>44286</v>
      </c>
      <c r="B299" s="14" t="s">
        <v>10</v>
      </c>
      <c r="C299" s="14">
        <v>6959</v>
      </c>
      <c r="D299" s="14">
        <v>9</v>
      </c>
      <c r="E299" s="14">
        <v>1</v>
      </c>
      <c r="F299" s="1">
        <f t="shared" ref="F299:F307" si="31">A299-17</f>
        <v>44269</v>
      </c>
      <c r="G299" s="1">
        <f t="shared" ref="G299:G307" si="32">A299-4</f>
        <v>44282</v>
      </c>
    </row>
    <row r="300" spans="1:7" s="14" customFormat="1" x14ac:dyDescent="0.25">
      <c r="A300" s="1">
        <v>44286</v>
      </c>
      <c r="B300" s="14" t="s">
        <v>11</v>
      </c>
      <c r="C300" s="14">
        <v>6155</v>
      </c>
      <c r="D300" s="14">
        <v>1</v>
      </c>
      <c r="E300" s="14">
        <v>2</v>
      </c>
      <c r="F300" s="1">
        <f t="shared" si="31"/>
        <v>44269</v>
      </c>
      <c r="G300" s="1">
        <f t="shared" si="32"/>
        <v>44282</v>
      </c>
    </row>
    <row r="301" spans="1:7" s="14" customFormat="1" x14ac:dyDescent="0.25">
      <c r="A301" s="1">
        <v>44286</v>
      </c>
      <c r="B301" s="14" t="s">
        <v>12</v>
      </c>
      <c r="C301" s="14">
        <v>4318</v>
      </c>
      <c r="D301" s="14">
        <v>10</v>
      </c>
      <c r="E301" s="14">
        <v>7</v>
      </c>
      <c r="F301" s="1">
        <f t="shared" si="31"/>
        <v>44269</v>
      </c>
      <c r="G301" s="1">
        <f t="shared" si="32"/>
        <v>44282</v>
      </c>
    </row>
    <row r="302" spans="1:7" s="14" customFormat="1" x14ac:dyDescent="0.25">
      <c r="A302" s="1">
        <v>44286</v>
      </c>
      <c r="B302" s="14" t="s">
        <v>13</v>
      </c>
      <c r="C302" s="14">
        <v>3723</v>
      </c>
      <c r="D302" s="14">
        <v>11</v>
      </c>
      <c r="E302" s="14">
        <v>5</v>
      </c>
      <c r="F302" s="1">
        <f t="shared" si="31"/>
        <v>44269</v>
      </c>
      <c r="G302" s="1">
        <f t="shared" si="32"/>
        <v>44282</v>
      </c>
    </row>
    <row r="303" spans="1:7" s="14" customFormat="1" x14ac:dyDescent="0.25">
      <c r="A303" s="1">
        <v>44286</v>
      </c>
      <c r="B303" s="14" t="s">
        <v>14</v>
      </c>
      <c r="C303" s="14">
        <v>3739</v>
      </c>
      <c r="D303" s="14">
        <v>21</v>
      </c>
      <c r="E303" s="14">
        <v>31</v>
      </c>
      <c r="F303" s="1">
        <f t="shared" si="31"/>
        <v>44269</v>
      </c>
      <c r="G303" s="1">
        <f t="shared" si="32"/>
        <v>44282</v>
      </c>
    </row>
    <row r="304" spans="1:7" s="14" customFormat="1" x14ac:dyDescent="0.25">
      <c r="A304" s="1">
        <v>44286</v>
      </c>
      <c r="B304" s="14" t="s">
        <v>15</v>
      </c>
      <c r="C304" s="14">
        <v>2191</v>
      </c>
      <c r="D304" s="14">
        <v>28</v>
      </c>
      <c r="E304" s="14">
        <v>68</v>
      </c>
      <c r="F304" s="1">
        <f t="shared" si="31"/>
        <v>44269</v>
      </c>
      <c r="G304" s="1">
        <f t="shared" si="32"/>
        <v>44282</v>
      </c>
    </row>
    <row r="305" spans="1:7" s="14" customFormat="1" x14ac:dyDescent="0.25">
      <c r="A305" s="1">
        <v>44286</v>
      </c>
      <c r="B305" s="14" t="s">
        <v>16</v>
      </c>
      <c r="C305" s="14">
        <v>725</v>
      </c>
      <c r="D305" s="14">
        <v>29</v>
      </c>
      <c r="E305" s="14">
        <v>119</v>
      </c>
      <c r="F305" s="1">
        <f t="shared" si="31"/>
        <v>44269</v>
      </c>
      <c r="G305" s="1">
        <f t="shared" si="32"/>
        <v>44282</v>
      </c>
    </row>
    <row r="306" spans="1:7" s="14" customFormat="1" x14ac:dyDescent="0.25">
      <c r="A306" s="1">
        <v>44286</v>
      </c>
      <c r="B306" s="14" t="s">
        <v>17</v>
      </c>
      <c r="C306" s="14">
        <v>300</v>
      </c>
      <c r="D306" s="14">
        <v>38</v>
      </c>
      <c r="E306" s="14">
        <v>212</v>
      </c>
      <c r="F306" s="1">
        <f t="shared" si="31"/>
        <v>44269</v>
      </c>
      <c r="G306" s="1">
        <f t="shared" si="32"/>
        <v>44282</v>
      </c>
    </row>
    <row r="307" spans="1:7" s="14" customFormat="1" x14ac:dyDescent="0.25">
      <c r="A307" s="1">
        <v>44286</v>
      </c>
      <c r="B307" s="14" t="s">
        <v>18</v>
      </c>
      <c r="C307" s="14">
        <v>10</v>
      </c>
      <c r="D307" s="14">
        <v>0</v>
      </c>
      <c r="E307" s="14">
        <v>0</v>
      </c>
      <c r="F307" s="1">
        <f t="shared" si="31"/>
        <v>44269</v>
      </c>
      <c r="G307" s="1">
        <f t="shared" si="32"/>
        <v>44282</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301"/>
  <sheetViews>
    <sheetView workbookViewId="0">
      <pane ySplit="1" topLeftCell="A292" activePane="bottomLeft" state="frozen"/>
      <selection pane="bottomLeft" activeCell="F301" sqref="F301"/>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row r="282" spans="1:6" x14ac:dyDescent="0.25">
      <c r="A282" s="1">
        <v>44267</v>
      </c>
      <c r="B282">
        <v>565560</v>
      </c>
      <c r="C282">
        <v>1577</v>
      </c>
      <c r="D282">
        <v>33299</v>
      </c>
      <c r="E282">
        <v>209</v>
      </c>
      <c r="F282">
        <v>25858</v>
      </c>
    </row>
    <row r="283" spans="1:6" x14ac:dyDescent="0.25">
      <c r="A283" s="1">
        <v>44268</v>
      </c>
      <c r="B283">
        <v>567108</v>
      </c>
      <c r="C283">
        <v>1548</v>
      </c>
      <c r="D283">
        <v>33508</v>
      </c>
      <c r="E283">
        <v>209</v>
      </c>
      <c r="F283">
        <v>26001</v>
      </c>
    </row>
    <row r="284" spans="1:6" x14ac:dyDescent="0.25">
      <c r="A284" s="1">
        <v>44269</v>
      </c>
      <c r="B284">
        <v>568616</v>
      </c>
      <c r="C284">
        <v>1508</v>
      </c>
      <c r="D284">
        <v>33692</v>
      </c>
      <c r="E284">
        <v>184</v>
      </c>
      <c r="F284">
        <v>26459</v>
      </c>
    </row>
    <row r="285" spans="1:6" x14ac:dyDescent="0.25">
      <c r="A285" s="1">
        <v>44270</v>
      </c>
      <c r="B285">
        <v>569620</v>
      </c>
      <c r="C285">
        <v>1004</v>
      </c>
      <c r="D285">
        <v>33844</v>
      </c>
      <c r="E285">
        <v>152</v>
      </c>
      <c r="F285">
        <v>26502</v>
      </c>
    </row>
    <row r="286" spans="1:6" x14ac:dyDescent="0.25">
      <c r="A286" s="1">
        <v>44271</v>
      </c>
      <c r="B286">
        <v>570638</v>
      </c>
      <c r="C286">
        <v>1018</v>
      </c>
      <c r="D286">
        <v>34028</v>
      </c>
      <c r="E286">
        <v>184</v>
      </c>
      <c r="F286">
        <v>25492</v>
      </c>
    </row>
    <row r="287" spans="1:6" x14ac:dyDescent="0.25">
      <c r="A287" s="1">
        <v>44272</v>
      </c>
      <c r="B287">
        <v>572278</v>
      </c>
      <c r="C287">
        <v>1640</v>
      </c>
      <c r="D287">
        <v>34099</v>
      </c>
      <c r="E287">
        <v>71</v>
      </c>
      <c r="F287">
        <v>25397</v>
      </c>
    </row>
    <row r="288" spans="1:6" x14ac:dyDescent="0.25">
      <c r="A288" s="1">
        <v>44273</v>
      </c>
      <c r="B288">
        <v>574135</v>
      </c>
      <c r="C288">
        <v>1857</v>
      </c>
      <c r="D288">
        <v>34183</v>
      </c>
      <c r="E288">
        <v>84</v>
      </c>
      <c r="F288">
        <v>25630</v>
      </c>
    </row>
    <row r="289" spans="1:6" x14ac:dyDescent="0.25">
      <c r="A289" s="1">
        <v>44274</v>
      </c>
      <c r="B289">
        <v>576022</v>
      </c>
      <c r="C289">
        <v>1887</v>
      </c>
      <c r="D289">
        <v>34459</v>
      </c>
      <c r="E289">
        <v>276</v>
      </c>
      <c r="F289">
        <v>25986</v>
      </c>
    </row>
    <row r="290" spans="1:6" x14ac:dyDescent="0.25">
      <c r="A290" s="1">
        <v>44275</v>
      </c>
      <c r="B290">
        <v>577902</v>
      </c>
      <c r="C290">
        <v>1880</v>
      </c>
      <c r="D290">
        <v>34955</v>
      </c>
      <c r="E290">
        <v>496</v>
      </c>
      <c r="F290">
        <v>26433</v>
      </c>
    </row>
    <row r="291" spans="1:6" x14ac:dyDescent="0.25">
      <c r="A291" s="1">
        <v>44276</v>
      </c>
      <c r="B291">
        <v>579580</v>
      </c>
      <c r="C291">
        <v>1678</v>
      </c>
      <c r="D291">
        <v>35088</v>
      </c>
      <c r="E291">
        <v>133</v>
      </c>
      <c r="F291">
        <v>27113</v>
      </c>
    </row>
    <row r="292" spans="1:6" x14ac:dyDescent="0.25">
      <c r="A292" s="1">
        <v>44277</v>
      </c>
      <c r="B292">
        <v>580683</v>
      </c>
      <c r="C292">
        <v>1103</v>
      </c>
      <c r="D292">
        <v>35191</v>
      </c>
      <c r="E292">
        <v>103</v>
      </c>
      <c r="F292">
        <v>27341</v>
      </c>
    </row>
    <row r="293" spans="1:6" x14ac:dyDescent="0.25">
      <c r="A293" s="1">
        <v>44278</v>
      </c>
      <c r="B293">
        <v>582159</v>
      </c>
      <c r="C293">
        <v>1476</v>
      </c>
      <c r="D293">
        <v>35536</v>
      </c>
      <c r="E293">
        <v>345</v>
      </c>
      <c r="F293">
        <v>27006</v>
      </c>
    </row>
    <row r="294" spans="1:6" x14ac:dyDescent="0.25">
      <c r="A294" s="1">
        <v>44279</v>
      </c>
      <c r="B294">
        <v>584024</v>
      </c>
      <c r="C294">
        <v>1865</v>
      </c>
      <c r="D294">
        <v>35792</v>
      </c>
      <c r="E294">
        <v>256</v>
      </c>
      <c r="F294">
        <v>27374</v>
      </c>
    </row>
    <row r="295" spans="1:6" x14ac:dyDescent="0.25">
      <c r="A295" s="1">
        <v>44280</v>
      </c>
      <c r="B295">
        <v>586298</v>
      </c>
      <c r="C295">
        <v>2274</v>
      </c>
      <c r="D295">
        <v>35928</v>
      </c>
      <c r="E295">
        <v>136</v>
      </c>
      <c r="F295">
        <v>28078</v>
      </c>
    </row>
    <row r="296" spans="1:6" x14ac:dyDescent="0.25">
      <c r="A296" s="1">
        <v>44281</v>
      </c>
      <c r="B296">
        <v>588599</v>
      </c>
      <c r="C296">
        <v>2301</v>
      </c>
      <c r="D296">
        <v>36387</v>
      </c>
      <c r="E296">
        <v>459</v>
      </c>
      <c r="F296">
        <v>28810</v>
      </c>
    </row>
    <row r="297" spans="1:6" x14ac:dyDescent="0.25">
      <c r="A297" s="1">
        <v>44282</v>
      </c>
      <c r="B297">
        <v>590961</v>
      </c>
      <c r="C297">
        <v>2362</v>
      </c>
      <c r="D297">
        <v>36595</v>
      </c>
      <c r="E297">
        <v>208</v>
      </c>
      <c r="F297">
        <v>29806</v>
      </c>
    </row>
    <row r="298" spans="1:6" x14ac:dyDescent="0.25">
      <c r="A298" s="1">
        <v>44283</v>
      </c>
      <c r="B298">
        <v>592778</v>
      </c>
      <c r="C298">
        <v>1817</v>
      </c>
      <c r="D298">
        <v>36753</v>
      </c>
      <c r="E298">
        <v>158</v>
      </c>
      <c r="F298">
        <v>30772</v>
      </c>
    </row>
    <row r="299" spans="1:6" x14ac:dyDescent="0.25">
      <c r="A299" s="1">
        <v>44284</v>
      </c>
      <c r="B299">
        <v>594242</v>
      </c>
      <c r="C299">
        <v>1464</v>
      </c>
      <c r="D299">
        <v>36789</v>
      </c>
      <c r="E299">
        <v>36</v>
      </c>
      <c r="F299">
        <v>31428</v>
      </c>
    </row>
    <row r="300" spans="1:6" x14ac:dyDescent="0.25">
      <c r="A300" s="1">
        <v>44285</v>
      </c>
      <c r="B300">
        <v>595925</v>
      </c>
      <c r="C300">
        <v>1683</v>
      </c>
      <c r="D300">
        <v>37156</v>
      </c>
      <c r="E300">
        <v>367</v>
      </c>
      <c r="F300">
        <v>31298</v>
      </c>
    </row>
    <row r="301" spans="1:6" x14ac:dyDescent="0.25">
      <c r="A301" s="1">
        <v>44286</v>
      </c>
      <c r="B301">
        <v>598177</v>
      </c>
      <c r="C301">
        <v>2252</v>
      </c>
      <c r="D301">
        <v>37403</v>
      </c>
      <c r="E301">
        <v>247</v>
      </c>
      <c r="F301">
        <v>31911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4"/>
  <sheetViews>
    <sheetView workbookViewId="0">
      <pane ySplit="1" topLeftCell="A17" activePane="bottomLeft" state="frozen"/>
      <selection pane="bottomLeft" activeCell="L25" sqref="L25"/>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10.7109375" style="6" bestFit="1" customWidth="1"/>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A20-17</f>
        <v>44241</v>
      </c>
      <c r="C20" s="1">
        <v>44254</v>
      </c>
      <c r="D20" s="6">
        <v>5083</v>
      </c>
      <c r="E20" s="6">
        <v>4091</v>
      </c>
      <c r="F20" s="6">
        <v>2990</v>
      </c>
      <c r="G20" s="6">
        <v>2531</v>
      </c>
      <c r="H20" s="6">
        <v>2711</v>
      </c>
      <c r="I20" s="6">
        <v>1913</v>
      </c>
      <c r="J20" s="6">
        <v>898</v>
      </c>
      <c r="K20" s="6">
        <v>538</v>
      </c>
      <c r="L20" s="6">
        <v>21.3</v>
      </c>
    </row>
    <row r="21" spans="1:12" x14ac:dyDescent="0.25">
      <c r="A21" s="1">
        <v>44265</v>
      </c>
      <c r="B21" s="1">
        <f>A21-17</f>
        <v>44248</v>
      </c>
      <c r="C21" s="1">
        <f>CasesbyAge!A21-4</f>
        <v>44261</v>
      </c>
      <c r="D21" s="6">
        <v>5032</v>
      </c>
      <c r="E21" s="6">
        <v>3816</v>
      </c>
      <c r="F21" s="6">
        <v>2919</v>
      </c>
      <c r="G21" s="6">
        <v>2443</v>
      </c>
      <c r="H21" s="6">
        <v>2566</v>
      </c>
      <c r="I21" s="6">
        <v>1772</v>
      </c>
      <c r="J21" s="6">
        <v>783</v>
      </c>
      <c r="K21" s="6">
        <v>450</v>
      </c>
      <c r="L21" s="6">
        <v>20.3</v>
      </c>
    </row>
    <row r="22" spans="1:12" x14ac:dyDescent="0.25">
      <c r="A22" s="1">
        <v>44272</v>
      </c>
      <c r="B22" s="1">
        <f>A22-17</f>
        <v>44255</v>
      </c>
      <c r="C22" s="1">
        <f>CasesbyAge!A22-4</f>
        <v>44268</v>
      </c>
      <c r="D22" s="6">
        <v>4722</v>
      </c>
      <c r="E22" s="6">
        <v>3795</v>
      </c>
      <c r="F22" s="6">
        <v>2988</v>
      </c>
      <c r="G22" s="6">
        <v>2419</v>
      </c>
      <c r="H22" s="6">
        <v>2487</v>
      </c>
      <c r="I22" s="6">
        <v>1594</v>
      </c>
      <c r="J22" s="6">
        <v>666</v>
      </c>
      <c r="K22" s="6">
        <v>336</v>
      </c>
      <c r="L22" s="6">
        <v>19.5</v>
      </c>
    </row>
    <row r="23" spans="1:12" x14ac:dyDescent="0.25">
      <c r="A23" s="1">
        <v>44279</v>
      </c>
      <c r="B23" s="1">
        <f>A23-17</f>
        <v>44262</v>
      </c>
      <c r="C23" s="1">
        <f>CasesbyAge!A23-4</f>
        <v>44275</v>
      </c>
      <c r="D23" s="6">
        <v>5316</v>
      </c>
      <c r="E23" s="6">
        <v>4137</v>
      </c>
      <c r="F23" s="6">
        <v>3272</v>
      </c>
      <c r="G23" s="6">
        <v>2807</v>
      </c>
      <c r="H23" s="6">
        <v>2769</v>
      </c>
      <c r="I23" s="6">
        <v>1734</v>
      </c>
      <c r="J23" s="6">
        <v>627</v>
      </c>
      <c r="K23" s="6">
        <v>281</v>
      </c>
      <c r="L23" s="6">
        <v>21.5</v>
      </c>
    </row>
    <row r="24" spans="1:12" x14ac:dyDescent="0.25">
      <c r="A24" s="1">
        <v>44286</v>
      </c>
      <c r="B24" s="1">
        <f>A24-17</f>
        <v>44269</v>
      </c>
      <c r="C24" s="1">
        <f>CasesbyAge!A24-4</f>
        <v>44282</v>
      </c>
      <c r="D24" s="6">
        <v>6401</v>
      </c>
      <c r="E24" s="6">
        <v>5378</v>
      </c>
      <c r="F24" s="6">
        <v>3748</v>
      </c>
      <c r="G24" s="6">
        <v>3239</v>
      </c>
      <c r="H24" s="6">
        <v>3301</v>
      </c>
      <c r="I24" s="6">
        <v>1964</v>
      </c>
      <c r="J24" s="6">
        <v>657</v>
      </c>
      <c r="K24" s="6">
        <v>286</v>
      </c>
      <c r="L24" s="6">
        <v>25.6</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28"/>
  <sheetViews>
    <sheetView tabSelected="1" workbookViewId="0">
      <pane ySplit="1" topLeftCell="A414" activePane="bottomLeft" state="frozen"/>
      <selection pane="bottomLeft" activeCell="D217" sqref="D217"/>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1300</v>
      </c>
      <c r="C52" s="14">
        <v>279</v>
      </c>
      <c r="D52" s="18">
        <v>162.57142859999999</v>
      </c>
    </row>
    <row r="53" spans="1:4" x14ac:dyDescent="0.25">
      <c r="A53" s="1">
        <v>43910</v>
      </c>
      <c r="B53" s="14">
        <f t="shared" si="0"/>
        <v>1688</v>
      </c>
      <c r="C53" s="14">
        <v>388</v>
      </c>
      <c r="D53" s="18">
        <v>209.2857143</v>
      </c>
    </row>
    <row r="54" spans="1:4" x14ac:dyDescent="0.25">
      <c r="A54" s="1">
        <v>43911</v>
      </c>
      <c r="B54" s="14">
        <f t="shared" si="0"/>
        <v>2010</v>
      </c>
      <c r="C54" s="14">
        <v>322</v>
      </c>
      <c r="D54" s="18">
        <v>244.85714290000001</v>
      </c>
    </row>
    <row r="55" spans="1:4" x14ac:dyDescent="0.25">
      <c r="A55" s="1">
        <v>43912</v>
      </c>
      <c r="B55" s="14">
        <f t="shared" si="0"/>
        <v>2296</v>
      </c>
      <c r="C55" s="14">
        <v>286</v>
      </c>
      <c r="D55" s="18">
        <v>276</v>
      </c>
    </row>
    <row r="56" spans="1:4" x14ac:dyDescent="0.25">
      <c r="A56" s="1">
        <v>43913</v>
      </c>
      <c r="B56" s="14">
        <f t="shared" si="0"/>
        <v>2905</v>
      </c>
      <c r="C56" s="14">
        <v>609</v>
      </c>
      <c r="D56" s="18">
        <v>341.57142859999999</v>
      </c>
    </row>
    <row r="57" spans="1:4" x14ac:dyDescent="0.25">
      <c r="A57" s="1">
        <v>43914</v>
      </c>
      <c r="B57" s="14">
        <f t="shared" si="0"/>
        <v>3623</v>
      </c>
      <c r="C57" s="14">
        <v>718</v>
      </c>
      <c r="D57" s="18">
        <v>408.57142859999999</v>
      </c>
    </row>
    <row r="58" spans="1:4" x14ac:dyDescent="0.25">
      <c r="A58" s="1">
        <v>43915</v>
      </c>
      <c r="B58" s="14">
        <f t="shared" si="0"/>
        <v>4370</v>
      </c>
      <c r="C58" s="14">
        <v>747</v>
      </c>
      <c r="D58" s="18">
        <v>478.14285710000001</v>
      </c>
    </row>
    <row r="59" spans="1:4" x14ac:dyDescent="0.25">
      <c r="A59" s="1">
        <v>43916</v>
      </c>
      <c r="B59" s="14">
        <f t="shared" si="0"/>
        <v>5305</v>
      </c>
      <c r="C59" s="14">
        <v>935</v>
      </c>
      <c r="D59" s="18">
        <v>572</v>
      </c>
    </row>
    <row r="60" spans="1:4" x14ac:dyDescent="0.25">
      <c r="A60" s="1">
        <v>43917</v>
      </c>
      <c r="B60" s="14">
        <f t="shared" si="0"/>
        <v>6248</v>
      </c>
      <c r="C60" s="14">
        <v>943</v>
      </c>
      <c r="D60" s="18">
        <v>651.2857143</v>
      </c>
    </row>
    <row r="61" spans="1:4" x14ac:dyDescent="0.25">
      <c r="A61" s="1">
        <v>43918</v>
      </c>
      <c r="B61" s="14">
        <f t="shared" si="0"/>
        <v>6902</v>
      </c>
      <c r="C61" s="14">
        <v>654</v>
      </c>
      <c r="D61" s="18">
        <v>698.7142857</v>
      </c>
    </row>
    <row r="62" spans="1:4" x14ac:dyDescent="0.25">
      <c r="A62" s="1">
        <v>43919</v>
      </c>
      <c r="B62" s="14">
        <f t="shared" si="0"/>
        <v>7425</v>
      </c>
      <c r="C62" s="14">
        <v>523</v>
      </c>
      <c r="D62" s="18">
        <v>732.57142859999999</v>
      </c>
    </row>
    <row r="63" spans="1:4" x14ac:dyDescent="0.25">
      <c r="A63" s="1">
        <v>43920</v>
      </c>
      <c r="B63" s="14">
        <f t="shared" si="0"/>
        <v>8663</v>
      </c>
      <c r="C63" s="14">
        <v>1238</v>
      </c>
      <c r="D63" s="18">
        <v>822.42857140000001</v>
      </c>
    </row>
    <row r="64" spans="1:4" x14ac:dyDescent="0.25">
      <c r="A64" s="1">
        <v>43921</v>
      </c>
      <c r="B64" s="14">
        <f t="shared" si="0"/>
        <v>9929</v>
      </c>
      <c r="C64" s="14">
        <v>1266</v>
      </c>
      <c r="D64" s="18">
        <v>900.7142857</v>
      </c>
    </row>
    <row r="65" spans="1:4" x14ac:dyDescent="0.25">
      <c r="A65" s="1">
        <v>43922</v>
      </c>
      <c r="B65" s="14">
        <f t="shared" si="0"/>
        <v>11267</v>
      </c>
      <c r="C65" s="14">
        <v>1338</v>
      </c>
      <c r="D65" s="18">
        <v>985.2857143</v>
      </c>
    </row>
    <row r="66" spans="1:4" x14ac:dyDescent="0.25">
      <c r="A66" s="1">
        <v>43923</v>
      </c>
      <c r="B66" s="14">
        <f t="shared" si="0"/>
        <v>12542</v>
      </c>
      <c r="C66" s="14">
        <v>1275</v>
      </c>
      <c r="D66" s="18">
        <v>1033.857143</v>
      </c>
    </row>
    <row r="67" spans="1:4" x14ac:dyDescent="0.25">
      <c r="A67" s="1">
        <v>43924</v>
      </c>
      <c r="B67" s="14">
        <f t="shared" si="0"/>
        <v>14021</v>
      </c>
      <c r="C67" s="14">
        <v>1479</v>
      </c>
      <c r="D67" s="18">
        <v>1110.5714290000001</v>
      </c>
    </row>
    <row r="68" spans="1:4" x14ac:dyDescent="0.25">
      <c r="A68" s="1">
        <v>43925</v>
      </c>
      <c r="B68" s="14">
        <f t="shared" si="0"/>
        <v>15183</v>
      </c>
      <c r="C68" s="14">
        <v>1162</v>
      </c>
      <c r="D68" s="18">
        <v>1183.142857</v>
      </c>
    </row>
    <row r="69" spans="1:4" x14ac:dyDescent="0.25">
      <c r="A69" s="1">
        <v>43926</v>
      </c>
      <c r="B69" s="14">
        <f t="shared" si="0"/>
        <v>16160</v>
      </c>
      <c r="C69" s="14">
        <v>977</v>
      </c>
      <c r="D69" s="18">
        <v>1248</v>
      </c>
    </row>
    <row r="70" spans="1:4" x14ac:dyDescent="0.25">
      <c r="A70" s="1">
        <v>43927</v>
      </c>
      <c r="B70" s="14">
        <f t="shared" si="0"/>
        <v>18092</v>
      </c>
      <c r="C70" s="14">
        <v>1932</v>
      </c>
      <c r="D70" s="18">
        <v>1347.142857</v>
      </c>
    </row>
    <row r="71" spans="1:4" x14ac:dyDescent="0.25">
      <c r="A71" s="1">
        <v>43928</v>
      </c>
      <c r="B71" s="14">
        <f t="shared" si="0"/>
        <v>20112</v>
      </c>
      <c r="C71" s="14">
        <v>2020</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60379</v>
      </c>
      <c r="C91" s="14">
        <v>2127</v>
      </c>
      <c r="D91" s="18">
        <v>2004.5714290000001</v>
      </c>
    </row>
    <row r="92" spans="1:4" x14ac:dyDescent="0.25">
      <c r="A92" s="1">
        <v>43949</v>
      </c>
      <c r="B92" s="14">
        <f t="shared" si="0"/>
        <v>62482</v>
      </c>
      <c r="C92" s="14">
        <v>2103</v>
      </c>
      <c r="D92" s="18">
        <v>1992.7142859999999</v>
      </c>
    </row>
    <row r="93" spans="1:4" x14ac:dyDescent="0.25">
      <c r="A93" s="1">
        <v>43950</v>
      </c>
      <c r="B93" s="14">
        <f t="shared" si="0"/>
        <v>64667</v>
      </c>
      <c r="C93" s="14">
        <v>2185</v>
      </c>
      <c r="D93" s="18">
        <v>1918.7142859999999</v>
      </c>
    </row>
    <row r="94" spans="1:4" x14ac:dyDescent="0.25">
      <c r="A94" s="1">
        <v>43951</v>
      </c>
      <c r="B94" s="14">
        <f t="shared" si="0"/>
        <v>66714</v>
      </c>
      <c r="C94" s="14">
        <v>2047</v>
      </c>
      <c r="D94" s="18">
        <v>1867.5714290000001</v>
      </c>
    </row>
    <row r="95" spans="1:4" x14ac:dyDescent="0.25">
      <c r="A95" s="1">
        <v>43952</v>
      </c>
      <c r="B95" s="14">
        <f t="shared" si="0"/>
        <v>68794</v>
      </c>
      <c r="C95" s="14">
        <v>2080</v>
      </c>
      <c r="D95" s="18">
        <v>1840</v>
      </c>
    </row>
    <row r="96" spans="1:4" x14ac:dyDescent="0.25">
      <c r="A96" s="1">
        <v>43953</v>
      </c>
      <c r="B96" s="14">
        <f t="shared" si="0"/>
        <v>69823</v>
      </c>
      <c r="C96" s="14">
        <v>1029</v>
      </c>
      <c r="D96" s="18">
        <v>1773.857143</v>
      </c>
    </row>
    <row r="97" spans="1:4" x14ac:dyDescent="0.25">
      <c r="A97" s="1">
        <v>43954</v>
      </c>
      <c r="B97" s="14">
        <f t="shared" si="0"/>
        <v>70556</v>
      </c>
      <c r="C97" s="14">
        <v>733</v>
      </c>
      <c r="D97" s="18">
        <v>1758</v>
      </c>
    </row>
    <row r="98" spans="1:4" x14ac:dyDescent="0.25">
      <c r="A98" s="1">
        <v>43955</v>
      </c>
      <c r="B98" s="14">
        <f t="shared" si="0"/>
        <v>72433</v>
      </c>
      <c r="C98" s="14">
        <v>1877</v>
      </c>
      <c r="D98" s="18">
        <v>1722.2857140000001</v>
      </c>
    </row>
    <row r="99" spans="1:4" x14ac:dyDescent="0.25">
      <c r="A99" s="1">
        <v>43956</v>
      </c>
      <c r="B99" s="14">
        <f t="shared" si="0"/>
        <v>74165</v>
      </c>
      <c r="C99" s="14">
        <v>1732</v>
      </c>
      <c r="D99" s="18">
        <v>1669.4285709999999</v>
      </c>
    </row>
    <row r="100" spans="1:4" x14ac:dyDescent="0.25">
      <c r="A100" s="1">
        <v>43957</v>
      </c>
      <c r="B100" s="14">
        <f t="shared" si="0"/>
        <v>75862</v>
      </c>
      <c r="C100" s="14">
        <v>1697</v>
      </c>
      <c r="D100" s="18">
        <v>1599.857143</v>
      </c>
    </row>
    <row r="101" spans="1:4" x14ac:dyDescent="0.25">
      <c r="A101" s="1">
        <v>43958</v>
      </c>
      <c r="B101" s="14">
        <f t="shared" ref="B101:B164" si="1">(B100+C101)</f>
        <v>77537</v>
      </c>
      <c r="C101" s="14">
        <v>1675</v>
      </c>
      <c r="D101" s="18">
        <v>1547</v>
      </c>
    </row>
    <row r="102" spans="1:4" x14ac:dyDescent="0.25">
      <c r="A102" s="1">
        <v>43959</v>
      </c>
      <c r="B102" s="14">
        <f t="shared" si="1"/>
        <v>78988</v>
      </c>
      <c r="C102" s="14">
        <v>1451</v>
      </c>
      <c r="D102" s="18">
        <v>1457.2857140000001</v>
      </c>
    </row>
    <row r="103" spans="1:4" x14ac:dyDescent="0.25">
      <c r="A103" s="1">
        <v>43960</v>
      </c>
      <c r="B103" s="14">
        <f t="shared" si="1"/>
        <v>79670</v>
      </c>
      <c r="C103" s="14">
        <v>682</v>
      </c>
      <c r="D103" s="18">
        <v>1407.7142859999999</v>
      </c>
    </row>
    <row r="104" spans="1:4" x14ac:dyDescent="0.25">
      <c r="A104" s="1">
        <v>43961</v>
      </c>
      <c r="B104" s="14">
        <f t="shared" si="1"/>
        <v>80055</v>
      </c>
      <c r="C104" s="14">
        <v>385</v>
      </c>
      <c r="D104" s="18">
        <v>1358</v>
      </c>
    </row>
    <row r="105" spans="1:4" x14ac:dyDescent="0.25">
      <c r="A105" s="1">
        <v>43962</v>
      </c>
      <c r="B105" s="14">
        <f t="shared" si="1"/>
        <v>81358</v>
      </c>
      <c r="C105" s="14">
        <v>1303</v>
      </c>
      <c r="D105" s="18">
        <v>1276.142857</v>
      </c>
    </row>
    <row r="106" spans="1:4" x14ac:dyDescent="0.25">
      <c r="A106" s="1">
        <v>43963</v>
      </c>
      <c r="B106" s="14">
        <f t="shared" si="1"/>
        <v>82808</v>
      </c>
      <c r="C106" s="14">
        <v>1450</v>
      </c>
      <c r="D106" s="18">
        <v>1235.7142859999999</v>
      </c>
    </row>
    <row r="107" spans="1:4" x14ac:dyDescent="0.25">
      <c r="A107" s="1">
        <v>43964</v>
      </c>
      <c r="B107" s="14">
        <f t="shared" si="1"/>
        <v>84119</v>
      </c>
      <c r="C107" s="14">
        <v>1311</v>
      </c>
      <c r="D107" s="18">
        <v>1180.4285709999999</v>
      </c>
    </row>
    <row r="108" spans="1:4" x14ac:dyDescent="0.25">
      <c r="A108" s="1">
        <v>43965</v>
      </c>
      <c r="B108" s="14">
        <f t="shared" si="1"/>
        <v>85433</v>
      </c>
      <c r="C108" s="14">
        <v>1314</v>
      </c>
      <c r="D108" s="18">
        <v>1128.7142859999999</v>
      </c>
    </row>
    <row r="109" spans="1:4" x14ac:dyDescent="0.25">
      <c r="A109" s="1">
        <v>43966</v>
      </c>
      <c r="B109" s="14">
        <f t="shared" si="1"/>
        <v>86536</v>
      </c>
      <c r="C109" s="14">
        <v>1103</v>
      </c>
      <c r="D109" s="18">
        <v>1079</v>
      </c>
    </row>
    <row r="110" spans="1:4" x14ac:dyDescent="0.25">
      <c r="A110" s="1">
        <v>43967</v>
      </c>
      <c r="B110" s="14">
        <f t="shared" si="1"/>
        <v>87181</v>
      </c>
      <c r="C110" s="14">
        <v>645</v>
      </c>
      <c r="D110" s="18">
        <v>1073.7142859999999</v>
      </c>
    </row>
    <row r="111" spans="1:4" x14ac:dyDescent="0.25">
      <c r="A111" s="1">
        <v>43968</v>
      </c>
      <c r="B111" s="14">
        <f t="shared" si="1"/>
        <v>87544</v>
      </c>
      <c r="C111" s="14">
        <v>363</v>
      </c>
      <c r="D111" s="18">
        <v>1070.5714290000001</v>
      </c>
    </row>
    <row r="112" spans="1:4" x14ac:dyDescent="0.25">
      <c r="A112" s="1">
        <v>43969</v>
      </c>
      <c r="B112" s="14">
        <f t="shared" si="1"/>
        <v>88854</v>
      </c>
      <c r="C112" s="14">
        <v>1310</v>
      </c>
      <c r="D112" s="18">
        <v>1071.4285709999999</v>
      </c>
    </row>
    <row r="113" spans="1:4" x14ac:dyDescent="0.25">
      <c r="A113" s="1">
        <v>43970</v>
      </c>
      <c r="B113" s="14">
        <f t="shared" si="1"/>
        <v>89926</v>
      </c>
      <c r="C113" s="14">
        <v>1072</v>
      </c>
      <c r="D113" s="18">
        <v>1017.571429</v>
      </c>
    </row>
    <row r="114" spans="1:4" x14ac:dyDescent="0.25">
      <c r="A114" s="1">
        <v>43971</v>
      </c>
      <c r="B114" s="14">
        <f t="shared" si="1"/>
        <v>90937</v>
      </c>
      <c r="C114" s="14">
        <v>1011</v>
      </c>
      <c r="D114" s="18">
        <v>974.7142857</v>
      </c>
    </row>
    <row r="115" spans="1:4" x14ac:dyDescent="0.25">
      <c r="A115" s="1">
        <v>43972</v>
      </c>
      <c r="B115" s="14">
        <f t="shared" si="1"/>
        <v>91899</v>
      </c>
      <c r="C115" s="14">
        <v>962</v>
      </c>
      <c r="D115" s="18">
        <v>924.42857140000001</v>
      </c>
    </row>
    <row r="116" spans="1:4" x14ac:dyDescent="0.25">
      <c r="A116" s="1">
        <v>43973</v>
      </c>
      <c r="B116" s="14">
        <f t="shared" si="1"/>
        <v>92761</v>
      </c>
      <c r="C116" s="14">
        <v>862</v>
      </c>
      <c r="D116" s="18">
        <v>889.7142857</v>
      </c>
    </row>
    <row r="117" spans="1:4" x14ac:dyDescent="0.25">
      <c r="A117" s="1">
        <v>43974</v>
      </c>
      <c r="B117" s="14">
        <f t="shared" si="1"/>
        <v>93147</v>
      </c>
      <c r="C117" s="14">
        <v>386</v>
      </c>
      <c r="D117" s="18">
        <v>852.85714289999999</v>
      </c>
    </row>
    <row r="118" spans="1:4" x14ac:dyDescent="0.25">
      <c r="A118" s="1">
        <v>43975</v>
      </c>
      <c r="B118" s="14">
        <f t="shared" si="1"/>
        <v>93448</v>
      </c>
      <c r="C118" s="14">
        <v>301</v>
      </c>
      <c r="D118" s="18">
        <v>844</v>
      </c>
    </row>
    <row r="119" spans="1:4" x14ac:dyDescent="0.25">
      <c r="A119" s="1">
        <v>43976</v>
      </c>
      <c r="B119" s="14">
        <f t="shared" si="1"/>
        <v>93646</v>
      </c>
      <c r="C119" s="14">
        <v>198</v>
      </c>
      <c r="D119" s="18">
        <v>685</v>
      </c>
    </row>
    <row r="120" spans="1:4" x14ac:dyDescent="0.25">
      <c r="A120" s="1">
        <v>43977</v>
      </c>
      <c r="B120" s="14">
        <f t="shared" si="1"/>
        <v>94510</v>
      </c>
      <c r="C120" s="14">
        <v>864</v>
      </c>
      <c r="D120" s="18">
        <v>655.14285710000001</v>
      </c>
    </row>
    <row r="121" spans="1:4" x14ac:dyDescent="0.25">
      <c r="A121" s="1">
        <v>43978</v>
      </c>
      <c r="B121" s="14">
        <f t="shared" si="1"/>
        <v>95196</v>
      </c>
      <c r="C121" s="14">
        <v>686</v>
      </c>
      <c r="D121" s="18">
        <v>608.85714289999999</v>
      </c>
    </row>
    <row r="122" spans="1:4" x14ac:dyDescent="0.25">
      <c r="A122" s="1">
        <v>43979</v>
      </c>
      <c r="B122" s="14">
        <f t="shared" si="1"/>
        <v>95835</v>
      </c>
      <c r="C122" s="14">
        <v>639</v>
      </c>
      <c r="D122" s="18">
        <v>562.57142859999999</v>
      </c>
    </row>
    <row r="123" spans="1:4" x14ac:dyDescent="0.25">
      <c r="A123" s="1">
        <v>43980</v>
      </c>
      <c r="B123" s="14">
        <f t="shared" si="1"/>
        <v>96365</v>
      </c>
      <c r="C123" s="14">
        <v>530</v>
      </c>
      <c r="D123" s="18">
        <v>515.14285710000001</v>
      </c>
    </row>
    <row r="124" spans="1:4" x14ac:dyDescent="0.25">
      <c r="A124" s="1">
        <v>43981</v>
      </c>
      <c r="B124" s="14">
        <f t="shared" si="1"/>
        <v>96635</v>
      </c>
      <c r="C124" s="14">
        <v>270</v>
      </c>
      <c r="D124" s="18">
        <v>498.57142859999999</v>
      </c>
    </row>
    <row r="125" spans="1:4" x14ac:dyDescent="0.25">
      <c r="A125" s="1">
        <v>43982</v>
      </c>
      <c r="B125" s="14">
        <f t="shared" si="1"/>
        <v>96796</v>
      </c>
      <c r="C125" s="14">
        <v>161</v>
      </c>
      <c r="D125" s="18">
        <v>478.57142859999999</v>
      </c>
    </row>
    <row r="126" spans="1:4" x14ac:dyDescent="0.25">
      <c r="A126" s="1">
        <v>43983</v>
      </c>
      <c r="B126" s="14">
        <f t="shared" si="1"/>
        <v>97304</v>
      </c>
      <c r="C126" s="14">
        <v>508</v>
      </c>
      <c r="D126" s="18">
        <v>522.85714289999999</v>
      </c>
    </row>
    <row r="127" spans="1:4" x14ac:dyDescent="0.25">
      <c r="A127" s="1">
        <v>43984</v>
      </c>
      <c r="B127" s="14">
        <f t="shared" si="1"/>
        <v>97751</v>
      </c>
      <c r="C127" s="14">
        <v>447</v>
      </c>
      <c r="D127" s="18">
        <v>463.2857143</v>
      </c>
    </row>
    <row r="128" spans="1:4" x14ac:dyDescent="0.25">
      <c r="A128" s="1">
        <v>43985</v>
      </c>
      <c r="B128" s="14">
        <f t="shared" si="1"/>
        <v>98210</v>
      </c>
      <c r="C128" s="14">
        <v>459</v>
      </c>
      <c r="D128" s="18">
        <v>430.7142857</v>
      </c>
    </row>
    <row r="129" spans="1:4" x14ac:dyDescent="0.25">
      <c r="A129" s="1">
        <v>43986</v>
      </c>
      <c r="B129" s="14">
        <f t="shared" si="1"/>
        <v>98588</v>
      </c>
      <c r="C129" s="14">
        <v>378</v>
      </c>
      <c r="D129" s="18">
        <v>393.42857140000001</v>
      </c>
    </row>
    <row r="130" spans="1:4" x14ac:dyDescent="0.25">
      <c r="A130" s="1">
        <v>43987</v>
      </c>
      <c r="B130" s="14">
        <f t="shared" si="1"/>
        <v>98925</v>
      </c>
      <c r="C130" s="14">
        <v>337</v>
      </c>
      <c r="D130" s="18">
        <v>365.85714289999999</v>
      </c>
    </row>
    <row r="131" spans="1:4" x14ac:dyDescent="0.25">
      <c r="A131" s="1">
        <v>43988</v>
      </c>
      <c r="B131" s="14">
        <f t="shared" si="1"/>
        <v>99073</v>
      </c>
      <c r="C131" s="14">
        <v>148</v>
      </c>
      <c r="D131" s="18">
        <v>348.2857143</v>
      </c>
    </row>
    <row r="132" spans="1:4" x14ac:dyDescent="0.25">
      <c r="A132" s="1">
        <v>43989</v>
      </c>
      <c r="B132" s="14">
        <f t="shared" si="1"/>
        <v>99224</v>
      </c>
      <c r="C132" s="14">
        <v>151</v>
      </c>
      <c r="D132" s="18">
        <v>346.85714289999999</v>
      </c>
    </row>
    <row r="133" spans="1:4" x14ac:dyDescent="0.25">
      <c r="A133" s="1">
        <v>43990</v>
      </c>
      <c r="B133" s="14">
        <f t="shared" si="1"/>
        <v>99574</v>
      </c>
      <c r="C133" s="14">
        <v>350</v>
      </c>
      <c r="D133" s="18">
        <v>324.57142859999999</v>
      </c>
    </row>
    <row r="134" spans="1:4" x14ac:dyDescent="0.25">
      <c r="A134" s="1">
        <v>43991</v>
      </c>
      <c r="B134" s="14">
        <f t="shared" si="1"/>
        <v>99915</v>
      </c>
      <c r="C134" s="14">
        <v>341</v>
      </c>
      <c r="D134" s="18">
        <v>309.7142857</v>
      </c>
    </row>
    <row r="135" spans="1:4" x14ac:dyDescent="0.25">
      <c r="A135" s="1">
        <v>43992</v>
      </c>
      <c r="B135" s="14">
        <f t="shared" si="1"/>
        <v>100174</v>
      </c>
      <c r="C135" s="14">
        <v>259</v>
      </c>
      <c r="D135" s="18">
        <v>281.14285710000001</v>
      </c>
    </row>
    <row r="136" spans="1:4" x14ac:dyDescent="0.25">
      <c r="A136" s="1">
        <v>43993</v>
      </c>
      <c r="B136" s="14">
        <f t="shared" si="1"/>
        <v>100400</v>
      </c>
      <c r="C136" s="14">
        <v>226</v>
      </c>
      <c r="D136" s="18">
        <v>259.42857140000001</v>
      </c>
    </row>
    <row r="137" spans="1:4" x14ac:dyDescent="0.25">
      <c r="A137" s="1">
        <v>43994</v>
      </c>
      <c r="B137" s="14">
        <f t="shared" si="1"/>
        <v>100654</v>
      </c>
      <c r="C137" s="14">
        <v>254</v>
      </c>
      <c r="D137" s="18">
        <v>247.57142859999999</v>
      </c>
    </row>
    <row r="138" spans="1:4" x14ac:dyDescent="0.25">
      <c r="A138" s="1">
        <v>43995</v>
      </c>
      <c r="B138" s="14">
        <f t="shared" si="1"/>
        <v>100750</v>
      </c>
      <c r="C138" s="14">
        <v>96</v>
      </c>
      <c r="D138" s="18">
        <v>240.2857143</v>
      </c>
    </row>
    <row r="139" spans="1:4" x14ac:dyDescent="0.25">
      <c r="A139" s="1">
        <v>43996</v>
      </c>
      <c r="B139" s="14">
        <f t="shared" si="1"/>
        <v>100826</v>
      </c>
      <c r="C139" s="14">
        <v>76</v>
      </c>
      <c r="D139" s="18">
        <v>229.57142859999999</v>
      </c>
    </row>
    <row r="140" spans="1:4" x14ac:dyDescent="0.25">
      <c r="A140" s="1">
        <v>43997</v>
      </c>
      <c r="B140" s="14">
        <f t="shared" si="1"/>
        <v>101062</v>
      </c>
      <c r="C140" s="14">
        <v>236</v>
      </c>
      <c r="D140" s="18">
        <v>212.85714290000001</v>
      </c>
    </row>
    <row r="141" spans="1:4" x14ac:dyDescent="0.25">
      <c r="A141" s="1">
        <v>43998</v>
      </c>
      <c r="B141" s="14">
        <f t="shared" si="1"/>
        <v>101260</v>
      </c>
      <c r="C141" s="14">
        <v>198</v>
      </c>
      <c r="D141" s="18">
        <v>192.14285709999999</v>
      </c>
    </row>
    <row r="142" spans="1:4" x14ac:dyDescent="0.25">
      <c r="A142" s="1">
        <v>43999</v>
      </c>
      <c r="B142" s="14">
        <f t="shared" si="1"/>
        <v>101508</v>
      </c>
      <c r="C142" s="14">
        <v>248</v>
      </c>
      <c r="D142" s="18">
        <v>190.57142859999999</v>
      </c>
    </row>
    <row r="143" spans="1:4" x14ac:dyDescent="0.25">
      <c r="A143" s="1">
        <v>44000</v>
      </c>
      <c r="B143" s="14">
        <f t="shared" si="1"/>
        <v>101748</v>
      </c>
      <c r="C143" s="14">
        <v>240</v>
      </c>
      <c r="D143" s="18">
        <v>192.57142859999999</v>
      </c>
    </row>
    <row r="144" spans="1:4" x14ac:dyDescent="0.25">
      <c r="A144" s="1">
        <v>44001</v>
      </c>
      <c r="B144" s="14">
        <f t="shared" si="1"/>
        <v>101922</v>
      </c>
      <c r="C144" s="14">
        <v>174</v>
      </c>
      <c r="D144" s="18">
        <v>181.2857143</v>
      </c>
    </row>
    <row r="145" spans="1:4" x14ac:dyDescent="0.25">
      <c r="A145" s="1">
        <v>44002</v>
      </c>
      <c r="B145" s="14">
        <f t="shared" si="1"/>
        <v>102015</v>
      </c>
      <c r="C145" s="14">
        <v>93</v>
      </c>
      <c r="D145" s="18">
        <v>180.7142857</v>
      </c>
    </row>
    <row r="146" spans="1:4" x14ac:dyDescent="0.25">
      <c r="A146" s="1">
        <v>44003</v>
      </c>
      <c r="B146" s="14">
        <f t="shared" si="1"/>
        <v>102094</v>
      </c>
      <c r="C146" s="14">
        <v>79</v>
      </c>
      <c r="D146" s="18">
        <v>181.14285709999999</v>
      </c>
    </row>
    <row r="147" spans="1:4" x14ac:dyDescent="0.25">
      <c r="A147" s="1">
        <v>44004</v>
      </c>
      <c r="B147" s="14">
        <f t="shared" si="1"/>
        <v>102318</v>
      </c>
      <c r="C147" s="14">
        <v>224</v>
      </c>
      <c r="D147" s="18">
        <v>179.57142859999999</v>
      </c>
    </row>
    <row r="148" spans="1:4" x14ac:dyDescent="0.25">
      <c r="A148" s="1">
        <v>44005</v>
      </c>
      <c r="B148" s="14">
        <f t="shared" si="1"/>
        <v>102506</v>
      </c>
      <c r="C148" s="14">
        <v>188</v>
      </c>
      <c r="D148" s="18">
        <v>178.2857143</v>
      </c>
    </row>
    <row r="149" spans="1:4" x14ac:dyDescent="0.25">
      <c r="A149" s="1">
        <v>44006</v>
      </c>
      <c r="B149" s="14">
        <f t="shared" si="1"/>
        <v>102716</v>
      </c>
      <c r="C149" s="14">
        <v>210</v>
      </c>
      <c r="D149" s="18">
        <v>172.85714290000001</v>
      </c>
    </row>
    <row r="150" spans="1:4" x14ac:dyDescent="0.25">
      <c r="A150" s="1">
        <v>44007</v>
      </c>
      <c r="B150" s="14">
        <f t="shared" si="1"/>
        <v>102922</v>
      </c>
      <c r="C150" s="14">
        <v>206</v>
      </c>
      <c r="D150" s="18">
        <v>168</v>
      </c>
    </row>
    <row r="151" spans="1:4" x14ac:dyDescent="0.25">
      <c r="A151" s="1">
        <v>44008</v>
      </c>
      <c r="B151" s="14">
        <f t="shared" si="1"/>
        <v>103120</v>
      </c>
      <c r="C151" s="14">
        <v>198</v>
      </c>
      <c r="D151" s="18">
        <v>171.2857143</v>
      </c>
    </row>
    <row r="152" spans="1:4" x14ac:dyDescent="0.25">
      <c r="A152" s="1">
        <v>44009</v>
      </c>
      <c r="B152" s="14">
        <f t="shared" si="1"/>
        <v>103254</v>
      </c>
      <c r="C152" s="14">
        <v>134</v>
      </c>
      <c r="D152" s="18">
        <v>177.14285709999999</v>
      </c>
    </row>
    <row r="153" spans="1:4" x14ac:dyDescent="0.25">
      <c r="A153" s="1">
        <v>44010</v>
      </c>
      <c r="B153" s="14">
        <f t="shared" si="1"/>
        <v>103325</v>
      </c>
      <c r="C153" s="14">
        <v>71</v>
      </c>
      <c r="D153" s="18">
        <v>176</v>
      </c>
    </row>
    <row r="154" spans="1:4" x14ac:dyDescent="0.25">
      <c r="A154" s="1">
        <v>44011</v>
      </c>
      <c r="B154" s="14">
        <f t="shared" si="1"/>
        <v>103530</v>
      </c>
      <c r="C154" s="14">
        <v>205</v>
      </c>
      <c r="D154" s="18">
        <v>173.2857143</v>
      </c>
    </row>
    <row r="155" spans="1:4" x14ac:dyDescent="0.25">
      <c r="A155" s="1">
        <v>44012</v>
      </c>
      <c r="B155" s="14">
        <f t="shared" si="1"/>
        <v>103750</v>
      </c>
      <c r="C155" s="14">
        <v>220</v>
      </c>
      <c r="D155" s="18">
        <v>177.7142857</v>
      </c>
    </row>
    <row r="156" spans="1:4" x14ac:dyDescent="0.25">
      <c r="A156" s="1">
        <v>44013</v>
      </c>
      <c r="B156" s="14">
        <f t="shared" si="1"/>
        <v>103966</v>
      </c>
      <c r="C156" s="14">
        <v>216</v>
      </c>
      <c r="D156" s="18">
        <v>178.57142859999999</v>
      </c>
    </row>
    <row r="157" spans="1:4" x14ac:dyDescent="0.25">
      <c r="A157" s="1">
        <v>44014</v>
      </c>
      <c r="B157" s="14">
        <f t="shared" si="1"/>
        <v>104192</v>
      </c>
      <c r="C157" s="14">
        <v>226</v>
      </c>
      <c r="D157" s="18">
        <v>181.42857140000001</v>
      </c>
    </row>
    <row r="158" spans="1:4" x14ac:dyDescent="0.25">
      <c r="A158" s="1">
        <v>44015</v>
      </c>
      <c r="B158" s="14">
        <f t="shared" si="1"/>
        <v>104291</v>
      </c>
      <c r="C158" s="14">
        <v>99</v>
      </c>
      <c r="D158" s="18">
        <v>167.2857143</v>
      </c>
    </row>
    <row r="159" spans="1:4" x14ac:dyDescent="0.25">
      <c r="A159" s="1">
        <v>44016</v>
      </c>
      <c r="B159" s="14">
        <f t="shared" si="1"/>
        <v>104351</v>
      </c>
      <c r="C159" s="14">
        <v>60</v>
      </c>
      <c r="D159" s="18">
        <v>156.7142857</v>
      </c>
    </row>
    <row r="160" spans="1:4" x14ac:dyDescent="0.25">
      <c r="A160" s="1">
        <v>44017</v>
      </c>
      <c r="B160" s="14">
        <f t="shared" si="1"/>
        <v>104452</v>
      </c>
      <c r="C160" s="14">
        <v>101</v>
      </c>
      <c r="D160" s="18">
        <v>161</v>
      </c>
    </row>
    <row r="161" spans="1:4" x14ac:dyDescent="0.25">
      <c r="A161" s="1">
        <v>44018</v>
      </c>
      <c r="B161" s="14">
        <f t="shared" si="1"/>
        <v>104689</v>
      </c>
      <c r="C161" s="14">
        <v>237</v>
      </c>
      <c r="D161" s="18">
        <v>165.57142859999999</v>
      </c>
    </row>
    <row r="162" spans="1:4" x14ac:dyDescent="0.25">
      <c r="A162" s="1">
        <v>44019</v>
      </c>
      <c r="B162" s="14">
        <f t="shared" si="1"/>
        <v>104930</v>
      </c>
      <c r="C162" s="14">
        <v>241</v>
      </c>
      <c r="D162" s="18">
        <v>168.57142859999999</v>
      </c>
    </row>
    <row r="163" spans="1:4" x14ac:dyDescent="0.25">
      <c r="A163" s="1">
        <v>44020</v>
      </c>
      <c r="B163" s="14">
        <f t="shared" si="1"/>
        <v>105146</v>
      </c>
      <c r="C163" s="14">
        <v>216</v>
      </c>
      <c r="D163" s="18">
        <v>168.57142859999999</v>
      </c>
    </row>
    <row r="164" spans="1:4" x14ac:dyDescent="0.25">
      <c r="A164" s="1">
        <v>44021</v>
      </c>
      <c r="B164" s="14">
        <f t="shared" si="1"/>
        <v>105400</v>
      </c>
      <c r="C164" s="14">
        <v>254</v>
      </c>
      <c r="D164" s="18">
        <v>172.57142859999999</v>
      </c>
    </row>
    <row r="165" spans="1:4" x14ac:dyDescent="0.25">
      <c r="A165" s="1">
        <v>44022</v>
      </c>
      <c r="B165" s="14">
        <f t="shared" ref="B165:B228" si="2">(B164+C165)</f>
        <v>105628</v>
      </c>
      <c r="C165" s="14">
        <v>228</v>
      </c>
      <c r="D165" s="18">
        <v>191</v>
      </c>
    </row>
    <row r="166" spans="1:4" x14ac:dyDescent="0.25">
      <c r="A166" s="1">
        <v>44023</v>
      </c>
      <c r="B166" s="14">
        <f t="shared" si="2"/>
        <v>105745</v>
      </c>
      <c r="C166" s="14">
        <v>117</v>
      </c>
      <c r="D166" s="18">
        <v>199.14285709999999</v>
      </c>
    </row>
    <row r="167" spans="1:4" x14ac:dyDescent="0.25">
      <c r="A167" s="1">
        <v>44024</v>
      </c>
      <c r="B167" s="14">
        <f t="shared" si="2"/>
        <v>105832</v>
      </c>
      <c r="C167" s="14">
        <v>87</v>
      </c>
      <c r="D167" s="18">
        <v>197.14285709999999</v>
      </c>
    </row>
    <row r="168" spans="1:4" x14ac:dyDescent="0.25">
      <c r="A168" s="1">
        <v>44025</v>
      </c>
      <c r="B168" s="14">
        <f t="shared" si="2"/>
        <v>106098</v>
      </c>
      <c r="C168" s="14">
        <v>266</v>
      </c>
      <c r="D168" s="18">
        <v>201.2857143</v>
      </c>
    </row>
    <row r="169" spans="1:4" x14ac:dyDescent="0.25">
      <c r="A169" s="1">
        <v>44026</v>
      </c>
      <c r="B169" s="14">
        <f t="shared" si="2"/>
        <v>106330</v>
      </c>
      <c r="C169" s="14">
        <v>232</v>
      </c>
      <c r="D169" s="18">
        <v>200</v>
      </c>
    </row>
    <row r="170" spans="1:4" x14ac:dyDescent="0.25">
      <c r="A170" s="1">
        <v>44027</v>
      </c>
      <c r="B170" s="14">
        <f t="shared" si="2"/>
        <v>106628</v>
      </c>
      <c r="C170" s="14">
        <v>298</v>
      </c>
      <c r="D170" s="18">
        <v>211.7142857</v>
      </c>
    </row>
    <row r="171" spans="1:4" x14ac:dyDescent="0.25">
      <c r="A171" s="1">
        <v>44028</v>
      </c>
      <c r="B171" s="14">
        <f t="shared" si="2"/>
        <v>106873</v>
      </c>
      <c r="C171" s="14">
        <v>245</v>
      </c>
      <c r="D171" s="18">
        <v>210.2857143</v>
      </c>
    </row>
    <row r="172" spans="1:4" x14ac:dyDescent="0.25">
      <c r="A172" s="1">
        <v>44029</v>
      </c>
      <c r="B172" s="14">
        <f t="shared" si="2"/>
        <v>107100</v>
      </c>
      <c r="C172" s="14">
        <v>227</v>
      </c>
      <c r="D172" s="18">
        <v>210.14285709999999</v>
      </c>
    </row>
    <row r="173" spans="1:4" x14ac:dyDescent="0.25">
      <c r="A173" s="1">
        <v>44030</v>
      </c>
      <c r="B173" s="14">
        <f t="shared" si="2"/>
        <v>107228</v>
      </c>
      <c r="C173" s="14">
        <v>128</v>
      </c>
      <c r="D173" s="18">
        <v>211.7142857</v>
      </c>
    </row>
    <row r="174" spans="1:4" x14ac:dyDescent="0.25">
      <c r="A174" s="1">
        <v>44031</v>
      </c>
      <c r="B174" s="14">
        <f t="shared" si="2"/>
        <v>107302</v>
      </c>
      <c r="C174" s="14">
        <v>74</v>
      </c>
      <c r="D174" s="18">
        <v>209.85714290000001</v>
      </c>
    </row>
    <row r="175" spans="1:4" x14ac:dyDescent="0.25">
      <c r="A175" s="1">
        <v>44032</v>
      </c>
      <c r="B175" s="14">
        <f t="shared" si="2"/>
        <v>107581</v>
      </c>
      <c r="C175" s="14">
        <v>279</v>
      </c>
      <c r="D175" s="18">
        <v>211.7142857</v>
      </c>
    </row>
    <row r="176" spans="1:4" x14ac:dyDescent="0.25">
      <c r="A176" s="1">
        <v>44033</v>
      </c>
      <c r="B176" s="14">
        <f t="shared" si="2"/>
        <v>107836</v>
      </c>
      <c r="C176" s="14">
        <v>255</v>
      </c>
      <c r="D176" s="18">
        <v>215</v>
      </c>
    </row>
    <row r="177" spans="1:4" x14ac:dyDescent="0.25">
      <c r="A177" s="1">
        <v>44034</v>
      </c>
      <c r="B177" s="14">
        <f t="shared" si="2"/>
        <v>108094</v>
      </c>
      <c r="C177" s="14">
        <v>258</v>
      </c>
      <c r="D177" s="18">
        <v>209.2857143</v>
      </c>
    </row>
    <row r="178" spans="1:4" x14ac:dyDescent="0.25">
      <c r="A178" s="1">
        <v>44035</v>
      </c>
      <c r="B178" s="14">
        <f t="shared" si="2"/>
        <v>108352</v>
      </c>
      <c r="C178" s="14">
        <v>258</v>
      </c>
      <c r="D178" s="18">
        <v>211.2857143</v>
      </c>
    </row>
    <row r="179" spans="1:4" x14ac:dyDescent="0.25">
      <c r="A179" s="1">
        <v>44036</v>
      </c>
      <c r="B179" s="14">
        <f t="shared" si="2"/>
        <v>108609</v>
      </c>
      <c r="C179" s="14">
        <v>257</v>
      </c>
      <c r="D179" s="18">
        <v>215.57142859999999</v>
      </c>
    </row>
    <row r="180" spans="1:4" x14ac:dyDescent="0.25">
      <c r="A180" s="1">
        <v>44037</v>
      </c>
      <c r="B180" s="14">
        <f t="shared" si="2"/>
        <v>108769</v>
      </c>
      <c r="C180" s="14">
        <v>160</v>
      </c>
      <c r="D180" s="18">
        <v>220</v>
      </c>
    </row>
    <row r="181" spans="1:4" x14ac:dyDescent="0.25">
      <c r="A181" s="1">
        <v>44038</v>
      </c>
      <c r="B181" s="14">
        <f t="shared" si="2"/>
        <v>108869</v>
      </c>
      <c r="C181" s="14">
        <v>100</v>
      </c>
      <c r="D181" s="18">
        <v>223.85714290000001</v>
      </c>
    </row>
    <row r="182" spans="1:4" x14ac:dyDescent="0.25">
      <c r="A182" s="1">
        <v>44039</v>
      </c>
      <c r="B182" s="14">
        <f t="shared" si="2"/>
        <v>109230</v>
      </c>
      <c r="C182" s="14">
        <v>361</v>
      </c>
      <c r="D182" s="18">
        <v>235.57142859999999</v>
      </c>
    </row>
    <row r="183" spans="1:4" x14ac:dyDescent="0.25">
      <c r="A183" s="1">
        <v>44040</v>
      </c>
      <c r="B183" s="14">
        <f t="shared" si="2"/>
        <v>109550</v>
      </c>
      <c r="C183" s="14">
        <v>320</v>
      </c>
      <c r="D183" s="18">
        <v>244.85714290000001</v>
      </c>
    </row>
    <row r="184" spans="1:4" x14ac:dyDescent="0.25">
      <c r="A184" s="1">
        <v>44041</v>
      </c>
      <c r="B184" s="14">
        <f t="shared" si="2"/>
        <v>109869</v>
      </c>
      <c r="C184" s="14">
        <v>319</v>
      </c>
      <c r="D184" s="18">
        <v>253.57142859999999</v>
      </c>
    </row>
    <row r="185" spans="1:4" x14ac:dyDescent="0.25">
      <c r="A185" s="1">
        <v>44042</v>
      </c>
      <c r="B185" s="14">
        <f t="shared" si="2"/>
        <v>110205</v>
      </c>
      <c r="C185" s="14">
        <v>336</v>
      </c>
      <c r="D185" s="18">
        <v>264.7142857</v>
      </c>
    </row>
    <row r="186" spans="1:4" x14ac:dyDescent="0.25">
      <c r="A186" s="1">
        <v>44043</v>
      </c>
      <c r="B186" s="14">
        <f t="shared" si="2"/>
        <v>110524</v>
      </c>
      <c r="C186" s="14">
        <v>319</v>
      </c>
      <c r="D186" s="18">
        <v>273.57142859999999</v>
      </c>
    </row>
    <row r="187" spans="1:4" x14ac:dyDescent="0.25">
      <c r="A187" s="1">
        <v>44044</v>
      </c>
      <c r="B187" s="14">
        <f t="shared" si="2"/>
        <v>110672</v>
      </c>
      <c r="C187" s="14">
        <v>148</v>
      </c>
      <c r="D187" s="18">
        <v>271.85714289999999</v>
      </c>
    </row>
    <row r="188" spans="1:4" x14ac:dyDescent="0.25">
      <c r="A188" s="1">
        <v>44045</v>
      </c>
      <c r="B188" s="14">
        <f t="shared" si="2"/>
        <v>110779</v>
      </c>
      <c r="C188" s="14">
        <v>107</v>
      </c>
      <c r="D188" s="18">
        <v>273</v>
      </c>
    </row>
    <row r="189" spans="1:4" x14ac:dyDescent="0.25">
      <c r="A189" s="1">
        <v>44046</v>
      </c>
      <c r="B189" s="14">
        <f t="shared" si="2"/>
        <v>111137</v>
      </c>
      <c r="C189" s="14">
        <v>358</v>
      </c>
      <c r="D189" s="18">
        <v>272.57142859999999</v>
      </c>
    </row>
    <row r="190" spans="1:4" x14ac:dyDescent="0.25">
      <c r="A190" s="1">
        <v>44047</v>
      </c>
      <c r="B190" s="14">
        <f t="shared" si="2"/>
        <v>111444</v>
      </c>
      <c r="C190" s="14">
        <v>307</v>
      </c>
      <c r="D190" s="18">
        <v>270.85714289999999</v>
      </c>
    </row>
    <row r="191" spans="1:4" x14ac:dyDescent="0.25">
      <c r="A191" s="1">
        <v>44048</v>
      </c>
      <c r="B191" s="14">
        <f t="shared" si="2"/>
        <v>111777</v>
      </c>
      <c r="C191" s="14">
        <v>333</v>
      </c>
      <c r="D191" s="18">
        <v>272.85714289999999</v>
      </c>
    </row>
    <row r="192" spans="1:4" x14ac:dyDescent="0.25">
      <c r="A192" s="1">
        <v>44049</v>
      </c>
      <c r="B192" s="14">
        <f t="shared" si="2"/>
        <v>112131</v>
      </c>
      <c r="C192" s="14">
        <v>354</v>
      </c>
      <c r="D192" s="18">
        <v>275.42857140000001</v>
      </c>
    </row>
    <row r="193" spans="1:4" x14ac:dyDescent="0.25">
      <c r="A193" s="1">
        <v>44050</v>
      </c>
      <c r="B193" s="14">
        <f t="shared" si="2"/>
        <v>112430</v>
      </c>
      <c r="C193" s="14">
        <v>299</v>
      </c>
      <c r="D193" s="18">
        <v>272.57142859999999</v>
      </c>
    </row>
    <row r="194" spans="1:4" x14ac:dyDescent="0.25">
      <c r="A194" s="1">
        <v>44051</v>
      </c>
      <c r="B194" s="14">
        <f t="shared" si="2"/>
        <v>112599</v>
      </c>
      <c r="C194" s="14">
        <v>169</v>
      </c>
      <c r="D194" s="18">
        <v>275.7142857</v>
      </c>
    </row>
    <row r="195" spans="1:4" x14ac:dyDescent="0.25">
      <c r="A195" s="1">
        <v>44052</v>
      </c>
      <c r="B195" s="14">
        <f t="shared" si="2"/>
        <v>112684</v>
      </c>
      <c r="C195" s="14">
        <v>85</v>
      </c>
      <c r="D195" s="18">
        <v>272.2857143</v>
      </c>
    </row>
    <row r="196" spans="1:4" x14ac:dyDescent="0.25">
      <c r="A196" s="1">
        <v>44053</v>
      </c>
      <c r="B196" s="14">
        <f t="shared" si="2"/>
        <v>113056</v>
      </c>
      <c r="C196" s="14">
        <v>372</v>
      </c>
      <c r="D196" s="18">
        <v>274.57142859999999</v>
      </c>
    </row>
    <row r="197" spans="1:4" x14ac:dyDescent="0.25">
      <c r="A197" s="1">
        <v>44054</v>
      </c>
      <c r="B197" s="14">
        <f t="shared" si="2"/>
        <v>113340</v>
      </c>
      <c r="C197" s="14">
        <v>284</v>
      </c>
      <c r="D197" s="18">
        <v>271.14285710000001</v>
      </c>
    </row>
    <row r="198" spans="1:4" x14ac:dyDescent="0.25">
      <c r="A198" s="1">
        <v>44055</v>
      </c>
      <c r="B198" s="14">
        <f t="shared" si="2"/>
        <v>113644</v>
      </c>
      <c r="C198" s="14">
        <v>304</v>
      </c>
      <c r="D198" s="18">
        <v>267</v>
      </c>
    </row>
    <row r="199" spans="1:4" x14ac:dyDescent="0.25">
      <c r="A199" s="1">
        <v>44056</v>
      </c>
      <c r="B199" s="14">
        <f t="shared" si="2"/>
        <v>113993</v>
      </c>
      <c r="C199" s="14">
        <v>349</v>
      </c>
      <c r="D199" s="18">
        <v>266.2857143</v>
      </c>
    </row>
    <row r="200" spans="1:4" x14ac:dyDescent="0.25">
      <c r="A200" s="1">
        <v>44057</v>
      </c>
      <c r="B200" s="14">
        <f t="shared" si="2"/>
        <v>114336</v>
      </c>
      <c r="C200" s="14">
        <v>343</v>
      </c>
      <c r="D200" s="18">
        <v>272.42857140000001</v>
      </c>
    </row>
    <row r="201" spans="1:4" x14ac:dyDescent="0.25">
      <c r="A201" s="1">
        <v>44058</v>
      </c>
      <c r="B201" s="14">
        <f t="shared" si="2"/>
        <v>114487</v>
      </c>
      <c r="C201" s="14">
        <v>151</v>
      </c>
      <c r="D201" s="18">
        <v>269.85714289999999</v>
      </c>
    </row>
    <row r="202" spans="1:4" x14ac:dyDescent="0.25">
      <c r="A202" s="1">
        <v>44059</v>
      </c>
      <c r="B202" s="14">
        <f t="shared" si="2"/>
        <v>114607</v>
      </c>
      <c r="C202" s="14">
        <v>120</v>
      </c>
      <c r="D202" s="18">
        <v>274.85714289999999</v>
      </c>
    </row>
    <row r="203" spans="1:4" x14ac:dyDescent="0.25">
      <c r="A203" s="1">
        <v>44060</v>
      </c>
      <c r="B203" s="14">
        <f t="shared" si="2"/>
        <v>114976</v>
      </c>
      <c r="C203" s="14">
        <v>369</v>
      </c>
      <c r="D203" s="18">
        <v>274.14285710000001</v>
      </c>
    </row>
    <row r="204" spans="1:4" x14ac:dyDescent="0.25">
      <c r="A204" s="1">
        <v>44061</v>
      </c>
      <c r="B204" s="14">
        <f t="shared" si="2"/>
        <v>115356</v>
      </c>
      <c r="C204" s="14">
        <v>380</v>
      </c>
      <c r="D204" s="18">
        <v>288</v>
      </c>
    </row>
    <row r="205" spans="1:4" x14ac:dyDescent="0.25">
      <c r="A205" s="1">
        <v>44062</v>
      </c>
      <c r="B205" s="14">
        <f t="shared" si="2"/>
        <v>115692</v>
      </c>
      <c r="C205" s="14">
        <v>336</v>
      </c>
      <c r="D205" s="18">
        <v>292.7142857</v>
      </c>
    </row>
    <row r="206" spans="1:4" x14ac:dyDescent="0.25">
      <c r="A206" s="1">
        <v>44063</v>
      </c>
      <c r="B206" s="14">
        <f t="shared" si="2"/>
        <v>116049</v>
      </c>
      <c r="C206" s="14">
        <v>357</v>
      </c>
      <c r="D206" s="18">
        <v>293.7142857</v>
      </c>
    </row>
    <row r="207" spans="1:4" x14ac:dyDescent="0.25">
      <c r="A207" s="1">
        <v>44064</v>
      </c>
      <c r="B207" s="14">
        <f t="shared" si="2"/>
        <v>116332</v>
      </c>
      <c r="C207" s="14">
        <v>283</v>
      </c>
      <c r="D207" s="18">
        <v>285.2857143</v>
      </c>
    </row>
    <row r="208" spans="1:4" x14ac:dyDescent="0.25">
      <c r="A208" s="1">
        <v>44065</v>
      </c>
      <c r="B208" s="14">
        <f t="shared" si="2"/>
        <v>116480</v>
      </c>
      <c r="C208" s="14">
        <v>148</v>
      </c>
      <c r="D208" s="18">
        <v>284.85714289999999</v>
      </c>
    </row>
    <row r="209" spans="1:4" x14ac:dyDescent="0.25">
      <c r="A209" s="1">
        <v>44066</v>
      </c>
      <c r="B209" s="14">
        <f t="shared" si="2"/>
        <v>116572</v>
      </c>
      <c r="C209" s="14">
        <v>92</v>
      </c>
      <c r="D209" s="18">
        <v>280.85714289999999</v>
      </c>
    </row>
    <row r="210" spans="1:4" x14ac:dyDescent="0.25">
      <c r="A210" s="1">
        <v>44067</v>
      </c>
      <c r="B210" s="14">
        <f t="shared" si="2"/>
        <v>116967</v>
      </c>
      <c r="C210" s="14">
        <v>395</v>
      </c>
      <c r="D210" s="18">
        <v>284.7142857</v>
      </c>
    </row>
    <row r="211" spans="1:4" x14ac:dyDescent="0.25">
      <c r="A211" s="1">
        <v>44068</v>
      </c>
      <c r="B211" s="14">
        <f t="shared" si="2"/>
        <v>117345</v>
      </c>
      <c r="C211" s="14">
        <v>378</v>
      </c>
      <c r="D211" s="18">
        <v>284.42857140000001</v>
      </c>
    </row>
    <row r="212" spans="1:4" x14ac:dyDescent="0.25">
      <c r="A212" s="1">
        <v>44069</v>
      </c>
      <c r="B212" s="14">
        <f t="shared" si="2"/>
        <v>117725</v>
      </c>
      <c r="C212" s="14">
        <v>380</v>
      </c>
      <c r="D212" s="18">
        <v>290.42857140000001</v>
      </c>
    </row>
    <row r="213" spans="1:4" x14ac:dyDescent="0.25">
      <c r="A213" s="1">
        <v>44070</v>
      </c>
      <c r="B213" s="14">
        <f t="shared" si="2"/>
        <v>118069</v>
      </c>
      <c r="C213" s="14">
        <v>344</v>
      </c>
      <c r="D213" s="18">
        <v>288.7142857</v>
      </c>
    </row>
    <row r="214" spans="1:4" x14ac:dyDescent="0.25">
      <c r="A214" s="1">
        <v>44071</v>
      </c>
      <c r="B214" s="14">
        <f t="shared" si="2"/>
        <v>118432</v>
      </c>
      <c r="C214" s="14">
        <v>363</v>
      </c>
      <c r="D214" s="18">
        <v>300.14285710000001</v>
      </c>
    </row>
    <row r="215" spans="1:4" x14ac:dyDescent="0.25">
      <c r="A215" s="1">
        <v>44072</v>
      </c>
      <c r="B215" s="14">
        <f t="shared" si="2"/>
        <v>118604</v>
      </c>
      <c r="C215" s="14">
        <v>172</v>
      </c>
      <c r="D215" s="18">
        <v>303.57142859999999</v>
      </c>
    </row>
    <row r="216" spans="1:4" x14ac:dyDescent="0.25">
      <c r="A216" s="1">
        <v>44073</v>
      </c>
      <c r="B216" s="14">
        <f t="shared" si="2"/>
        <v>118743</v>
      </c>
      <c r="C216" s="14">
        <v>139</v>
      </c>
      <c r="D216" s="18">
        <v>310.2857143</v>
      </c>
    </row>
    <row r="217" spans="1:4" x14ac:dyDescent="0.25">
      <c r="A217" s="1">
        <v>44074</v>
      </c>
      <c r="B217" s="14">
        <f t="shared" si="2"/>
        <v>119182</v>
      </c>
      <c r="C217" s="14">
        <v>439</v>
      </c>
      <c r="D217" s="18">
        <v>316.2857143</v>
      </c>
    </row>
    <row r="218" spans="1:4" x14ac:dyDescent="0.25">
      <c r="A218" s="1">
        <v>44075</v>
      </c>
      <c r="B218" s="14">
        <f t="shared" si="2"/>
        <v>119578</v>
      </c>
      <c r="C218" s="14">
        <v>396</v>
      </c>
      <c r="D218" s="18">
        <v>318.57142859999999</v>
      </c>
    </row>
    <row r="219" spans="1:4" x14ac:dyDescent="0.25">
      <c r="A219" s="1">
        <v>44076</v>
      </c>
      <c r="B219" s="14">
        <f t="shared" si="2"/>
        <v>119962</v>
      </c>
      <c r="C219" s="14">
        <v>384</v>
      </c>
      <c r="D219" s="18">
        <v>319.2857143</v>
      </c>
    </row>
    <row r="220" spans="1:4" x14ac:dyDescent="0.25">
      <c r="A220" s="1">
        <v>44077</v>
      </c>
      <c r="B220" s="14">
        <f t="shared" si="2"/>
        <v>120426</v>
      </c>
      <c r="C220" s="14">
        <v>464</v>
      </c>
      <c r="D220" s="18">
        <v>336.42857140000001</v>
      </c>
    </row>
    <row r="221" spans="1:4" x14ac:dyDescent="0.25">
      <c r="A221" s="1">
        <v>44078</v>
      </c>
      <c r="B221" s="14">
        <f t="shared" si="2"/>
        <v>120772</v>
      </c>
      <c r="C221" s="14">
        <v>346</v>
      </c>
      <c r="D221" s="18">
        <v>334.2857143</v>
      </c>
    </row>
    <row r="222" spans="1:4" x14ac:dyDescent="0.25">
      <c r="A222" s="1">
        <v>44079</v>
      </c>
      <c r="B222" s="14">
        <f t="shared" si="2"/>
        <v>120970</v>
      </c>
      <c r="C222" s="14">
        <v>198</v>
      </c>
      <c r="D222" s="18">
        <v>338</v>
      </c>
    </row>
    <row r="223" spans="1:4" x14ac:dyDescent="0.25">
      <c r="A223" s="1">
        <v>44080</v>
      </c>
      <c r="B223" s="14">
        <f t="shared" si="2"/>
        <v>121083</v>
      </c>
      <c r="C223" s="14">
        <v>113</v>
      </c>
      <c r="D223" s="18">
        <v>334.14285710000001</v>
      </c>
    </row>
    <row r="224" spans="1:4" x14ac:dyDescent="0.25">
      <c r="A224" s="1">
        <v>44081</v>
      </c>
      <c r="B224" s="14">
        <f t="shared" si="2"/>
        <v>121244</v>
      </c>
      <c r="C224" s="14">
        <v>161</v>
      </c>
      <c r="D224" s="18">
        <v>294.57142859999999</v>
      </c>
    </row>
    <row r="225" spans="1:4" x14ac:dyDescent="0.25">
      <c r="A225" s="1">
        <v>44082</v>
      </c>
      <c r="B225" s="14">
        <f t="shared" si="2"/>
        <v>121790</v>
      </c>
      <c r="C225" s="14">
        <v>546</v>
      </c>
      <c r="D225" s="18">
        <v>316.2857143</v>
      </c>
    </row>
    <row r="226" spans="1:4" x14ac:dyDescent="0.25">
      <c r="A226" s="1">
        <v>44083</v>
      </c>
      <c r="B226" s="14">
        <f t="shared" si="2"/>
        <v>122265</v>
      </c>
      <c r="C226" s="14">
        <v>475</v>
      </c>
      <c r="D226" s="18">
        <v>329.14285710000001</v>
      </c>
    </row>
    <row r="227" spans="1:4" x14ac:dyDescent="0.25">
      <c r="A227" s="1">
        <v>44084</v>
      </c>
      <c r="B227" s="14">
        <f t="shared" si="2"/>
        <v>122677</v>
      </c>
      <c r="C227" s="14">
        <v>412</v>
      </c>
      <c r="D227" s="18">
        <v>321.2857143</v>
      </c>
    </row>
    <row r="228" spans="1:4" x14ac:dyDescent="0.25">
      <c r="A228" s="1">
        <v>44085</v>
      </c>
      <c r="B228" s="14">
        <f t="shared" si="2"/>
        <v>123086</v>
      </c>
      <c r="C228" s="14">
        <v>409</v>
      </c>
      <c r="D228" s="18">
        <v>330</v>
      </c>
    </row>
    <row r="229" spans="1:4" x14ac:dyDescent="0.25">
      <c r="A229" s="1">
        <v>44086</v>
      </c>
      <c r="B229" s="14">
        <f t="shared" ref="B229:B292" si="3">(B228+C229)</f>
        <v>123275</v>
      </c>
      <c r="C229" s="14">
        <v>189</v>
      </c>
      <c r="D229" s="18">
        <v>328.7142857</v>
      </c>
    </row>
    <row r="230" spans="1:4" x14ac:dyDescent="0.25">
      <c r="A230" s="1">
        <v>44087</v>
      </c>
      <c r="B230" s="14">
        <f t="shared" si="3"/>
        <v>123436</v>
      </c>
      <c r="C230" s="14">
        <v>161</v>
      </c>
      <c r="D230" s="18">
        <v>335.7142857</v>
      </c>
    </row>
    <row r="231" spans="1:4" x14ac:dyDescent="0.25">
      <c r="A231" s="1">
        <v>44088</v>
      </c>
      <c r="B231" s="14">
        <f t="shared" si="3"/>
        <v>123939</v>
      </c>
      <c r="C231" s="14">
        <v>503</v>
      </c>
      <c r="D231" s="18">
        <v>384.57142859999999</v>
      </c>
    </row>
    <row r="232" spans="1:4" x14ac:dyDescent="0.25">
      <c r="A232" s="1">
        <v>44089</v>
      </c>
      <c r="B232" s="14">
        <f t="shared" si="3"/>
        <v>124363</v>
      </c>
      <c r="C232" s="14">
        <v>424</v>
      </c>
      <c r="D232" s="18">
        <v>367</v>
      </c>
    </row>
    <row r="233" spans="1:4" x14ac:dyDescent="0.25">
      <c r="A233" s="1">
        <v>44090</v>
      </c>
      <c r="B233" s="14">
        <f t="shared" si="3"/>
        <v>124776</v>
      </c>
      <c r="C233" s="14">
        <v>413</v>
      </c>
      <c r="D233" s="18">
        <v>358.2857143</v>
      </c>
    </row>
    <row r="234" spans="1:4" x14ac:dyDescent="0.25">
      <c r="A234" s="1">
        <v>44091</v>
      </c>
      <c r="B234" s="14">
        <f t="shared" si="3"/>
        <v>125130</v>
      </c>
      <c r="C234" s="14">
        <v>354</v>
      </c>
      <c r="D234" s="18">
        <v>350.57142859999999</v>
      </c>
    </row>
    <row r="235" spans="1:4" x14ac:dyDescent="0.25">
      <c r="A235" s="1">
        <v>44092</v>
      </c>
      <c r="B235" s="14">
        <f t="shared" si="3"/>
        <v>125566</v>
      </c>
      <c r="C235" s="14">
        <v>436</v>
      </c>
      <c r="D235" s="18">
        <v>354.42857140000001</v>
      </c>
    </row>
    <row r="236" spans="1:4" x14ac:dyDescent="0.25">
      <c r="A236" s="1">
        <v>44093</v>
      </c>
      <c r="B236" s="14">
        <f t="shared" si="3"/>
        <v>125768</v>
      </c>
      <c r="C236" s="14">
        <v>202</v>
      </c>
      <c r="D236" s="18">
        <v>356.2857143</v>
      </c>
    </row>
    <row r="237" spans="1:4" x14ac:dyDescent="0.25">
      <c r="A237" s="1">
        <v>44094</v>
      </c>
      <c r="B237" s="14">
        <f t="shared" si="3"/>
        <v>125909</v>
      </c>
      <c r="C237" s="14">
        <v>141</v>
      </c>
      <c r="D237" s="18">
        <v>353.42857140000001</v>
      </c>
    </row>
    <row r="238" spans="1:4" x14ac:dyDescent="0.25">
      <c r="A238" s="1">
        <v>44095</v>
      </c>
      <c r="B238" s="14">
        <f t="shared" si="3"/>
        <v>126336</v>
      </c>
      <c r="C238" s="14">
        <v>427</v>
      </c>
      <c r="D238" s="18">
        <v>342.57142859999999</v>
      </c>
    </row>
    <row r="239" spans="1:4" x14ac:dyDescent="0.25">
      <c r="A239" s="1">
        <v>44096</v>
      </c>
      <c r="B239" s="14">
        <f t="shared" si="3"/>
        <v>126844</v>
      </c>
      <c r="C239" s="14">
        <v>508</v>
      </c>
      <c r="D239" s="18">
        <v>354.57142859999999</v>
      </c>
    </row>
    <row r="240" spans="1:4" x14ac:dyDescent="0.25">
      <c r="A240" s="1">
        <v>44097</v>
      </c>
      <c r="B240" s="14">
        <f t="shared" si="3"/>
        <v>127404</v>
      </c>
      <c r="C240" s="14">
        <v>560</v>
      </c>
      <c r="D240" s="18">
        <v>375.57142859999999</v>
      </c>
    </row>
    <row r="241" spans="1:4" x14ac:dyDescent="0.25">
      <c r="A241" s="1">
        <v>44098</v>
      </c>
      <c r="B241" s="14">
        <f t="shared" si="3"/>
        <v>128000</v>
      </c>
      <c r="C241" s="14">
        <v>596</v>
      </c>
      <c r="D241" s="18">
        <v>410.14285710000001</v>
      </c>
    </row>
    <row r="242" spans="1:4" x14ac:dyDescent="0.25">
      <c r="A242" s="1">
        <v>44099</v>
      </c>
      <c r="B242" s="14">
        <f t="shared" si="3"/>
        <v>128553</v>
      </c>
      <c r="C242" s="14">
        <v>553</v>
      </c>
      <c r="D242" s="18">
        <v>426.85714289999999</v>
      </c>
    </row>
    <row r="243" spans="1:4" x14ac:dyDescent="0.25">
      <c r="A243" s="1">
        <v>44100</v>
      </c>
      <c r="B243" s="14">
        <f t="shared" si="3"/>
        <v>128916</v>
      </c>
      <c r="C243" s="14">
        <v>363</v>
      </c>
      <c r="D243" s="18">
        <v>450</v>
      </c>
    </row>
    <row r="244" spans="1:4" x14ac:dyDescent="0.25">
      <c r="A244" s="1">
        <v>44101</v>
      </c>
      <c r="B244" s="14">
        <f t="shared" si="3"/>
        <v>129141</v>
      </c>
      <c r="C244" s="14">
        <v>225</v>
      </c>
      <c r="D244" s="18">
        <v>461.85714289999999</v>
      </c>
    </row>
    <row r="245" spans="1:4" x14ac:dyDescent="0.25">
      <c r="A245" s="1">
        <v>44102</v>
      </c>
      <c r="B245" s="14">
        <f t="shared" si="3"/>
        <v>130007</v>
      </c>
      <c r="C245" s="14">
        <v>866</v>
      </c>
      <c r="D245" s="18">
        <v>524.7142857</v>
      </c>
    </row>
    <row r="246" spans="1:4" x14ac:dyDescent="0.25">
      <c r="A246" s="1">
        <v>44103</v>
      </c>
      <c r="B246" s="14">
        <f t="shared" si="3"/>
        <v>130727</v>
      </c>
      <c r="C246" s="14">
        <v>720</v>
      </c>
      <c r="D246" s="18">
        <v>555</v>
      </c>
    </row>
    <row r="247" spans="1:4" x14ac:dyDescent="0.25">
      <c r="A247" s="1">
        <v>44104</v>
      </c>
      <c r="B247" s="14">
        <f t="shared" si="3"/>
        <v>131340</v>
      </c>
      <c r="C247" s="14">
        <v>613</v>
      </c>
      <c r="D247" s="18">
        <v>562.57142859999999</v>
      </c>
    </row>
    <row r="248" spans="1:4" x14ac:dyDescent="0.25">
      <c r="A248" s="1">
        <v>44105</v>
      </c>
      <c r="B248" s="14">
        <f t="shared" si="3"/>
        <v>132024</v>
      </c>
      <c r="C248" s="14">
        <v>684</v>
      </c>
      <c r="D248" s="18">
        <v>574.85714289999999</v>
      </c>
    </row>
    <row r="249" spans="1:4" x14ac:dyDescent="0.25">
      <c r="A249" s="1">
        <v>44106</v>
      </c>
      <c r="B249" s="14">
        <f t="shared" si="3"/>
        <v>132589</v>
      </c>
      <c r="C249" s="14">
        <v>565</v>
      </c>
      <c r="D249" s="18">
        <v>576.57142859999999</v>
      </c>
    </row>
    <row r="250" spans="1:4" x14ac:dyDescent="0.25">
      <c r="A250" s="1">
        <v>44107</v>
      </c>
      <c r="B250" s="14">
        <f t="shared" si="3"/>
        <v>132997</v>
      </c>
      <c r="C250" s="14">
        <v>408</v>
      </c>
      <c r="D250" s="18">
        <v>582.85714289999999</v>
      </c>
    </row>
    <row r="251" spans="1:4" x14ac:dyDescent="0.25">
      <c r="A251" s="1">
        <v>44108</v>
      </c>
      <c r="B251" s="14">
        <f t="shared" si="3"/>
        <v>133289</v>
      </c>
      <c r="C251" s="14">
        <v>292</v>
      </c>
      <c r="D251" s="18">
        <v>592.57142859999999</v>
      </c>
    </row>
    <row r="252" spans="1:4" x14ac:dyDescent="0.25">
      <c r="A252" s="1">
        <v>44109</v>
      </c>
      <c r="B252" s="14">
        <f t="shared" si="3"/>
        <v>134038</v>
      </c>
      <c r="C252" s="14">
        <v>749</v>
      </c>
      <c r="D252" s="18">
        <v>575.85714289999999</v>
      </c>
    </row>
    <row r="253" spans="1:4" x14ac:dyDescent="0.25">
      <c r="A253" s="1">
        <v>44110</v>
      </c>
      <c r="B253" s="14">
        <f t="shared" si="3"/>
        <v>134774</v>
      </c>
      <c r="C253" s="14">
        <v>736</v>
      </c>
      <c r="D253" s="18">
        <v>577.85714289999999</v>
      </c>
    </row>
    <row r="254" spans="1:4" x14ac:dyDescent="0.25">
      <c r="A254" s="1">
        <v>44111</v>
      </c>
      <c r="B254" s="14">
        <f t="shared" si="3"/>
        <v>135496</v>
      </c>
      <c r="C254" s="14">
        <v>722</v>
      </c>
      <c r="D254" s="18">
        <v>593.2857143</v>
      </c>
    </row>
    <row r="255" spans="1:4" x14ac:dyDescent="0.25">
      <c r="A255" s="1">
        <v>44112</v>
      </c>
      <c r="B255" s="14">
        <f t="shared" si="3"/>
        <v>136331</v>
      </c>
      <c r="C255" s="14">
        <v>835</v>
      </c>
      <c r="D255" s="18">
        <v>614.85714289999999</v>
      </c>
    </row>
    <row r="256" spans="1:4" x14ac:dyDescent="0.25">
      <c r="A256" s="1">
        <v>44113</v>
      </c>
      <c r="B256" s="14">
        <f t="shared" si="3"/>
        <v>137019</v>
      </c>
      <c r="C256" s="14">
        <v>688</v>
      </c>
      <c r="D256" s="18">
        <v>632.57142859999999</v>
      </c>
    </row>
    <row r="257" spans="1:4" x14ac:dyDescent="0.25">
      <c r="A257" s="1">
        <v>44114</v>
      </c>
      <c r="B257" s="14">
        <f t="shared" si="3"/>
        <v>137431</v>
      </c>
      <c r="C257" s="14">
        <v>412</v>
      </c>
      <c r="D257" s="18">
        <v>633.2857143</v>
      </c>
    </row>
    <row r="258" spans="1:4" x14ac:dyDescent="0.25">
      <c r="A258" s="1">
        <v>44115</v>
      </c>
      <c r="B258" s="14">
        <f t="shared" si="3"/>
        <v>137695</v>
      </c>
      <c r="C258" s="14">
        <v>264</v>
      </c>
      <c r="D258" s="18">
        <v>629.2857143</v>
      </c>
    </row>
    <row r="259" spans="1:4" x14ac:dyDescent="0.25">
      <c r="A259" s="1">
        <v>44116</v>
      </c>
      <c r="B259" s="14">
        <f t="shared" si="3"/>
        <v>138288</v>
      </c>
      <c r="C259" s="14">
        <v>593</v>
      </c>
      <c r="D259" s="18">
        <v>606.85714289999999</v>
      </c>
    </row>
    <row r="260" spans="1:4" x14ac:dyDescent="0.25">
      <c r="A260" s="1">
        <v>44117</v>
      </c>
      <c r="B260" s="14">
        <f t="shared" si="3"/>
        <v>139073</v>
      </c>
      <c r="C260" s="14">
        <v>785</v>
      </c>
      <c r="D260" s="18">
        <v>614.2857143</v>
      </c>
    </row>
    <row r="261" spans="1:4" x14ac:dyDescent="0.25">
      <c r="A261" s="1">
        <v>44118</v>
      </c>
      <c r="B261" s="14">
        <f t="shared" si="3"/>
        <v>139970</v>
      </c>
      <c r="C261" s="14">
        <v>897</v>
      </c>
      <c r="D261" s="18">
        <v>639.7142857</v>
      </c>
    </row>
    <row r="262" spans="1:4" x14ac:dyDescent="0.25">
      <c r="A262" s="1">
        <v>44119</v>
      </c>
      <c r="B262" s="14">
        <f t="shared" si="3"/>
        <v>140920</v>
      </c>
      <c r="C262" s="14">
        <v>950</v>
      </c>
      <c r="D262" s="18">
        <v>656.2857143</v>
      </c>
    </row>
    <row r="263" spans="1:4" x14ac:dyDescent="0.25">
      <c r="A263" s="1">
        <v>44120</v>
      </c>
      <c r="B263" s="14">
        <f t="shared" si="3"/>
        <v>141786</v>
      </c>
      <c r="C263" s="14">
        <v>866</v>
      </c>
      <c r="D263" s="18">
        <v>681.57142859999999</v>
      </c>
    </row>
    <row r="264" spans="1:4" x14ac:dyDescent="0.25">
      <c r="A264" s="1">
        <v>44121</v>
      </c>
      <c r="B264" s="14">
        <f t="shared" si="3"/>
        <v>142329</v>
      </c>
      <c r="C264" s="14">
        <v>543</v>
      </c>
      <c r="D264" s="18">
        <v>700.2857143</v>
      </c>
    </row>
    <row r="265" spans="1:4" x14ac:dyDescent="0.25">
      <c r="A265" s="1">
        <v>44122</v>
      </c>
      <c r="B265" s="14">
        <f t="shared" si="3"/>
        <v>142660</v>
      </c>
      <c r="C265" s="14">
        <v>331</v>
      </c>
      <c r="D265" s="18">
        <v>709.85714289999999</v>
      </c>
    </row>
    <row r="266" spans="1:4" x14ac:dyDescent="0.25">
      <c r="A266" s="1">
        <v>44123</v>
      </c>
      <c r="B266" s="14">
        <f t="shared" si="3"/>
        <v>143738</v>
      </c>
      <c r="C266" s="14">
        <v>1078</v>
      </c>
      <c r="D266" s="18">
        <v>779.2857143</v>
      </c>
    </row>
    <row r="267" spans="1:4" x14ac:dyDescent="0.25">
      <c r="A267" s="1">
        <v>44124</v>
      </c>
      <c r="B267" s="14">
        <f t="shared" si="3"/>
        <v>144856</v>
      </c>
      <c r="C267" s="14">
        <v>1118</v>
      </c>
      <c r="D267" s="18">
        <v>826.85714289999999</v>
      </c>
    </row>
    <row r="268" spans="1:4" x14ac:dyDescent="0.25">
      <c r="A268" s="1">
        <v>44125</v>
      </c>
      <c r="B268" s="14">
        <f t="shared" si="3"/>
        <v>146057</v>
      </c>
      <c r="C268" s="14">
        <v>1201</v>
      </c>
      <c r="D268" s="18">
        <v>869.85714289999999</v>
      </c>
    </row>
    <row r="269" spans="1:4" x14ac:dyDescent="0.25">
      <c r="A269" s="1">
        <v>44126</v>
      </c>
      <c r="B269" s="14">
        <f t="shared" si="3"/>
        <v>147431</v>
      </c>
      <c r="C269" s="14">
        <v>1374</v>
      </c>
      <c r="D269" s="18">
        <v>930.7142857</v>
      </c>
    </row>
    <row r="270" spans="1:4" x14ac:dyDescent="0.25">
      <c r="A270" s="1">
        <v>44127</v>
      </c>
      <c r="B270" s="14">
        <f t="shared" si="3"/>
        <v>148653</v>
      </c>
      <c r="C270" s="14">
        <v>1222</v>
      </c>
      <c r="D270" s="18">
        <v>981.85714289999999</v>
      </c>
    </row>
    <row r="271" spans="1:4" x14ac:dyDescent="0.25">
      <c r="A271" s="1">
        <v>44128</v>
      </c>
      <c r="B271" s="14">
        <f t="shared" si="3"/>
        <v>149442</v>
      </c>
      <c r="C271" s="14">
        <v>789</v>
      </c>
      <c r="D271" s="18">
        <v>1016.857143</v>
      </c>
    </row>
    <row r="272" spans="1:4" x14ac:dyDescent="0.25">
      <c r="A272" s="1">
        <v>44129</v>
      </c>
      <c r="B272" s="14">
        <f t="shared" si="3"/>
        <v>149925</v>
      </c>
      <c r="C272" s="14">
        <v>483</v>
      </c>
      <c r="D272" s="18">
        <v>1038.7142859999999</v>
      </c>
    </row>
    <row r="273" spans="1:4" x14ac:dyDescent="0.25">
      <c r="A273" s="1">
        <v>44130</v>
      </c>
      <c r="B273" s="14">
        <f t="shared" si="3"/>
        <v>151447</v>
      </c>
      <c r="C273" s="14">
        <v>1522</v>
      </c>
      <c r="D273" s="18">
        <v>1102.4285709999999</v>
      </c>
    </row>
    <row r="274" spans="1:4" x14ac:dyDescent="0.25">
      <c r="A274" s="1">
        <v>44131</v>
      </c>
      <c r="B274" s="14">
        <f t="shared" si="3"/>
        <v>152791</v>
      </c>
      <c r="C274" s="14">
        <v>1344</v>
      </c>
      <c r="D274" s="18">
        <v>1134.7142859999999</v>
      </c>
    </row>
    <row r="275" spans="1:4" x14ac:dyDescent="0.25">
      <c r="A275" s="1">
        <v>44132</v>
      </c>
      <c r="B275" s="14">
        <f t="shared" si="3"/>
        <v>154229</v>
      </c>
      <c r="C275" s="14">
        <v>1438</v>
      </c>
      <c r="D275" s="18">
        <v>1169</v>
      </c>
    </row>
    <row r="276" spans="1:4" x14ac:dyDescent="0.25">
      <c r="A276" s="1">
        <v>44133</v>
      </c>
      <c r="B276" s="14">
        <f t="shared" si="3"/>
        <v>155614</v>
      </c>
      <c r="C276" s="14">
        <v>1385</v>
      </c>
      <c r="D276" s="18">
        <v>1170.2857140000001</v>
      </c>
    </row>
    <row r="277" spans="1:4" x14ac:dyDescent="0.25">
      <c r="A277" s="1">
        <v>44134</v>
      </c>
      <c r="B277" s="14">
        <f t="shared" si="3"/>
        <v>156738</v>
      </c>
      <c r="C277" s="14">
        <v>1124</v>
      </c>
      <c r="D277" s="18">
        <v>1156.142857</v>
      </c>
    </row>
    <row r="278" spans="1:4" x14ac:dyDescent="0.25">
      <c r="A278" s="1">
        <v>44135</v>
      </c>
      <c r="B278" s="14">
        <f t="shared" si="3"/>
        <v>157608</v>
      </c>
      <c r="C278" s="14">
        <v>870</v>
      </c>
      <c r="D278" s="18">
        <v>1167.857143</v>
      </c>
    </row>
    <row r="279" spans="1:4" x14ac:dyDescent="0.25">
      <c r="A279" s="1">
        <v>44136</v>
      </c>
      <c r="B279" s="14">
        <f t="shared" si="3"/>
        <v>158130</v>
      </c>
      <c r="C279" s="14">
        <v>522</v>
      </c>
      <c r="D279" s="18">
        <v>1173.2857140000001</v>
      </c>
    </row>
    <row r="280" spans="1:4" x14ac:dyDescent="0.25">
      <c r="A280" s="1">
        <v>44137</v>
      </c>
      <c r="B280" s="14">
        <f t="shared" si="3"/>
        <v>159964</v>
      </c>
      <c r="C280" s="14">
        <v>1834</v>
      </c>
      <c r="D280" s="18">
        <v>1218</v>
      </c>
    </row>
    <row r="281" spans="1:4" x14ac:dyDescent="0.25">
      <c r="A281" s="1">
        <v>44138</v>
      </c>
      <c r="B281" s="14">
        <f t="shared" si="3"/>
        <v>161869</v>
      </c>
      <c r="C281" s="14">
        <v>1905</v>
      </c>
      <c r="D281" s="18">
        <v>1298</v>
      </c>
    </row>
    <row r="282" spans="1:4" x14ac:dyDescent="0.25">
      <c r="A282" s="1">
        <v>44139</v>
      </c>
      <c r="B282" s="14">
        <f t="shared" si="3"/>
        <v>164041</v>
      </c>
      <c r="C282" s="14">
        <v>2172</v>
      </c>
      <c r="D282" s="18">
        <v>1402.857143</v>
      </c>
    </row>
    <row r="283" spans="1:4" x14ac:dyDescent="0.25">
      <c r="A283" s="1">
        <v>44140</v>
      </c>
      <c r="B283" s="14">
        <f t="shared" si="3"/>
        <v>166456</v>
      </c>
      <c r="C283" s="14">
        <v>2415</v>
      </c>
      <c r="D283" s="18">
        <v>1550.142857</v>
      </c>
    </row>
    <row r="284" spans="1:4" x14ac:dyDescent="0.25">
      <c r="A284" s="1">
        <v>44141</v>
      </c>
      <c r="B284" s="14">
        <f t="shared" si="3"/>
        <v>168694</v>
      </c>
      <c r="C284" s="14">
        <v>2238</v>
      </c>
      <c r="D284" s="18">
        <v>1709</v>
      </c>
    </row>
    <row r="285" spans="1:4" x14ac:dyDescent="0.25">
      <c r="A285" s="1">
        <v>44142</v>
      </c>
      <c r="B285" s="14">
        <f t="shared" si="3"/>
        <v>170022</v>
      </c>
      <c r="C285" s="14">
        <v>1328</v>
      </c>
      <c r="D285" s="18">
        <v>1774</v>
      </c>
    </row>
    <row r="286" spans="1:4" x14ac:dyDescent="0.25">
      <c r="A286" s="1">
        <v>44143</v>
      </c>
      <c r="B286" s="14">
        <f t="shared" si="3"/>
        <v>170964</v>
      </c>
      <c r="C286" s="14">
        <v>942</v>
      </c>
      <c r="D286" s="18">
        <v>1834.142857</v>
      </c>
    </row>
    <row r="287" spans="1:4" x14ac:dyDescent="0.25">
      <c r="A287" s="1">
        <v>44144</v>
      </c>
      <c r="B287" s="14">
        <f t="shared" si="3"/>
        <v>174136</v>
      </c>
      <c r="C287" s="14">
        <v>3172</v>
      </c>
      <c r="D287" s="18">
        <v>2025.4285709999999</v>
      </c>
    </row>
    <row r="288" spans="1:4" x14ac:dyDescent="0.25">
      <c r="A288" s="1">
        <v>44145</v>
      </c>
      <c r="B288" s="14">
        <f t="shared" si="3"/>
        <v>176958</v>
      </c>
      <c r="C288" s="14">
        <v>2822</v>
      </c>
      <c r="D288" s="18">
        <v>2156.2857140000001</v>
      </c>
    </row>
    <row r="289" spans="1:4" x14ac:dyDescent="0.25">
      <c r="A289" s="1">
        <v>44146</v>
      </c>
      <c r="B289" s="14">
        <f t="shared" si="3"/>
        <v>179621</v>
      </c>
      <c r="C289" s="14">
        <v>2663</v>
      </c>
      <c r="D289" s="18">
        <v>2225.7142859999999</v>
      </c>
    </row>
    <row r="290" spans="1:4" x14ac:dyDescent="0.25">
      <c r="A290" s="1">
        <v>44147</v>
      </c>
      <c r="B290" s="14">
        <f t="shared" si="3"/>
        <v>182604</v>
      </c>
      <c r="C290" s="14">
        <v>2983</v>
      </c>
      <c r="D290" s="18">
        <v>2307</v>
      </c>
    </row>
    <row r="291" spans="1:4" x14ac:dyDescent="0.25">
      <c r="A291" s="1">
        <v>44148</v>
      </c>
      <c r="B291" s="14">
        <f t="shared" si="3"/>
        <v>185206</v>
      </c>
      <c r="C291" s="14">
        <v>2602</v>
      </c>
      <c r="D291" s="18">
        <v>2359.7142859999999</v>
      </c>
    </row>
    <row r="292" spans="1:4" x14ac:dyDescent="0.25">
      <c r="A292" s="1">
        <v>44149</v>
      </c>
      <c r="B292" s="14">
        <f t="shared" si="3"/>
        <v>186917</v>
      </c>
      <c r="C292" s="14">
        <v>1711</v>
      </c>
      <c r="D292" s="18">
        <v>2414.5714290000001</v>
      </c>
    </row>
    <row r="293" spans="1:4" x14ac:dyDescent="0.25">
      <c r="A293" s="1">
        <v>44150</v>
      </c>
      <c r="B293" s="14">
        <f t="shared" ref="B293:B428" si="4">(B292+C293)</f>
        <v>188108</v>
      </c>
      <c r="C293" s="14">
        <v>1191</v>
      </c>
      <c r="D293" s="18">
        <v>2450.1428569999998</v>
      </c>
    </row>
    <row r="294" spans="1:4" x14ac:dyDescent="0.25">
      <c r="A294" s="1">
        <v>44151</v>
      </c>
      <c r="B294" s="14">
        <f t="shared" si="4"/>
        <v>191633</v>
      </c>
      <c r="C294" s="14">
        <v>3525</v>
      </c>
      <c r="D294" s="18">
        <v>2499.8571430000002</v>
      </c>
    </row>
    <row r="295" spans="1:4" x14ac:dyDescent="0.25">
      <c r="A295" s="1">
        <v>44152</v>
      </c>
      <c r="B295" s="14">
        <f t="shared" si="4"/>
        <v>194768</v>
      </c>
      <c r="C295" s="14">
        <v>3135</v>
      </c>
      <c r="D295" s="18">
        <v>2544.7142859999999</v>
      </c>
    </row>
    <row r="296" spans="1:4" x14ac:dyDescent="0.25">
      <c r="A296" s="1">
        <v>44153</v>
      </c>
      <c r="B296" s="14">
        <f t="shared" si="4"/>
        <v>197688</v>
      </c>
      <c r="C296" s="14">
        <v>2920</v>
      </c>
      <c r="D296" s="18">
        <v>2582.4285709999999</v>
      </c>
    </row>
    <row r="297" spans="1:4" x14ac:dyDescent="0.25">
      <c r="A297" s="1">
        <v>44154</v>
      </c>
      <c r="B297" s="14">
        <f t="shared" si="4"/>
        <v>200686</v>
      </c>
      <c r="C297" s="14">
        <v>2998</v>
      </c>
      <c r="D297" s="18">
        <v>2584.5714290000001</v>
      </c>
    </row>
    <row r="298" spans="1:4" x14ac:dyDescent="0.25">
      <c r="A298" s="1">
        <v>44155</v>
      </c>
      <c r="B298" s="14">
        <f t="shared" si="4"/>
        <v>203535</v>
      </c>
      <c r="C298" s="14">
        <v>2849</v>
      </c>
      <c r="D298" s="18">
        <v>2619.1428569999998</v>
      </c>
    </row>
    <row r="299" spans="1:4" x14ac:dyDescent="0.25">
      <c r="A299" s="1">
        <v>44156</v>
      </c>
      <c r="B299" s="14">
        <f t="shared" si="4"/>
        <v>205299</v>
      </c>
      <c r="C299" s="14">
        <v>1764</v>
      </c>
      <c r="D299" s="18">
        <v>2627.4285709999999</v>
      </c>
    </row>
    <row r="300" spans="1:4" x14ac:dyDescent="0.25">
      <c r="A300" s="1">
        <v>44157</v>
      </c>
      <c r="B300" s="14">
        <f t="shared" si="4"/>
        <v>206493</v>
      </c>
      <c r="C300" s="14">
        <v>1194</v>
      </c>
      <c r="D300" s="18">
        <v>2627.2857140000001</v>
      </c>
    </row>
    <row r="301" spans="1:4" x14ac:dyDescent="0.25">
      <c r="A301" s="1">
        <v>44158</v>
      </c>
      <c r="B301" s="14">
        <f t="shared" si="4"/>
        <v>210081</v>
      </c>
      <c r="C301" s="14">
        <v>3588</v>
      </c>
      <c r="D301" s="18">
        <v>2636.7142859999999</v>
      </c>
    </row>
    <row r="302" spans="1:4" x14ac:dyDescent="0.25">
      <c r="A302" s="1">
        <v>44159</v>
      </c>
      <c r="B302" s="14">
        <f t="shared" si="4"/>
        <v>213871</v>
      </c>
      <c r="C302" s="14">
        <v>3790</v>
      </c>
      <c r="D302" s="18">
        <v>2729.7142859999999</v>
      </c>
    </row>
    <row r="303" spans="1:4" x14ac:dyDescent="0.25">
      <c r="A303" s="1">
        <v>44160</v>
      </c>
      <c r="B303" s="14">
        <f t="shared" si="4"/>
        <v>216814</v>
      </c>
      <c r="C303" s="14">
        <v>2943</v>
      </c>
      <c r="D303" s="18">
        <v>2732</v>
      </c>
    </row>
    <row r="304" spans="1:4" x14ac:dyDescent="0.25">
      <c r="A304" s="1">
        <v>44161</v>
      </c>
      <c r="B304" s="14">
        <f t="shared" si="4"/>
        <v>217259</v>
      </c>
      <c r="C304" s="14">
        <v>445</v>
      </c>
      <c r="D304" s="18">
        <v>2367</v>
      </c>
    </row>
    <row r="305" spans="1:4" x14ac:dyDescent="0.25">
      <c r="A305" s="1">
        <v>44162</v>
      </c>
      <c r="B305" s="14">
        <f t="shared" si="4"/>
        <v>220638</v>
      </c>
      <c r="C305" s="14">
        <v>3379</v>
      </c>
      <c r="D305" s="18">
        <v>2443.2857140000001</v>
      </c>
    </row>
    <row r="306" spans="1:4" x14ac:dyDescent="0.25">
      <c r="A306" s="1">
        <v>44163</v>
      </c>
      <c r="B306" s="14">
        <f t="shared" si="4"/>
        <v>223545</v>
      </c>
      <c r="C306" s="14">
        <v>2907</v>
      </c>
      <c r="D306" s="18">
        <v>2605.7142859999999</v>
      </c>
    </row>
    <row r="307" spans="1:4" x14ac:dyDescent="0.25">
      <c r="A307" s="1">
        <v>44164</v>
      </c>
      <c r="B307" s="14">
        <f t="shared" si="4"/>
        <v>225307</v>
      </c>
      <c r="C307" s="14">
        <v>1762</v>
      </c>
      <c r="D307" s="18">
        <v>2686.7142859999999</v>
      </c>
    </row>
    <row r="308" spans="1:4" x14ac:dyDescent="0.25">
      <c r="A308" s="1">
        <v>44165</v>
      </c>
      <c r="B308" s="14">
        <f t="shared" si="4"/>
        <v>230810</v>
      </c>
      <c r="C308" s="14">
        <v>5503</v>
      </c>
      <c r="D308" s="18">
        <v>2959.5714290000001</v>
      </c>
    </row>
    <row r="309" spans="1:4" x14ac:dyDescent="0.25">
      <c r="A309" s="1">
        <v>44166</v>
      </c>
      <c r="B309" s="14">
        <f t="shared" si="4"/>
        <v>236676</v>
      </c>
      <c r="C309" s="14">
        <v>5866</v>
      </c>
      <c r="D309" s="18">
        <v>3255.2857140000001</v>
      </c>
    </row>
    <row r="310" spans="1:4" x14ac:dyDescent="0.25">
      <c r="A310" s="1">
        <v>44167</v>
      </c>
      <c r="B310" s="14">
        <f t="shared" si="4"/>
        <v>242765</v>
      </c>
      <c r="C310" s="14">
        <v>6089</v>
      </c>
      <c r="D310" s="18">
        <v>3703</v>
      </c>
    </row>
    <row r="311" spans="1:4" x14ac:dyDescent="0.25">
      <c r="A311" s="1">
        <v>44168</v>
      </c>
      <c r="B311" s="14">
        <f t="shared" si="4"/>
        <v>248580</v>
      </c>
      <c r="C311" s="14">
        <v>5815</v>
      </c>
      <c r="D311" s="18">
        <v>4462.1428569999998</v>
      </c>
    </row>
    <row r="312" spans="1:4" x14ac:dyDescent="0.25">
      <c r="A312" s="1">
        <v>44169</v>
      </c>
      <c r="B312" s="14">
        <f t="shared" si="4"/>
        <v>253884</v>
      </c>
      <c r="C312" s="14">
        <v>5304</v>
      </c>
      <c r="D312" s="18">
        <v>4732.8571430000002</v>
      </c>
    </row>
    <row r="313" spans="1:4" x14ac:dyDescent="0.25">
      <c r="A313" s="1">
        <v>44170</v>
      </c>
      <c r="B313" s="14">
        <f t="shared" si="4"/>
        <v>256070</v>
      </c>
      <c r="C313" s="14">
        <v>2186</v>
      </c>
      <c r="D313" s="18">
        <v>4629.1428569999998</v>
      </c>
    </row>
    <row r="314" spans="1:4" x14ac:dyDescent="0.25">
      <c r="A314" s="1">
        <v>44171</v>
      </c>
      <c r="B314" s="14">
        <f t="shared" si="4"/>
        <v>258169</v>
      </c>
      <c r="C314" s="14">
        <v>2099</v>
      </c>
      <c r="D314" s="18">
        <v>4678.1428569999998</v>
      </c>
    </row>
    <row r="315" spans="1:4" x14ac:dyDescent="0.25">
      <c r="A315" s="1">
        <v>44172</v>
      </c>
      <c r="B315" s="14">
        <f t="shared" si="4"/>
        <v>264381</v>
      </c>
      <c r="C315" s="14">
        <v>6212</v>
      </c>
      <c r="D315" s="18">
        <v>4778.4285710000004</v>
      </c>
    </row>
    <row r="316" spans="1:4" x14ac:dyDescent="0.25">
      <c r="A316" s="1">
        <v>44173</v>
      </c>
      <c r="B316" s="14">
        <f t="shared" si="4"/>
        <v>269782</v>
      </c>
      <c r="C316" s="14">
        <v>5401</v>
      </c>
      <c r="D316" s="18">
        <v>4712.1428569999998</v>
      </c>
    </row>
    <row r="317" spans="1:4" x14ac:dyDescent="0.25">
      <c r="A317" s="1">
        <v>44174</v>
      </c>
      <c r="B317" s="14">
        <f t="shared" si="4"/>
        <v>275203</v>
      </c>
      <c r="C317" s="14">
        <v>5421</v>
      </c>
      <c r="D317" s="18">
        <v>4615.4285710000004</v>
      </c>
    </row>
    <row r="318" spans="1:4" x14ac:dyDescent="0.25">
      <c r="A318" s="1">
        <v>44175</v>
      </c>
      <c r="B318" s="14">
        <f t="shared" si="4"/>
        <v>280665</v>
      </c>
      <c r="C318" s="14">
        <v>5462</v>
      </c>
      <c r="D318" s="18">
        <v>4571.8571430000002</v>
      </c>
    </row>
    <row r="319" spans="1:4" x14ac:dyDescent="0.25">
      <c r="A319" s="1">
        <v>44176</v>
      </c>
      <c r="B319" s="14">
        <f t="shared" si="4"/>
        <v>285605</v>
      </c>
      <c r="C319" s="14">
        <v>4940</v>
      </c>
      <c r="D319" s="18">
        <v>4523</v>
      </c>
    </row>
    <row r="320" spans="1:4" x14ac:dyDescent="0.25">
      <c r="A320" s="1">
        <v>44177</v>
      </c>
      <c r="B320" s="14">
        <f t="shared" si="4"/>
        <v>288469</v>
      </c>
      <c r="C320" s="14">
        <v>2864</v>
      </c>
      <c r="D320" s="18">
        <v>4621.5714289999996</v>
      </c>
    </row>
    <row r="321" spans="1:4" x14ac:dyDescent="0.25">
      <c r="A321" s="1">
        <v>44178</v>
      </c>
      <c r="B321" s="14">
        <f t="shared" si="4"/>
        <v>290671</v>
      </c>
      <c r="C321" s="14">
        <v>2202</v>
      </c>
      <c r="D321" s="18">
        <v>4635.1428569999998</v>
      </c>
    </row>
    <row r="322" spans="1:4" x14ac:dyDescent="0.25">
      <c r="A322" s="1">
        <v>44179</v>
      </c>
      <c r="B322" s="14">
        <f t="shared" si="4"/>
        <v>296942</v>
      </c>
      <c r="C322" s="14">
        <v>6271</v>
      </c>
      <c r="D322" s="18">
        <v>4642.1428569999998</v>
      </c>
    </row>
    <row r="323" spans="1:4" x14ac:dyDescent="0.25">
      <c r="A323" s="1">
        <v>44180</v>
      </c>
      <c r="B323" s="14">
        <f t="shared" si="4"/>
        <v>302937</v>
      </c>
      <c r="C323" s="14">
        <v>5995</v>
      </c>
      <c r="D323" s="18">
        <v>4727.7142860000004</v>
      </c>
    </row>
    <row r="324" spans="1:4" x14ac:dyDescent="0.25">
      <c r="A324" s="1">
        <v>44181</v>
      </c>
      <c r="B324" s="14">
        <f t="shared" si="4"/>
        <v>308587</v>
      </c>
      <c r="C324" s="14">
        <v>5650</v>
      </c>
      <c r="D324" s="18">
        <v>4760.4285710000004</v>
      </c>
    </row>
    <row r="325" spans="1:4" x14ac:dyDescent="0.25">
      <c r="A325" s="1">
        <v>44182</v>
      </c>
      <c r="B325" s="14">
        <f t="shared" si="4"/>
        <v>310162</v>
      </c>
      <c r="C325" s="14">
        <v>1575</v>
      </c>
      <c r="D325" s="18">
        <v>4204.1428569999998</v>
      </c>
    </row>
    <row r="326" spans="1:4" x14ac:dyDescent="0.25">
      <c r="A326" s="1">
        <v>44183</v>
      </c>
      <c r="B326" s="14">
        <f t="shared" si="4"/>
        <v>315852</v>
      </c>
      <c r="C326" s="14">
        <v>5690</v>
      </c>
      <c r="D326" s="18">
        <v>4304.4285710000004</v>
      </c>
    </row>
    <row r="327" spans="1:4" x14ac:dyDescent="0.25">
      <c r="A327" s="1">
        <v>44184</v>
      </c>
      <c r="B327" s="14">
        <f t="shared" si="4"/>
        <v>319502</v>
      </c>
      <c r="C327" s="14">
        <v>3650</v>
      </c>
      <c r="D327" s="18">
        <v>4410.8571430000002</v>
      </c>
    </row>
    <row r="328" spans="1:4" x14ac:dyDescent="0.25">
      <c r="A328" s="1">
        <v>44185</v>
      </c>
      <c r="B328" s="14">
        <f t="shared" si="4"/>
        <v>321834</v>
      </c>
      <c r="C328" s="14">
        <v>2332</v>
      </c>
      <c r="D328" s="18">
        <v>4423.1428569999998</v>
      </c>
    </row>
    <row r="329" spans="1:4" x14ac:dyDescent="0.25">
      <c r="A329" s="1">
        <v>44186</v>
      </c>
      <c r="B329" s="14">
        <f t="shared" si="4"/>
        <v>328312</v>
      </c>
      <c r="C329" s="14">
        <v>6478</v>
      </c>
      <c r="D329" s="18">
        <v>4441.1428569999998</v>
      </c>
    </row>
    <row r="330" spans="1:4" x14ac:dyDescent="0.25">
      <c r="A330" s="1">
        <v>44187</v>
      </c>
      <c r="B330" s="14">
        <f t="shared" si="4"/>
        <v>334254</v>
      </c>
      <c r="C330" s="14">
        <v>5942</v>
      </c>
      <c r="D330" s="18">
        <v>4404.2857139999996</v>
      </c>
    </row>
    <row r="331" spans="1:4" x14ac:dyDescent="0.25">
      <c r="A331" s="1">
        <v>44188</v>
      </c>
      <c r="B331" s="14">
        <f t="shared" si="4"/>
        <v>338721</v>
      </c>
      <c r="C331" s="14">
        <v>4467</v>
      </c>
      <c r="D331" s="18">
        <v>4166.7142860000004</v>
      </c>
    </row>
    <row r="332" spans="1:4" x14ac:dyDescent="0.25">
      <c r="A332" s="1">
        <v>44189</v>
      </c>
      <c r="B332" s="14">
        <f t="shared" si="4"/>
        <v>341368</v>
      </c>
      <c r="C332" s="14">
        <v>2647</v>
      </c>
      <c r="D332" s="18">
        <v>4235.4285710000004</v>
      </c>
    </row>
    <row r="333" spans="1:4" x14ac:dyDescent="0.25">
      <c r="A333" s="1">
        <v>44190</v>
      </c>
      <c r="B333" s="14">
        <f t="shared" si="4"/>
        <v>341844</v>
      </c>
      <c r="C333" s="14">
        <v>476</v>
      </c>
      <c r="D333" s="18">
        <v>3485.1428569999998</v>
      </c>
    </row>
    <row r="334" spans="1:4" x14ac:dyDescent="0.25">
      <c r="A334" s="1">
        <v>44191</v>
      </c>
      <c r="B334" s="14">
        <f t="shared" si="4"/>
        <v>346034</v>
      </c>
      <c r="C334" s="14">
        <v>4190</v>
      </c>
      <c r="D334" s="18">
        <v>3335.8571430000002</v>
      </c>
    </row>
    <row r="335" spans="1:4" x14ac:dyDescent="0.25">
      <c r="A335" s="1">
        <v>44192</v>
      </c>
      <c r="B335" s="14">
        <f t="shared" si="4"/>
        <v>348701</v>
      </c>
      <c r="C335" s="14">
        <v>2667</v>
      </c>
      <c r="D335" s="18">
        <v>3034.8571430000002</v>
      </c>
    </row>
    <row r="336" spans="1:4" x14ac:dyDescent="0.25">
      <c r="A336" s="1">
        <v>44193</v>
      </c>
      <c r="B336" s="14">
        <f t="shared" si="4"/>
        <v>357091</v>
      </c>
      <c r="C336" s="14">
        <v>8390</v>
      </c>
      <c r="D336" s="18">
        <v>2635</v>
      </c>
    </row>
    <row r="337" spans="1:4" x14ac:dyDescent="0.25">
      <c r="A337" s="1">
        <v>44194</v>
      </c>
      <c r="B337" s="14">
        <f t="shared" si="4"/>
        <v>364271</v>
      </c>
      <c r="C337" s="14">
        <v>7180</v>
      </c>
      <c r="D337" s="18">
        <f>AVERAGE(C331:C337)</f>
        <v>4288.1428571428569</v>
      </c>
    </row>
    <row r="338" spans="1:4" x14ac:dyDescent="0.25">
      <c r="A338" s="1">
        <v>44195</v>
      </c>
      <c r="B338" s="14">
        <f t="shared" si="4"/>
        <v>369986</v>
      </c>
      <c r="C338" s="14">
        <v>5715</v>
      </c>
      <c r="D338" s="18">
        <f t="shared" ref="D338:D428" si="5">AVERAGE(C332:C338)</f>
        <v>4466.4285714285716</v>
      </c>
    </row>
    <row r="339" spans="1:4" ht="13.5" customHeight="1" x14ac:dyDescent="0.25">
      <c r="A339" s="1">
        <v>44196</v>
      </c>
      <c r="B339" s="14">
        <f t="shared" si="4"/>
        <v>374155</v>
      </c>
      <c r="C339" s="14">
        <v>4169</v>
      </c>
      <c r="D339" s="18">
        <f t="shared" si="5"/>
        <v>4683.8571428571431</v>
      </c>
    </row>
    <row r="340" spans="1:4" x14ac:dyDescent="0.25">
      <c r="A340" s="1">
        <v>44197</v>
      </c>
      <c r="B340" s="14">
        <f t="shared" si="4"/>
        <v>375507</v>
      </c>
      <c r="C340" s="14">
        <v>1352</v>
      </c>
      <c r="D340" s="18">
        <f t="shared" si="5"/>
        <v>4809</v>
      </c>
    </row>
    <row r="341" spans="1:4" x14ac:dyDescent="0.25">
      <c r="A341" s="1">
        <v>44198</v>
      </c>
      <c r="B341" s="14">
        <f t="shared" si="4"/>
        <v>380190</v>
      </c>
      <c r="C341" s="14">
        <v>4683</v>
      </c>
      <c r="D341" s="18">
        <f t="shared" si="5"/>
        <v>4879.4285714285716</v>
      </c>
    </row>
    <row r="342" spans="1:4" x14ac:dyDescent="0.25">
      <c r="A342" s="1">
        <v>44199</v>
      </c>
      <c r="B342" s="14">
        <f t="shared" si="4"/>
        <v>383175</v>
      </c>
      <c r="C342" s="14">
        <v>2985</v>
      </c>
      <c r="D342" s="18">
        <f t="shared" si="5"/>
        <v>4924.8571428571431</v>
      </c>
    </row>
    <row r="343" spans="1:4" x14ac:dyDescent="0.25">
      <c r="A343" s="1">
        <v>44200</v>
      </c>
      <c r="B343" s="14">
        <f t="shared" si="4"/>
        <v>392222</v>
      </c>
      <c r="C343" s="14">
        <v>9047</v>
      </c>
      <c r="D343" s="18">
        <f t="shared" si="5"/>
        <v>5018.7142857142853</v>
      </c>
    </row>
    <row r="344" spans="1:4" x14ac:dyDescent="0.25">
      <c r="A344" s="1">
        <v>44201</v>
      </c>
      <c r="B344" s="14">
        <f t="shared" si="4"/>
        <v>399935</v>
      </c>
      <c r="C344" s="14">
        <v>7713</v>
      </c>
      <c r="D344" s="18">
        <f t="shared" si="5"/>
        <v>5094.8571428571431</v>
      </c>
    </row>
    <row r="345" spans="1:4" x14ac:dyDescent="0.25">
      <c r="A345" s="1">
        <v>44202</v>
      </c>
      <c r="B345" s="14">
        <f t="shared" si="4"/>
        <v>406990</v>
      </c>
      <c r="C345" s="14">
        <v>7055</v>
      </c>
      <c r="D345" s="18">
        <f t="shared" si="5"/>
        <v>5286.2857142857147</v>
      </c>
    </row>
    <row r="346" spans="1:4" x14ac:dyDescent="0.25">
      <c r="A346" s="1">
        <v>44203</v>
      </c>
      <c r="B346" s="14">
        <f t="shared" si="4"/>
        <v>413442</v>
      </c>
      <c r="C346" s="14">
        <v>6452</v>
      </c>
      <c r="D346" s="18">
        <f t="shared" si="5"/>
        <v>5612.4285714285716</v>
      </c>
    </row>
    <row r="347" spans="1:4" x14ac:dyDescent="0.25">
      <c r="A347" s="1">
        <v>44204</v>
      </c>
      <c r="B347" s="14">
        <f t="shared" si="4"/>
        <v>419182</v>
      </c>
      <c r="C347" s="14">
        <v>5740</v>
      </c>
      <c r="D347" s="18">
        <f t="shared" si="5"/>
        <v>6239.2857142857147</v>
      </c>
    </row>
    <row r="348" spans="1:4" x14ac:dyDescent="0.25">
      <c r="A348" s="1">
        <v>44205</v>
      </c>
      <c r="B348" s="14">
        <f t="shared" si="4"/>
        <v>422777</v>
      </c>
      <c r="C348" s="14">
        <v>3595</v>
      </c>
      <c r="D348" s="18">
        <f t="shared" si="5"/>
        <v>6083.8571428571431</v>
      </c>
    </row>
    <row r="349" spans="1:4" x14ac:dyDescent="0.25">
      <c r="A349" s="1">
        <v>44206</v>
      </c>
      <c r="B349" s="14">
        <f t="shared" si="4"/>
        <v>425153</v>
      </c>
      <c r="C349" s="14">
        <v>2376</v>
      </c>
      <c r="D349" s="18">
        <f t="shared" si="5"/>
        <v>5996.8571428571431</v>
      </c>
    </row>
    <row r="350" spans="1:4" x14ac:dyDescent="0.25">
      <c r="A350" s="1">
        <v>44207</v>
      </c>
      <c r="B350" s="14">
        <f t="shared" si="4"/>
        <v>431622</v>
      </c>
      <c r="C350" s="14">
        <v>6469</v>
      </c>
      <c r="D350" s="18">
        <f t="shared" si="5"/>
        <v>5628.5714285714284</v>
      </c>
    </row>
    <row r="351" spans="1:4" x14ac:dyDescent="0.25">
      <c r="A351" s="1">
        <v>44208</v>
      </c>
      <c r="B351" s="14">
        <f t="shared" si="4"/>
        <v>437159</v>
      </c>
      <c r="C351" s="14">
        <v>5537</v>
      </c>
      <c r="D351" s="18">
        <f t="shared" si="5"/>
        <v>5317.7142857142853</v>
      </c>
    </row>
    <row r="352" spans="1:4" x14ac:dyDescent="0.25">
      <c r="A352" s="1">
        <v>44209</v>
      </c>
      <c r="B352" s="14">
        <f t="shared" si="4"/>
        <v>442047</v>
      </c>
      <c r="C352" s="14">
        <v>4888</v>
      </c>
      <c r="D352" s="18">
        <f t="shared" si="5"/>
        <v>5008.1428571428569</v>
      </c>
    </row>
    <row r="353" spans="1:4" x14ac:dyDescent="0.25">
      <c r="A353" s="1">
        <v>44210</v>
      </c>
      <c r="B353" s="14">
        <f t="shared" si="4"/>
        <v>447045</v>
      </c>
      <c r="C353" s="14">
        <v>4998</v>
      </c>
      <c r="D353" s="18">
        <f t="shared" si="5"/>
        <v>4800.4285714285716</v>
      </c>
    </row>
    <row r="354" spans="1:4" x14ac:dyDescent="0.25">
      <c r="A354" s="1">
        <v>44211</v>
      </c>
      <c r="B354" s="14">
        <f t="shared" si="4"/>
        <v>451444</v>
      </c>
      <c r="C354" s="14">
        <v>4399</v>
      </c>
      <c r="D354" s="18">
        <f t="shared" si="5"/>
        <v>4608.8571428571431</v>
      </c>
    </row>
    <row r="355" spans="1:4" x14ac:dyDescent="0.25">
      <c r="A355" s="1">
        <v>44212</v>
      </c>
      <c r="B355" s="14">
        <f t="shared" si="4"/>
        <v>454113</v>
      </c>
      <c r="C355" s="14">
        <v>2669</v>
      </c>
      <c r="D355" s="18">
        <f t="shared" si="5"/>
        <v>4476.5714285714284</v>
      </c>
    </row>
    <row r="356" spans="1:4" x14ac:dyDescent="0.25">
      <c r="A356" s="1">
        <v>44213</v>
      </c>
      <c r="B356" s="14">
        <f t="shared" si="4"/>
        <v>456102</v>
      </c>
      <c r="C356" s="14">
        <v>1989</v>
      </c>
      <c r="D356" s="18">
        <f t="shared" si="5"/>
        <v>4421.2857142857147</v>
      </c>
    </row>
    <row r="357" spans="1:4" x14ac:dyDescent="0.25">
      <c r="A357" s="1">
        <v>44214</v>
      </c>
      <c r="B357" s="14">
        <f t="shared" si="4"/>
        <v>460422</v>
      </c>
      <c r="C357" s="14">
        <v>4320</v>
      </c>
      <c r="D357" s="18">
        <f t="shared" si="5"/>
        <v>4114.2857142857147</v>
      </c>
    </row>
    <row r="358" spans="1:4" x14ac:dyDescent="0.25">
      <c r="A358" s="1">
        <v>44215</v>
      </c>
      <c r="B358" s="14">
        <f t="shared" si="4"/>
        <v>465804</v>
      </c>
      <c r="C358" s="14">
        <v>5382</v>
      </c>
      <c r="D358" s="18">
        <f t="shared" si="5"/>
        <v>4092.1428571428573</v>
      </c>
    </row>
    <row r="359" spans="1:4" x14ac:dyDescent="0.25">
      <c r="A359" s="1">
        <v>44216</v>
      </c>
      <c r="B359" s="14">
        <f t="shared" si="4"/>
        <v>470238</v>
      </c>
      <c r="C359" s="14">
        <v>4434</v>
      </c>
      <c r="D359" s="18">
        <f t="shared" si="5"/>
        <v>4027.2857142857142</v>
      </c>
    </row>
    <row r="360" spans="1:4" x14ac:dyDescent="0.25">
      <c r="A360" s="1">
        <v>44217</v>
      </c>
      <c r="B360" s="14">
        <f t="shared" si="4"/>
        <v>474580</v>
      </c>
      <c r="C360" s="14">
        <v>4342</v>
      </c>
      <c r="D360" s="18">
        <f t="shared" si="5"/>
        <v>3933.5714285714284</v>
      </c>
    </row>
    <row r="361" spans="1:4" x14ac:dyDescent="0.25">
      <c r="A361" s="1">
        <v>44218</v>
      </c>
      <c r="B361" s="14">
        <f t="shared" si="4"/>
        <v>478529</v>
      </c>
      <c r="C361" s="14">
        <v>3949</v>
      </c>
      <c r="D361" s="18">
        <f t="shared" si="5"/>
        <v>3869.2857142857142</v>
      </c>
    </row>
    <row r="362" spans="1:4" x14ac:dyDescent="0.25">
      <c r="A362" s="1">
        <v>44219</v>
      </c>
      <c r="B362" s="14">
        <f t="shared" si="4"/>
        <v>480967</v>
      </c>
      <c r="C362" s="14">
        <v>2438</v>
      </c>
      <c r="D362" s="18">
        <f t="shared" si="5"/>
        <v>3836.2857142857142</v>
      </c>
    </row>
    <row r="363" spans="1:4" x14ac:dyDescent="0.25">
      <c r="A363" s="1">
        <v>44220</v>
      </c>
      <c r="B363" s="14">
        <f t="shared" si="4"/>
        <v>482555</v>
      </c>
      <c r="C363" s="14">
        <v>1588</v>
      </c>
      <c r="D363" s="18">
        <f t="shared" si="5"/>
        <v>3779</v>
      </c>
    </row>
    <row r="364" spans="1:4" x14ac:dyDescent="0.25">
      <c r="A364" s="1">
        <v>44221</v>
      </c>
      <c r="B364" s="14">
        <f t="shared" si="4"/>
        <v>486904</v>
      </c>
      <c r="C364" s="14">
        <v>4349</v>
      </c>
      <c r="D364" s="18">
        <f t="shared" si="5"/>
        <v>3783.1428571428573</v>
      </c>
    </row>
    <row r="365" spans="1:4" x14ac:dyDescent="0.25">
      <c r="A365" s="1">
        <v>44222</v>
      </c>
      <c r="B365" s="14">
        <f t="shared" si="4"/>
        <v>490671</v>
      </c>
      <c r="C365" s="14">
        <v>3767</v>
      </c>
      <c r="D365" s="18">
        <f t="shared" si="5"/>
        <v>3552.4285714285716</v>
      </c>
    </row>
    <row r="366" spans="1:4" x14ac:dyDescent="0.25">
      <c r="A366" s="1">
        <v>44223</v>
      </c>
      <c r="B366" s="14">
        <f t="shared" si="4"/>
        <v>493761</v>
      </c>
      <c r="C366" s="14">
        <v>3090</v>
      </c>
      <c r="D366" s="18">
        <f t="shared" si="5"/>
        <v>3360.4285714285716</v>
      </c>
    </row>
    <row r="367" spans="1:4" x14ac:dyDescent="0.25">
      <c r="A367" s="1">
        <v>44224</v>
      </c>
      <c r="B367" s="14">
        <f t="shared" si="4"/>
        <v>496863</v>
      </c>
      <c r="C367" s="14">
        <v>3102</v>
      </c>
      <c r="D367" s="18">
        <f t="shared" si="5"/>
        <v>3183.2857142857142</v>
      </c>
    </row>
    <row r="368" spans="1:4" x14ac:dyDescent="0.25">
      <c r="A368" s="1">
        <v>44225</v>
      </c>
      <c r="B368" s="14">
        <f t="shared" si="4"/>
        <v>499512</v>
      </c>
      <c r="C368" s="14">
        <v>2649</v>
      </c>
      <c r="D368" s="18">
        <f t="shared" si="5"/>
        <v>2997.5714285714284</v>
      </c>
    </row>
    <row r="369" spans="1:4" x14ac:dyDescent="0.25">
      <c r="A369" s="1">
        <v>44226</v>
      </c>
      <c r="B369" s="14">
        <f t="shared" si="4"/>
        <v>501206</v>
      </c>
      <c r="C369" s="14">
        <v>1694</v>
      </c>
      <c r="D369" s="18">
        <f t="shared" si="5"/>
        <v>2891.2857142857142</v>
      </c>
    </row>
    <row r="370" spans="1:4" x14ac:dyDescent="0.25">
      <c r="A370" s="1">
        <v>44227</v>
      </c>
      <c r="B370" s="14">
        <f t="shared" si="4"/>
        <v>502543</v>
      </c>
      <c r="C370" s="14">
        <v>1337</v>
      </c>
      <c r="D370" s="18">
        <f t="shared" si="5"/>
        <v>2855.4285714285716</v>
      </c>
    </row>
    <row r="371" spans="1:4" x14ac:dyDescent="0.25">
      <c r="A371" s="1">
        <v>44228</v>
      </c>
      <c r="B371" s="14">
        <f t="shared" si="4"/>
        <v>505251</v>
      </c>
      <c r="C371" s="14">
        <v>2708</v>
      </c>
      <c r="D371" s="18">
        <f t="shared" si="5"/>
        <v>2621</v>
      </c>
    </row>
    <row r="372" spans="1:4" x14ac:dyDescent="0.25">
      <c r="A372" s="1">
        <v>44229</v>
      </c>
      <c r="B372" s="14">
        <f t="shared" si="4"/>
        <v>507616</v>
      </c>
      <c r="C372" s="14">
        <v>2365</v>
      </c>
      <c r="D372" s="18">
        <f t="shared" si="5"/>
        <v>2420.7142857142858</v>
      </c>
    </row>
    <row r="373" spans="1:4" x14ac:dyDescent="0.25">
      <c r="A373" s="1">
        <v>44230</v>
      </c>
      <c r="B373" s="14">
        <f t="shared" si="4"/>
        <v>510881</v>
      </c>
      <c r="C373" s="14">
        <v>3265</v>
      </c>
      <c r="D373" s="18">
        <f t="shared" si="5"/>
        <v>2445.7142857142858</v>
      </c>
    </row>
    <row r="374" spans="1:4" x14ac:dyDescent="0.25">
      <c r="A374" s="1">
        <v>44231</v>
      </c>
      <c r="B374" s="14">
        <f t="shared" si="4"/>
        <v>513789</v>
      </c>
      <c r="C374" s="14">
        <v>2908</v>
      </c>
      <c r="D374" s="18">
        <f t="shared" si="5"/>
        <v>2418</v>
      </c>
    </row>
    <row r="375" spans="1:4" x14ac:dyDescent="0.25">
      <c r="A375" s="1">
        <v>44232</v>
      </c>
      <c r="B375" s="14">
        <f t="shared" si="4"/>
        <v>516288</v>
      </c>
      <c r="C375" s="14">
        <v>2499</v>
      </c>
      <c r="D375" s="18">
        <f t="shared" si="5"/>
        <v>2396.5714285714284</v>
      </c>
    </row>
    <row r="376" spans="1:4" x14ac:dyDescent="0.25">
      <c r="A376" s="1">
        <v>44233</v>
      </c>
      <c r="B376" s="14">
        <f t="shared" si="4"/>
        <v>517775</v>
      </c>
      <c r="C376" s="14">
        <v>1487</v>
      </c>
      <c r="D376" s="18">
        <f t="shared" si="5"/>
        <v>2367</v>
      </c>
    </row>
    <row r="377" spans="1:4" x14ac:dyDescent="0.25">
      <c r="A377" s="1">
        <v>44234</v>
      </c>
      <c r="B377" s="14">
        <f t="shared" si="4"/>
        <v>518595</v>
      </c>
      <c r="C377" s="14">
        <v>820</v>
      </c>
      <c r="D377" s="18">
        <f t="shared" si="5"/>
        <v>2293.1428571428573</v>
      </c>
    </row>
    <row r="378" spans="1:4" x14ac:dyDescent="0.25">
      <c r="A378" s="1">
        <v>44235</v>
      </c>
      <c r="B378" s="14">
        <f t="shared" si="4"/>
        <v>521243</v>
      </c>
      <c r="C378" s="14">
        <v>2648</v>
      </c>
      <c r="D378" s="18">
        <f t="shared" si="5"/>
        <v>2284.5714285714284</v>
      </c>
    </row>
    <row r="379" spans="1:4" x14ac:dyDescent="0.25">
      <c r="A379" s="1">
        <v>44236</v>
      </c>
      <c r="B379" s="14">
        <f t="shared" si="4"/>
        <v>523181</v>
      </c>
      <c r="C379" s="14">
        <v>1938</v>
      </c>
      <c r="D379" s="18">
        <f t="shared" si="5"/>
        <v>2223.5714285714284</v>
      </c>
    </row>
    <row r="380" spans="1:4" x14ac:dyDescent="0.25">
      <c r="A380" s="1">
        <v>44237</v>
      </c>
      <c r="B380" s="14">
        <f t="shared" si="4"/>
        <v>525435</v>
      </c>
      <c r="C380" s="14">
        <v>2254</v>
      </c>
      <c r="D380" s="18">
        <f t="shared" si="5"/>
        <v>2079.1428571428573</v>
      </c>
    </row>
    <row r="381" spans="1:4" x14ac:dyDescent="0.25">
      <c r="A381" s="1">
        <v>44238</v>
      </c>
      <c r="B381" s="14">
        <f t="shared" si="4"/>
        <v>527529</v>
      </c>
      <c r="C381" s="14">
        <v>2094</v>
      </c>
      <c r="D381" s="18">
        <f t="shared" si="5"/>
        <v>1962.8571428571429</v>
      </c>
    </row>
    <row r="382" spans="1:4" x14ac:dyDescent="0.25">
      <c r="A382" s="1">
        <v>44239</v>
      </c>
      <c r="B382" s="14">
        <f t="shared" si="4"/>
        <v>529220</v>
      </c>
      <c r="C382" s="14">
        <v>1691</v>
      </c>
      <c r="D382" s="18">
        <f t="shared" si="5"/>
        <v>1847.4285714285713</v>
      </c>
    </row>
    <row r="383" spans="1:4" x14ac:dyDescent="0.25">
      <c r="A383" s="1">
        <v>44240</v>
      </c>
      <c r="B383" s="14">
        <f t="shared" si="4"/>
        <v>530330</v>
      </c>
      <c r="C383" s="14">
        <v>1110</v>
      </c>
      <c r="D383" s="18">
        <f t="shared" si="5"/>
        <v>1793.5714285714287</v>
      </c>
    </row>
    <row r="384" spans="1:4" x14ac:dyDescent="0.25">
      <c r="A384" s="1">
        <v>44241</v>
      </c>
      <c r="B384" s="14">
        <f t="shared" si="4"/>
        <v>531136</v>
      </c>
      <c r="C384" s="14">
        <v>806</v>
      </c>
      <c r="D384" s="18">
        <f t="shared" si="5"/>
        <v>1791.5714285714287</v>
      </c>
    </row>
    <row r="385" spans="1:4" x14ac:dyDescent="0.25">
      <c r="A385" s="1">
        <v>44242</v>
      </c>
      <c r="B385" s="14">
        <f t="shared" si="4"/>
        <v>532772</v>
      </c>
      <c r="C385" s="14">
        <v>1636</v>
      </c>
      <c r="D385" s="18">
        <f t="shared" si="5"/>
        <v>1647</v>
      </c>
    </row>
    <row r="386" spans="1:4" x14ac:dyDescent="0.25">
      <c r="A386" s="1">
        <v>44243</v>
      </c>
      <c r="B386" s="14">
        <f t="shared" si="4"/>
        <v>534694</v>
      </c>
      <c r="C386" s="14">
        <v>1922</v>
      </c>
      <c r="D386" s="18">
        <f t="shared" si="5"/>
        <v>1644.7142857142858</v>
      </c>
    </row>
    <row r="387" spans="1:4" x14ac:dyDescent="0.25">
      <c r="A387" s="1">
        <v>44244</v>
      </c>
      <c r="B387" s="14">
        <f t="shared" si="4"/>
        <v>536562</v>
      </c>
      <c r="C387" s="14">
        <v>1868</v>
      </c>
      <c r="D387" s="18">
        <f t="shared" si="5"/>
        <v>1589.5714285714287</v>
      </c>
    </row>
    <row r="388" spans="1:4" x14ac:dyDescent="0.25">
      <c r="A388" s="1">
        <v>44245</v>
      </c>
      <c r="B388" s="14">
        <f t="shared" si="4"/>
        <v>538262</v>
      </c>
      <c r="C388" s="14">
        <v>1700</v>
      </c>
      <c r="D388" s="18">
        <f t="shared" si="5"/>
        <v>1533.2857142857142</v>
      </c>
    </row>
    <row r="389" spans="1:4" x14ac:dyDescent="0.25">
      <c r="A389" s="1">
        <v>44246</v>
      </c>
      <c r="B389" s="14">
        <f t="shared" si="4"/>
        <v>539699</v>
      </c>
      <c r="C389" s="14">
        <v>1437</v>
      </c>
      <c r="D389" s="18">
        <f t="shared" si="5"/>
        <v>1497</v>
      </c>
    </row>
    <row r="390" spans="1:4" x14ac:dyDescent="0.25">
      <c r="A390" s="1">
        <v>44247</v>
      </c>
      <c r="B390" s="14">
        <f t="shared" si="4"/>
        <v>540732</v>
      </c>
      <c r="C390" s="14">
        <v>1033</v>
      </c>
      <c r="D390" s="18">
        <f t="shared" si="5"/>
        <v>1486</v>
      </c>
    </row>
    <row r="391" spans="1:4" x14ac:dyDescent="0.25">
      <c r="A391" s="1">
        <v>44248</v>
      </c>
      <c r="B391" s="14">
        <f t="shared" si="4"/>
        <v>541657</v>
      </c>
      <c r="C391" s="14">
        <v>925</v>
      </c>
      <c r="D391" s="18">
        <f t="shared" si="5"/>
        <v>1503</v>
      </c>
    </row>
    <row r="392" spans="1:4" x14ac:dyDescent="0.25">
      <c r="A392" s="1">
        <v>44249</v>
      </c>
      <c r="B392" s="14">
        <f t="shared" si="4"/>
        <v>543760</v>
      </c>
      <c r="C392" s="14">
        <v>2103</v>
      </c>
      <c r="D392" s="18">
        <f t="shared" si="5"/>
        <v>1569.7142857142858</v>
      </c>
    </row>
    <row r="393" spans="1:4" x14ac:dyDescent="0.25">
      <c r="A393" s="1">
        <v>44250</v>
      </c>
      <c r="B393" s="14">
        <f t="shared" si="4"/>
        <v>545584</v>
      </c>
      <c r="C393" s="14">
        <v>1824</v>
      </c>
      <c r="D393" s="18">
        <f t="shared" si="5"/>
        <v>1555.7142857142858</v>
      </c>
    </row>
    <row r="394" spans="1:4" x14ac:dyDescent="0.25">
      <c r="A394" s="1">
        <v>44251</v>
      </c>
      <c r="B394" s="14">
        <f t="shared" si="4"/>
        <v>547260</v>
      </c>
      <c r="C394" s="14">
        <v>1676</v>
      </c>
      <c r="D394" s="18">
        <f t="shared" si="5"/>
        <v>1528.2857142857142</v>
      </c>
    </row>
    <row r="395" spans="1:4" x14ac:dyDescent="0.25">
      <c r="A395" s="1">
        <v>44252</v>
      </c>
      <c r="B395" s="14">
        <f t="shared" si="4"/>
        <v>548844</v>
      </c>
      <c r="C395" s="14">
        <v>1584</v>
      </c>
      <c r="D395" s="18">
        <f t="shared" si="5"/>
        <v>1511.7142857142858</v>
      </c>
    </row>
    <row r="396" spans="1:4" x14ac:dyDescent="0.25">
      <c r="A396" s="1">
        <v>44253</v>
      </c>
      <c r="B396" s="14">
        <f t="shared" si="4"/>
        <v>550275</v>
      </c>
      <c r="C396" s="14">
        <v>1431</v>
      </c>
      <c r="D396" s="18">
        <f t="shared" si="5"/>
        <v>1510.8571428571429</v>
      </c>
    </row>
    <row r="397" spans="1:4" x14ac:dyDescent="0.25">
      <c r="A397" s="1">
        <v>44254</v>
      </c>
      <c r="B397" s="14">
        <f t="shared" si="4"/>
        <v>551242</v>
      </c>
      <c r="C397" s="14">
        <v>967</v>
      </c>
      <c r="D397" s="18">
        <f t="shared" si="5"/>
        <v>1501.4285714285713</v>
      </c>
    </row>
    <row r="398" spans="1:4" x14ac:dyDescent="0.25">
      <c r="A398" s="1">
        <v>44255</v>
      </c>
      <c r="B398" s="14">
        <f t="shared" si="4"/>
        <v>552098</v>
      </c>
      <c r="C398" s="14">
        <v>856</v>
      </c>
      <c r="D398" s="18">
        <f t="shared" si="5"/>
        <v>1491.5714285714287</v>
      </c>
    </row>
    <row r="399" spans="1:4" x14ac:dyDescent="0.25">
      <c r="A399" s="1">
        <v>44256</v>
      </c>
      <c r="B399" s="14">
        <f t="shared" si="4"/>
        <v>553882</v>
      </c>
      <c r="C399" s="14">
        <v>1784</v>
      </c>
      <c r="D399" s="18">
        <f t="shared" si="5"/>
        <v>1446</v>
      </c>
    </row>
    <row r="400" spans="1:4" x14ac:dyDescent="0.25">
      <c r="A400" s="1">
        <v>44257</v>
      </c>
      <c r="B400" s="14">
        <f t="shared" si="4"/>
        <v>555313</v>
      </c>
      <c r="C400" s="14">
        <v>1431</v>
      </c>
      <c r="D400" s="18">
        <f t="shared" si="5"/>
        <v>1389.8571428571429</v>
      </c>
    </row>
    <row r="401" spans="1:4" x14ac:dyDescent="0.25">
      <c r="A401" s="1">
        <v>44258</v>
      </c>
      <c r="B401" s="14">
        <f t="shared" si="4"/>
        <v>556880</v>
      </c>
      <c r="C401" s="14">
        <v>1567</v>
      </c>
      <c r="D401" s="18">
        <f t="shared" si="5"/>
        <v>1374.2857142857142</v>
      </c>
    </row>
    <row r="402" spans="1:4" x14ac:dyDescent="0.25">
      <c r="A402" s="1">
        <v>44259</v>
      </c>
      <c r="B402" s="14">
        <f t="shared" si="4"/>
        <v>558408</v>
      </c>
      <c r="C402" s="14">
        <v>1528</v>
      </c>
      <c r="D402" s="18">
        <f t="shared" si="5"/>
        <v>1366.2857142857142</v>
      </c>
    </row>
    <row r="403" spans="1:4" x14ac:dyDescent="0.25">
      <c r="A403" s="1">
        <v>44260</v>
      </c>
      <c r="B403" s="14">
        <f t="shared" si="4"/>
        <v>559778</v>
      </c>
      <c r="C403" s="14">
        <v>1370</v>
      </c>
      <c r="D403" s="18">
        <f t="shared" si="5"/>
        <v>1357.5714285714287</v>
      </c>
    </row>
    <row r="404" spans="1:4" x14ac:dyDescent="0.25">
      <c r="A404" s="1">
        <v>44261</v>
      </c>
      <c r="B404" s="14">
        <f t="shared" si="4"/>
        <v>560643</v>
      </c>
      <c r="C404" s="14">
        <v>865</v>
      </c>
      <c r="D404" s="18">
        <f t="shared" si="5"/>
        <v>1343</v>
      </c>
    </row>
    <row r="405" spans="1:4" x14ac:dyDescent="0.25">
      <c r="A405" s="1">
        <v>44262</v>
      </c>
      <c r="B405" s="14">
        <f t="shared" si="4"/>
        <v>561384</v>
      </c>
      <c r="C405" s="14">
        <v>741</v>
      </c>
      <c r="D405" s="18">
        <f t="shared" si="5"/>
        <v>1326.5714285714287</v>
      </c>
    </row>
    <row r="406" spans="1:4" x14ac:dyDescent="0.25">
      <c r="A406" s="1">
        <v>44263</v>
      </c>
      <c r="B406" s="14">
        <f t="shared" si="4"/>
        <v>563135</v>
      </c>
      <c r="C406" s="14">
        <v>1751</v>
      </c>
      <c r="D406" s="18">
        <f t="shared" si="5"/>
        <v>1321.8571428571429</v>
      </c>
    </row>
    <row r="407" spans="1:4" x14ac:dyDescent="0.25">
      <c r="A407" s="1">
        <v>44264</v>
      </c>
      <c r="B407" s="14">
        <f t="shared" si="4"/>
        <v>564714</v>
      </c>
      <c r="C407" s="14">
        <v>1579</v>
      </c>
      <c r="D407" s="18">
        <f t="shared" si="5"/>
        <v>1343</v>
      </c>
    </row>
    <row r="408" spans="1:4" x14ac:dyDescent="0.25">
      <c r="A408" s="1">
        <v>44265</v>
      </c>
      <c r="B408" s="14">
        <f t="shared" si="4"/>
        <v>566244</v>
      </c>
      <c r="C408" s="14">
        <v>1530</v>
      </c>
      <c r="D408" s="18">
        <f t="shared" si="5"/>
        <v>1337.7142857142858</v>
      </c>
    </row>
    <row r="409" spans="1:4" x14ac:dyDescent="0.25">
      <c r="A409" s="1">
        <v>44266</v>
      </c>
      <c r="B409" s="14">
        <f t="shared" si="4"/>
        <v>567843</v>
      </c>
      <c r="C409" s="14">
        <v>1599</v>
      </c>
      <c r="D409" s="18">
        <f t="shared" si="5"/>
        <v>1347.8571428571429</v>
      </c>
    </row>
    <row r="410" spans="1:4" x14ac:dyDescent="0.25">
      <c r="A410" s="1">
        <v>44267</v>
      </c>
      <c r="B410" s="14">
        <f t="shared" si="4"/>
        <v>569281</v>
      </c>
      <c r="C410" s="14">
        <v>1438</v>
      </c>
      <c r="D410" s="18">
        <f t="shared" si="5"/>
        <v>1357.5714285714287</v>
      </c>
    </row>
    <row r="411" spans="1:4" x14ac:dyDescent="0.25">
      <c r="A411" s="1">
        <v>44268</v>
      </c>
      <c r="B411" s="14">
        <f t="shared" si="4"/>
        <v>570356</v>
      </c>
      <c r="C411" s="14">
        <v>1075</v>
      </c>
      <c r="D411" s="18">
        <f t="shared" si="5"/>
        <v>1387.5714285714287</v>
      </c>
    </row>
    <row r="412" spans="1:4" x14ac:dyDescent="0.25">
      <c r="A412" s="1">
        <v>44269</v>
      </c>
      <c r="B412" s="14">
        <f t="shared" si="4"/>
        <v>571185</v>
      </c>
      <c r="C412" s="14">
        <v>829</v>
      </c>
      <c r="D412" s="18">
        <f t="shared" si="5"/>
        <v>1400.1428571428571</v>
      </c>
    </row>
    <row r="413" spans="1:4" x14ac:dyDescent="0.25">
      <c r="A413" s="1">
        <v>44270</v>
      </c>
      <c r="B413" s="14">
        <f t="shared" si="4"/>
        <v>573169</v>
      </c>
      <c r="C413" s="14">
        <v>1984</v>
      </c>
      <c r="D413" s="18">
        <f t="shared" si="5"/>
        <v>1433.4285714285713</v>
      </c>
    </row>
    <row r="414" spans="1:4" x14ac:dyDescent="0.25">
      <c r="A414" s="1">
        <v>44271</v>
      </c>
      <c r="B414" s="14">
        <f t="shared" si="4"/>
        <v>574975</v>
      </c>
      <c r="C414" s="14">
        <v>1806</v>
      </c>
      <c r="D414" s="18">
        <f t="shared" si="5"/>
        <v>1465.8571428571429</v>
      </c>
    </row>
    <row r="415" spans="1:4" x14ac:dyDescent="0.25">
      <c r="A415" s="1">
        <v>44272</v>
      </c>
      <c r="B415" s="14">
        <f t="shared" si="4"/>
        <v>576831</v>
      </c>
      <c r="C415" s="14">
        <v>1856</v>
      </c>
      <c r="D415" s="18">
        <f t="shared" si="5"/>
        <v>1512.4285714285713</v>
      </c>
    </row>
    <row r="416" spans="1:4" x14ac:dyDescent="0.25">
      <c r="A416" s="1">
        <v>44273</v>
      </c>
      <c r="B416" s="14">
        <f t="shared" si="4"/>
        <v>578749</v>
      </c>
      <c r="C416" s="14">
        <v>1918</v>
      </c>
      <c r="D416" s="18">
        <f t="shared" si="5"/>
        <v>1558</v>
      </c>
    </row>
    <row r="417" spans="1:4" x14ac:dyDescent="0.25">
      <c r="A417" s="1">
        <v>44274</v>
      </c>
      <c r="B417" s="14">
        <f t="shared" si="4"/>
        <v>580493</v>
      </c>
      <c r="C417" s="14">
        <v>1744</v>
      </c>
      <c r="D417" s="18">
        <f t="shared" si="5"/>
        <v>1601.7142857142858</v>
      </c>
    </row>
    <row r="418" spans="1:4" x14ac:dyDescent="0.25">
      <c r="A418" s="1">
        <v>44275</v>
      </c>
      <c r="B418" s="14">
        <f t="shared" si="4"/>
        <v>581732</v>
      </c>
      <c r="C418" s="14">
        <v>1239</v>
      </c>
      <c r="D418" s="18">
        <f t="shared" si="5"/>
        <v>1625.1428571428571</v>
      </c>
    </row>
    <row r="419" spans="1:4" x14ac:dyDescent="0.25">
      <c r="A419" s="1">
        <v>44276</v>
      </c>
      <c r="B419" s="14">
        <f t="shared" si="4"/>
        <v>582778</v>
      </c>
      <c r="C419" s="14">
        <v>1046</v>
      </c>
      <c r="D419" s="18">
        <f t="shared" si="5"/>
        <v>1656.1428571428571</v>
      </c>
    </row>
    <row r="420" spans="1:4" x14ac:dyDescent="0.25">
      <c r="A420" s="1">
        <v>44277</v>
      </c>
      <c r="B420" s="14">
        <f t="shared" si="4"/>
        <v>585120</v>
      </c>
      <c r="C420" s="14">
        <v>2342</v>
      </c>
      <c r="D420" s="18">
        <f t="shared" si="5"/>
        <v>1707.2857142857142</v>
      </c>
    </row>
    <row r="421" spans="1:4" x14ac:dyDescent="0.25">
      <c r="A421" s="1">
        <v>44278</v>
      </c>
      <c r="B421" s="14">
        <f t="shared" si="4"/>
        <v>587234</v>
      </c>
      <c r="C421" s="14">
        <v>2114</v>
      </c>
      <c r="D421" s="18">
        <f t="shared" si="5"/>
        <v>1751.2857142857142</v>
      </c>
    </row>
    <row r="422" spans="1:4" x14ac:dyDescent="0.25">
      <c r="A422" s="1">
        <v>44279</v>
      </c>
      <c r="B422" s="14">
        <f t="shared" si="4"/>
        <v>589506</v>
      </c>
      <c r="C422" s="14">
        <v>2272</v>
      </c>
      <c r="D422" s="18">
        <f t="shared" si="5"/>
        <v>1810.7142857142858</v>
      </c>
    </row>
    <row r="423" spans="1:4" x14ac:dyDescent="0.25">
      <c r="A423" s="1">
        <v>44280</v>
      </c>
      <c r="B423" s="14">
        <f t="shared" si="4"/>
        <v>591865</v>
      </c>
      <c r="C423" s="14">
        <v>2359</v>
      </c>
      <c r="D423" s="18">
        <f t="shared" si="5"/>
        <v>1873.7142857142858</v>
      </c>
    </row>
    <row r="424" spans="1:4" x14ac:dyDescent="0.25">
      <c r="A424" s="1">
        <v>44281</v>
      </c>
      <c r="B424" s="14">
        <f t="shared" si="4"/>
        <v>593964</v>
      </c>
      <c r="C424" s="14">
        <v>2099</v>
      </c>
      <c r="D424" s="18">
        <f t="shared" si="5"/>
        <v>1924.4285714285713</v>
      </c>
    </row>
    <row r="425" spans="1:4" x14ac:dyDescent="0.25">
      <c r="A425" s="1">
        <v>44282</v>
      </c>
      <c r="B425" s="14">
        <f t="shared" si="4"/>
        <v>595340</v>
      </c>
      <c r="C425">
        <v>1376</v>
      </c>
      <c r="D425" s="18">
        <f t="shared" si="5"/>
        <v>1944</v>
      </c>
    </row>
    <row r="426" spans="1:4" x14ac:dyDescent="0.25">
      <c r="A426" s="1">
        <v>44283</v>
      </c>
      <c r="B426" s="14">
        <f t="shared" si="4"/>
        <v>596310</v>
      </c>
      <c r="C426">
        <v>970</v>
      </c>
      <c r="D426" s="18">
        <f t="shared" si="5"/>
        <v>1933.1428571428571</v>
      </c>
    </row>
    <row r="427" spans="1:4" x14ac:dyDescent="0.25">
      <c r="A427" s="1">
        <v>44284</v>
      </c>
      <c r="B427" s="14">
        <f t="shared" si="4"/>
        <v>598007</v>
      </c>
      <c r="C427">
        <v>1697</v>
      </c>
      <c r="D427" s="18">
        <f t="shared" si="5"/>
        <v>1841</v>
      </c>
    </row>
    <row r="428" spans="1:4" x14ac:dyDescent="0.25">
      <c r="A428" s="1">
        <v>44285</v>
      </c>
      <c r="B428" s="14">
        <f t="shared" si="4"/>
        <v>598177</v>
      </c>
      <c r="C428">
        <v>170</v>
      </c>
      <c r="D428" s="18">
        <f t="shared" si="5"/>
        <v>1563.2857142857142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74"/>
  <sheetViews>
    <sheetView workbookViewId="0">
      <pane ySplit="1" topLeftCell="A363" activePane="bottomLeft" state="frozen"/>
      <selection pane="bottomLeft" activeCell="C95" sqref="C95"/>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1029</v>
      </c>
      <c r="C127">
        <v>20</v>
      </c>
    </row>
    <row r="128" spans="1:3" x14ac:dyDescent="0.25">
      <c r="A128" s="1">
        <v>44039</v>
      </c>
      <c r="B128" s="14">
        <f t="shared" si="1"/>
        <v>1061</v>
      </c>
      <c r="C128">
        <v>32</v>
      </c>
    </row>
    <row r="129" spans="1:3" x14ac:dyDescent="0.25">
      <c r="A129" s="1">
        <v>44040</v>
      </c>
      <c r="B129" s="14">
        <f t="shared" si="1"/>
        <v>1092</v>
      </c>
      <c r="C129">
        <v>31</v>
      </c>
    </row>
    <row r="130" spans="1:3" x14ac:dyDescent="0.25">
      <c r="A130" s="1">
        <v>44041</v>
      </c>
      <c r="B130" s="14">
        <f t="shared" si="1"/>
        <v>1109</v>
      </c>
      <c r="C130">
        <v>17</v>
      </c>
    </row>
    <row r="131" spans="1:3" x14ac:dyDescent="0.25">
      <c r="A131" s="1">
        <v>44042</v>
      </c>
      <c r="B131" s="14">
        <f t="shared" si="1"/>
        <v>1140</v>
      </c>
      <c r="C131">
        <v>31</v>
      </c>
    </row>
    <row r="132" spans="1:3" x14ac:dyDescent="0.25">
      <c r="A132" s="1">
        <v>44043</v>
      </c>
      <c r="B132" s="14">
        <f t="shared" ref="B132:B195" si="2">B131+C132</f>
        <v>1145</v>
      </c>
      <c r="C132">
        <v>5</v>
      </c>
    </row>
    <row r="133" spans="1:3" x14ac:dyDescent="0.25">
      <c r="A133" s="1">
        <v>44044</v>
      </c>
      <c r="B133" s="14">
        <f t="shared" si="2"/>
        <v>1156</v>
      </c>
      <c r="C133">
        <v>11</v>
      </c>
    </row>
    <row r="134" spans="1:3" x14ac:dyDescent="0.25">
      <c r="A134" s="1">
        <v>44045</v>
      </c>
      <c r="B134" s="14">
        <f t="shared" si="2"/>
        <v>1175</v>
      </c>
      <c r="C134">
        <v>19</v>
      </c>
    </row>
    <row r="135" spans="1:3" x14ac:dyDescent="0.25">
      <c r="A135" s="1">
        <v>44046</v>
      </c>
      <c r="B135" s="14">
        <f t="shared" si="2"/>
        <v>1189</v>
      </c>
      <c r="C135">
        <v>14</v>
      </c>
    </row>
    <row r="136" spans="1:3" x14ac:dyDescent="0.25">
      <c r="A136" s="1">
        <v>44047</v>
      </c>
      <c r="B136" s="14">
        <f t="shared" si="2"/>
        <v>1207</v>
      </c>
      <c r="C136">
        <v>18</v>
      </c>
    </row>
    <row r="137" spans="1:3" x14ac:dyDescent="0.25">
      <c r="A137" s="1">
        <v>44048</v>
      </c>
      <c r="B137" s="14">
        <f t="shared" si="2"/>
        <v>1234</v>
      </c>
      <c r="C137">
        <v>27</v>
      </c>
    </row>
    <row r="138" spans="1:3" x14ac:dyDescent="0.25">
      <c r="A138" s="1">
        <v>44049</v>
      </c>
      <c r="B138" s="14">
        <f t="shared" si="2"/>
        <v>1257</v>
      </c>
      <c r="C138">
        <v>23</v>
      </c>
    </row>
    <row r="139" spans="1:3" x14ac:dyDescent="0.25">
      <c r="A139" s="1">
        <v>44050</v>
      </c>
      <c r="B139" s="14">
        <f t="shared" si="2"/>
        <v>1269</v>
      </c>
      <c r="C139">
        <v>12</v>
      </c>
    </row>
    <row r="140" spans="1:3" x14ac:dyDescent="0.25">
      <c r="A140" s="1">
        <v>44051</v>
      </c>
      <c r="B140" s="14">
        <f t="shared" si="2"/>
        <v>1285</v>
      </c>
      <c r="C140">
        <v>16</v>
      </c>
    </row>
    <row r="141" spans="1:3" x14ac:dyDescent="0.25">
      <c r="A141" s="1">
        <v>44052</v>
      </c>
      <c r="B141" s="14">
        <f t="shared" si="2"/>
        <v>1294</v>
      </c>
      <c r="C141">
        <v>9</v>
      </c>
    </row>
    <row r="142" spans="1:3" x14ac:dyDescent="0.25">
      <c r="A142" s="1">
        <v>44053</v>
      </c>
      <c r="B142" s="14">
        <f t="shared" si="2"/>
        <v>1316</v>
      </c>
      <c r="C142">
        <v>22</v>
      </c>
    </row>
    <row r="143" spans="1:3" x14ac:dyDescent="0.25">
      <c r="A143" s="1">
        <v>44054</v>
      </c>
      <c r="B143" s="14">
        <f t="shared" si="2"/>
        <v>1325</v>
      </c>
      <c r="C143">
        <v>9</v>
      </c>
    </row>
    <row r="144" spans="1:3" x14ac:dyDescent="0.25">
      <c r="A144" s="1">
        <v>44055</v>
      </c>
      <c r="B144" s="14">
        <f t="shared" si="2"/>
        <v>1341</v>
      </c>
      <c r="C144">
        <v>16</v>
      </c>
    </row>
    <row r="145" spans="1:3" x14ac:dyDescent="0.25">
      <c r="A145" s="1">
        <v>44056</v>
      </c>
      <c r="B145" s="14">
        <f t="shared" si="2"/>
        <v>1358</v>
      </c>
      <c r="C145">
        <v>17</v>
      </c>
    </row>
    <row r="146" spans="1:3" x14ac:dyDescent="0.25">
      <c r="A146" s="1">
        <v>44057</v>
      </c>
      <c r="B146" s="14">
        <f t="shared" si="2"/>
        <v>1381</v>
      </c>
      <c r="C146">
        <v>23</v>
      </c>
    </row>
    <row r="147" spans="1:3" x14ac:dyDescent="0.25">
      <c r="A147" s="1">
        <v>44058</v>
      </c>
      <c r="B147" s="14">
        <f t="shared" si="2"/>
        <v>1383</v>
      </c>
      <c r="C147">
        <v>2</v>
      </c>
    </row>
    <row r="148" spans="1:3" x14ac:dyDescent="0.25">
      <c r="A148" s="1">
        <v>44059</v>
      </c>
      <c r="B148" s="14">
        <f t="shared" si="2"/>
        <v>1397</v>
      </c>
      <c r="C148">
        <v>14</v>
      </c>
    </row>
    <row r="149" spans="1:3" x14ac:dyDescent="0.25">
      <c r="A149" s="1">
        <v>44060</v>
      </c>
      <c r="B149" s="14">
        <f t="shared" si="2"/>
        <v>1414</v>
      </c>
      <c r="C149">
        <v>17</v>
      </c>
    </row>
    <row r="150" spans="1:3" x14ac:dyDescent="0.25">
      <c r="A150" s="1">
        <v>44061</v>
      </c>
      <c r="B150" s="14">
        <f t="shared" si="2"/>
        <v>1414</v>
      </c>
      <c r="C150">
        <v>0</v>
      </c>
    </row>
    <row r="151" spans="1:3" x14ac:dyDescent="0.25">
      <c r="A151" s="1">
        <v>44062</v>
      </c>
      <c r="B151" s="14">
        <f t="shared" si="2"/>
        <v>1437</v>
      </c>
      <c r="C151">
        <v>23</v>
      </c>
    </row>
    <row r="152" spans="1:3" x14ac:dyDescent="0.25">
      <c r="A152" s="1">
        <v>44063</v>
      </c>
      <c r="B152" s="14">
        <f t="shared" si="2"/>
        <v>1453</v>
      </c>
      <c r="C152">
        <v>16</v>
      </c>
    </row>
    <row r="153" spans="1:3" x14ac:dyDescent="0.25">
      <c r="A153" s="1">
        <v>44064</v>
      </c>
      <c r="B153" s="14">
        <f t="shared" si="2"/>
        <v>1467</v>
      </c>
      <c r="C153">
        <v>14</v>
      </c>
    </row>
    <row r="154" spans="1:3" x14ac:dyDescent="0.25">
      <c r="A154" s="1">
        <v>44065</v>
      </c>
      <c r="B154" s="14">
        <f t="shared" si="2"/>
        <v>1486</v>
      </c>
      <c r="C154">
        <v>19</v>
      </c>
    </row>
    <row r="155" spans="1:3" x14ac:dyDescent="0.25">
      <c r="A155" s="1">
        <v>44066</v>
      </c>
      <c r="B155" s="14">
        <f t="shared" si="2"/>
        <v>1502</v>
      </c>
      <c r="C155">
        <v>16</v>
      </c>
    </row>
    <row r="156" spans="1:3" x14ac:dyDescent="0.25">
      <c r="A156" s="1">
        <v>44067</v>
      </c>
      <c r="B156" s="14">
        <f t="shared" si="2"/>
        <v>1519</v>
      </c>
      <c r="C156">
        <v>17</v>
      </c>
    </row>
    <row r="157" spans="1:3" x14ac:dyDescent="0.25">
      <c r="A157" s="1">
        <v>44068</v>
      </c>
      <c r="B157" s="14">
        <f t="shared" si="2"/>
        <v>1542</v>
      </c>
      <c r="C157">
        <v>23</v>
      </c>
    </row>
    <row r="158" spans="1:3" x14ac:dyDescent="0.25">
      <c r="A158" s="1">
        <v>44069</v>
      </c>
      <c r="B158" s="14">
        <f t="shared" si="2"/>
        <v>1573</v>
      </c>
      <c r="C158">
        <v>31</v>
      </c>
    </row>
    <row r="159" spans="1:3" x14ac:dyDescent="0.25">
      <c r="A159" s="1">
        <v>44070</v>
      </c>
      <c r="B159" s="14">
        <f t="shared" si="2"/>
        <v>1577</v>
      </c>
      <c r="C159">
        <v>4</v>
      </c>
    </row>
    <row r="160" spans="1:3" x14ac:dyDescent="0.25">
      <c r="A160" s="1">
        <v>44071</v>
      </c>
      <c r="B160" s="14">
        <f t="shared" si="2"/>
        <v>1602</v>
      </c>
      <c r="C160">
        <v>25</v>
      </c>
    </row>
    <row r="161" spans="1:3" x14ac:dyDescent="0.25">
      <c r="A161" s="1">
        <v>44072</v>
      </c>
      <c r="B161" s="14">
        <f t="shared" si="2"/>
        <v>1620</v>
      </c>
      <c r="C161">
        <v>18</v>
      </c>
    </row>
    <row r="162" spans="1:3" x14ac:dyDescent="0.25">
      <c r="A162" s="1">
        <v>44073</v>
      </c>
      <c r="B162" s="14">
        <f t="shared" si="2"/>
        <v>1635</v>
      </c>
      <c r="C162">
        <v>15</v>
      </c>
    </row>
    <row r="163" spans="1:3" x14ac:dyDescent="0.25">
      <c r="A163" s="1">
        <v>44074</v>
      </c>
      <c r="B163" s="14">
        <f t="shared" si="2"/>
        <v>1640</v>
      </c>
      <c r="C163">
        <v>5</v>
      </c>
    </row>
    <row r="164" spans="1:3" x14ac:dyDescent="0.25">
      <c r="A164" s="1">
        <v>44075</v>
      </c>
      <c r="B164" s="14">
        <f t="shared" si="2"/>
        <v>1656</v>
      </c>
      <c r="C164">
        <v>16</v>
      </c>
    </row>
    <row r="165" spans="1:3" x14ac:dyDescent="0.25">
      <c r="A165" s="1">
        <v>44076</v>
      </c>
      <c r="B165" s="14">
        <f t="shared" si="2"/>
        <v>1674</v>
      </c>
      <c r="C165">
        <v>18</v>
      </c>
    </row>
    <row r="166" spans="1:3" x14ac:dyDescent="0.25">
      <c r="A166" s="1">
        <v>44077</v>
      </c>
      <c r="B166" s="14">
        <f t="shared" si="2"/>
        <v>1699</v>
      </c>
      <c r="C166">
        <v>25</v>
      </c>
    </row>
    <row r="167" spans="1:3" x14ac:dyDescent="0.25">
      <c r="A167" s="1">
        <v>44078</v>
      </c>
      <c r="B167" s="14">
        <f t="shared" si="2"/>
        <v>1716</v>
      </c>
      <c r="C167">
        <v>17</v>
      </c>
    </row>
    <row r="168" spans="1:3" x14ac:dyDescent="0.25">
      <c r="A168" s="1">
        <v>44079</v>
      </c>
      <c r="B168" s="14">
        <f t="shared" si="2"/>
        <v>1726</v>
      </c>
      <c r="C168">
        <v>10</v>
      </c>
    </row>
    <row r="169" spans="1:3" x14ac:dyDescent="0.25">
      <c r="A169" s="1">
        <v>44080</v>
      </c>
      <c r="B169" s="14">
        <f t="shared" si="2"/>
        <v>1744</v>
      </c>
      <c r="C169">
        <v>18</v>
      </c>
    </row>
    <row r="170" spans="1:3" x14ac:dyDescent="0.25">
      <c r="A170" s="1">
        <v>44081</v>
      </c>
      <c r="B170" s="14">
        <f t="shared" si="2"/>
        <v>1765</v>
      </c>
      <c r="C170">
        <v>21</v>
      </c>
    </row>
    <row r="171" spans="1:3" x14ac:dyDescent="0.25">
      <c r="A171" s="1">
        <v>44082</v>
      </c>
      <c r="B171" s="14">
        <f t="shared" si="2"/>
        <v>1773</v>
      </c>
      <c r="C171">
        <v>8</v>
      </c>
    </row>
    <row r="172" spans="1:3" x14ac:dyDescent="0.25">
      <c r="A172" s="1">
        <v>44083</v>
      </c>
      <c r="B172" s="14">
        <f t="shared" si="2"/>
        <v>1803</v>
      </c>
      <c r="C172">
        <v>30</v>
      </c>
    </row>
    <row r="173" spans="1:3" x14ac:dyDescent="0.25">
      <c r="A173" s="1">
        <v>44084</v>
      </c>
      <c r="B173" s="14">
        <f t="shared" si="2"/>
        <v>1813</v>
      </c>
      <c r="C173">
        <v>10</v>
      </c>
    </row>
    <row r="174" spans="1:3" x14ac:dyDescent="0.25">
      <c r="A174" s="1">
        <v>44085</v>
      </c>
      <c r="B174" s="14">
        <f t="shared" si="2"/>
        <v>1836</v>
      </c>
      <c r="C174">
        <v>23</v>
      </c>
    </row>
    <row r="175" spans="1:3" x14ac:dyDescent="0.25">
      <c r="A175" s="1">
        <v>44086</v>
      </c>
      <c r="B175" s="14">
        <f t="shared" si="2"/>
        <v>1849</v>
      </c>
      <c r="C175">
        <v>13</v>
      </c>
    </row>
    <row r="176" spans="1:3" x14ac:dyDescent="0.25">
      <c r="A176" s="1">
        <v>44087</v>
      </c>
      <c r="B176" s="14">
        <f t="shared" si="2"/>
        <v>1871</v>
      </c>
      <c r="C176">
        <v>22</v>
      </c>
    </row>
    <row r="177" spans="1:3" x14ac:dyDescent="0.25">
      <c r="A177" s="1">
        <v>44088</v>
      </c>
      <c r="B177" s="14">
        <f t="shared" si="2"/>
        <v>1883</v>
      </c>
      <c r="C177">
        <v>12</v>
      </c>
    </row>
    <row r="178" spans="1:3" x14ac:dyDescent="0.25">
      <c r="A178" s="1">
        <v>44089</v>
      </c>
      <c r="B178" s="14">
        <f t="shared" si="2"/>
        <v>1895</v>
      </c>
      <c r="C178">
        <v>12</v>
      </c>
    </row>
    <row r="179" spans="1:3" x14ac:dyDescent="0.25">
      <c r="A179" s="1">
        <v>44090</v>
      </c>
      <c r="B179" s="14">
        <f t="shared" si="2"/>
        <v>1919</v>
      </c>
      <c r="C179">
        <v>24</v>
      </c>
    </row>
    <row r="180" spans="1:3" x14ac:dyDescent="0.25">
      <c r="A180" s="1">
        <v>44091</v>
      </c>
      <c r="B180" s="14">
        <f t="shared" si="2"/>
        <v>1944</v>
      </c>
      <c r="C180">
        <v>25</v>
      </c>
    </row>
    <row r="181" spans="1:3" x14ac:dyDescent="0.25">
      <c r="A181" s="1">
        <v>44092</v>
      </c>
      <c r="B181" s="14">
        <f t="shared" si="2"/>
        <v>1971</v>
      </c>
      <c r="C181">
        <v>27</v>
      </c>
    </row>
    <row r="182" spans="1:3" x14ac:dyDescent="0.25">
      <c r="A182" s="1">
        <v>44093</v>
      </c>
      <c r="B182" s="14">
        <f t="shared" si="2"/>
        <v>1992</v>
      </c>
      <c r="C182">
        <v>21</v>
      </c>
    </row>
    <row r="183" spans="1:3" x14ac:dyDescent="0.25">
      <c r="A183" s="1">
        <v>44094</v>
      </c>
      <c r="B183" s="14">
        <f t="shared" si="2"/>
        <v>2011</v>
      </c>
      <c r="C183">
        <v>19</v>
      </c>
    </row>
    <row r="184" spans="1:3" x14ac:dyDescent="0.25">
      <c r="A184" s="1">
        <v>44095</v>
      </c>
      <c r="B184" s="14">
        <f t="shared" si="2"/>
        <v>2035</v>
      </c>
      <c r="C184">
        <v>24</v>
      </c>
    </row>
    <row r="185" spans="1:3" x14ac:dyDescent="0.25">
      <c r="A185" s="1">
        <v>44096</v>
      </c>
      <c r="B185" s="14">
        <f t="shared" si="2"/>
        <v>2043</v>
      </c>
      <c r="C185">
        <v>8</v>
      </c>
    </row>
    <row r="186" spans="1:3" x14ac:dyDescent="0.25">
      <c r="A186" s="1">
        <v>44097</v>
      </c>
      <c r="B186" s="14">
        <f t="shared" si="2"/>
        <v>2090</v>
      </c>
      <c r="C186">
        <v>47</v>
      </c>
    </row>
    <row r="187" spans="1:3" x14ac:dyDescent="0.25">
      <c r="A187" s="1">
        <v>44098</v>
      </c>
      <c r="B187" s="14">
        <f t="shared" si="2"/>
        <v>2126</v>
      </c>
      <c r="C187">
        <v>36</v>
      </c>
    </row>
    <row r="188" spans="1:3" x14ac:dyDescent="0.25">
      <c r="A188" s="1">
        <v>44099</v>
      </c>
      <c r="B188" s="14">
        <f t="shared" si="2"/>
        <v>2161</v>
      </c>
      <c r="C188">
        <v>35</v>
      </c>
    </row>
    <row r="189" spans="1:3" x14ac:dyDescent="0.25">
      <c r="A189" s="1">
        <v>44100</v>
      </c>
      <c r="B189" s="14">
        <f t="shared" si="2"/>
        <v>2185</v>
      </c>
      <c r="C189">
        <v>24</v>
      </c>
    </row>
    <row r="190" spans="1:3" x14ac:dyDescent="0.25">
      <c r="A190" s="1">
        <v>44101</v>
      </c>
      <c r="B190" s="14">
        <f t="shared" si="2"/>
        <v>2213</v>
      </c>
      <c r="C190">
        <v>28</v>
      </c>
    </row>
    <row r="191" spans="1:3" x14ac:dyDescent="0.25">
      <c r="A191" s="1">
        <v>44102</v>
      </c>
      <c r="B191" s="14">
        <f t="shared" si="2"/>
        <v>2247</v>
      </c>
      <c r="C191">
        <v>34</v>
      </c>
    </row>
    <row r="192" spans="1:3" x14ac:dyDescent="0.25">
      <c r="A192" s="1">
        <v>44103</v>
      </c>
      <c r="B192" s="14">
        <f t="shared" si="2"/>
        <v>2285</v>
      </c>
      <c r="C192">
        <v>38</v>
      </c>
    </row>
    <row r="193" spans="1:3" x14ac:dyDescent="0.25">
      <c r="A193" s="1">
        <v>44104</v>
      </c>
      <c r="B193" s="14">
        <f t="shared" si="2"/>
        <v>2332</v>
      </c>
      <c r="C193">
        <v>47</v>
      </c>
    </row>
    <row r="194" spans="1:3" x14ac:dyDescent="0.25">
      <c r="A194" s="1">
        <v>44105</v>
      </c>
      <c r="B194" s="14">
        <f t="shared" si="2"/>
        <v>2368</v>
      </c>
      <c r="C194">
        <v>36</v>
      </c>
    </row>
    <row r="195" spans="1:3" x14ac:dyDescent="0.25">
      <c r="A195" s="1">
        <v>44106</v>
      </c>
      <c r="B195" s="14">
        <f t="shared" si="2"/>
        <v>2395</v>
      </c>
      <c r="C195">
        <v>27</v>
      </c>
    </row>
    <row r="196" spans="1:3" x14ac:dyDescent="0.25">
      <c r="A196" s="1">
        <v>44107</v>
      </c>
      <c r="B196" s="14">
        <f t="shared" ref="B196:B259" si="3">B195+C196</f>
        <v>2440</v>
      </c>
      <c r="C196">
        <v>45</v>
      </c>
    </row>
    <row r="197" spans="1:3" x14ac:dyDescent="0.25">
      <c r="A197" s="1">
        <v>44108</v>
      </c>
      <c r="B197" s="14">
        <f t="shared" si="3"/>
        <v>2480</v>
      </c>
      <c r="C197">
        <v>40</v>
      </c>
    </row>
    <row r="198" spans="1:3" x14ac:dyDescent="0.25">
      <c r="A198" s="1">
        <v>44109</v>
      </c>
      <c r="B198" s="14">
        <f t="shared" si="3"/>
        <v>2497</v>
      </c>
      <c r="C198">
        <v>17</v>
      </c>
    </row>
    <row r="199" spans="1:3" x14ac:dyDescent="0.25">
      <c r="A199" s="1">
        <v>44110</v>
      </c>
      <c r="B199" s="14">
        <f t="shared" si="3"/>
        <v>2532</v>
      </c>
      <c r="C199">
        <v>35</v>
      </c>
    </row>
    <row r="200" spans="1:3" x14ac:dyDescent="0.25">
      <c r="A200" s="1">
        <v>44111</v>
      </c>
      <c r="B200" s="14">
        <f t="shared" si="3"/>
        <v>2563</v>
      </c>
      <c r="C200">
        <v>31</v>
      </c>
    </row>
    <row r="201" spans="1:3" x14ac:dyDescent="0.25">
      <c r="A201" s="1">
        <v>44112</v>
      </c>
      <c r="B201" s="14">
        <f t="shared" si="3"/>
        <v>2639</v>
      </c>
      <c r="C201">
        <v>76</v>
      </c>
    </row>
    <row r="202" spans="1:3" x14ac:dyDescent="0.25">
      <c r="A202" s="1">
        <v>44113</v>
      </c>
      <c r="B202" s="14">
        <f t="shared" si="3"/>
        <v>2667</v>
      </c>
      <c r="C202">
        <v>28</v>
      </c>
    </row>
    <row r="203" spans="1:3" x14ac:dyDescent="0.25">
      <c r="A203" s="1">
        <v>44114</v>
      </c>
      <c r="B203" s="14">
        <f t="shared" si="3"/>
        <v>2699</v>
      </c>
      <c r="C203">
        <v>32</v>
      </c>
    </row>
    <row r="204" spans="1:3" x14ac:dyDescent="0.25">
      <c r="A204" s="1">
        <v>44115</v>
      </c>
      <c r="B204" s="14">
        <f t="shared" si="3"/>
        <v>2748</v>
      </c>
      <c r="C204">
        <v>49</v>
      </c>
    </row>
    <row r="205" spans="1:3" x14ac:dyDescent="0.25">
      <c r="A205" s="1">
        <v>44116</v>
      </c>
      <c r="B205" s="14">
        <f t="shared" si="3"/>
        <v>2796</v>
      </c>
      <c r="C205">
        <v>48</v>
      </c>
    </row>
    <row r="206" spans="1:3" x14ac:dyDescent="0.25">
      <c r="A206" s="1">
        <v>44117</v>
      </c>
      <c r="B206" s="14">
        <f t="shared" si="3"/>
        <v>2827</v>
      </c>
      <c r="C206">
        <v>31</v>
      </c>
    </row>
    <row r="207" spans="1:3" x14ac:dyDescent="0.25">
      <c r="A207" s="1">
        <v>44118</v>
      </c>
      <c r="B207" s="14">
        <f t="shared" si="3"/>
        <v>2869</v>
      </c>
      <c r="C207">
        <v>42</v>
      </c>
    </row>
    <row r="208" spans="1:3" x14ac:dyDescent="0.25">
      <c r="A208" s="1">
        <v>44119</v>
      </c>
      <c r="B208" s="14">
        <f t="shared" si="3"/>
        <v>2902</v>
      </c>
      <c r="C208">
        <v>33</v>
      </c>
    </row>
    <row r="209" spans="1:3" x14ac:dyDescent="0.25">
      <c r="A209" s="1">
        <v>44120</v>
      </c>
      <c r="B209" s="14">
        <f t="shared" si="3"/>
        <v>2946</v>
      </c>
      <c r="C209">
        <v>44</v>
      </c>
    </row>
    <row r="210" spans="1:3" x14ac:dyDescent="0.25">
      <c r="A210" s="1">
        <v>44121</v>
      </c>
      <c r="B210" s="14">
        <f t="shared" si="3"/>
        <v>2996</v>
      </c>
      <c r="C210">
        <v>50</v>
      </c>
    </row>
    <row r="211" spans="1:3" x14ac:dyDescent="0.25">
      <c r="A211" s="1">
        <v>44122</v>
      </c>
      <c r="B211" s="14">
        <f t="shared" si="3"/>
        <v>3043</v>
      </c>
      <c r="C211">
        <v>47</v>
      </c>
    </row>
    <row r="212" spans="1:3" x14ac:dyDescent="0.25">
      <c r="A212" s="1">
        <v>44123</v>
      </c>
      <c r="B212" s="14">
        <f t="shared" si="3"/>
        <v>3110</v>
      </c>
      <c r="C212">
        <v>67</v>
      </c>
    </row>
    <row r="213" spans="1:3" x14ac:dyDescent="0.25">
      <c r="A213" s="1">
        <v>44124</v>
      </c>
      <c r="B213" s="14">
        <f t="shared" si="3"/>
        <v>3162</v>
      </c>
      <c r="C213">
        <v>52</v>
      </c>
    </row>
    <row r="214" spans="1:3" x14ac:dyDescent="0.25">
      <c r="A214" s="1">
        <v>44125</v>
      </c>
      <c r="B214" s="14">
        <f t="shared" si="3"/>
        <v>3237</v>
      </c>
      <c r="C214">
        <v>75</v>
      </c>
    </row>
    <row r="215" spans="1:3" x14ac:dyDescent="0.25">
      <c r="A215" s="1">
        <v>44126</v>
      </c>
      <c r="B215" s="14">
        <f t="shared" si="3"/>
        <v>3307</v>
      </c>
      <c r="C215">
        <v>70</v>
      </c>
    </row>
    <row r="216" spans="1:3" x14ac:dyDescent="0.25">
      <c r="A216" s="1">
        <v>44127</v>
      </c>
      <c r="B216" s="14">
        <f t="shared" si="3"/>
        <v>3374</v>
      </c>
      <c r="C216">
        <v>67</v>
      </c>
    </row>
    <row r="217" spans="1:3" x14ac:dyDescent="0.25">
      <c r="A217" s="1">
        <v>44128</v>
      </c>
      <c r="B217" s="14">
        <f t="shared" si="3"/>
        <v>3442</v>
      </c>
      <c r="C217">
        <v>68</v>
      </c>
    </row>
    <row r="218" spans="1:3" x14ac:dyDescent="0.25">
      <c r="A218" s="1">
        <v>44129</v>
      </c>
      <c r="B218" s="14">
        <f t="shared" si="3"/>
        <v>3504</v>
      </c>
      <c r="C218">
        <v>62</v>
      </c>
    </row>
    <row r="219" spans="1:3" x14ac:dyDescent="0.25">
      <c r="A219" s="1">
        <v>44130</v>
      </c>
      <c r="B219" s="14">
        <f t="shared" si="3"/>
        <v>3568</v>
      </c>
      <c r="C219">
        <v>64</v>
      </c>
    </row>
    <row r="220" spans="1:3" x14ac:dyDescent="0.25">
      <c r="A220" s="1">
        <v>44131</v>
      </c>
      <c r="B220" s="14">
        <f t="shared" si="3"/>
        <v>3652</v>
      </c>
      <c r="C220">
        <v>84</v>
      </c>
    </row>
    <row r="221" spans="1:3" x14ac:dyDescent="0.25">
      <c r="A221" s="1">
        <v>44132</v>
      </c>
      <c r="B221" s="14">
        <f t="shared" si="3"/>
        <v>3726</v>
      </c>
      <c r="C221">
        <v>74</v>
      </c>
    </row>
    <row r="222" spans="1:3" x14ac:dyDescent="0.25">
      <c r="A222" s="1">
        <v>44133</v>
      </c>
      <c r="B222" s="14">
        <f t="shared" si="3"/>
        <v>3829</v>
      </c>
      <c r="C222">
        <v>103</v>
      </c>
    </row>
    <row r="223" spans="1:3" x14ac:dyDescent="0.25">
      <c r="A223" s="1">
        <v>44134</v>
      </c>
      <c r="B223" s="14">
        <f t="shared" si="3"/>
        <v>3899</v>
      </c>
      <c r="C223">
        <v>70</v>
      </c>
    </row>
    <row r="224" spans="1:3" x14ac:dyDescent="0.25">
      <c r="A224" s="1">
        <v>44135</v>
      </c>
      <c r="B224" s="14">
        <f t="shared" si="3"/>
        <v>3962</v>
      </c>
      <c r="C224">
        <v>63</v>
      </c>
    </row>
    <row r="225" spans="1:3" x14ac:dyDescent="0.25">
      <c r="A225" s="1">
        <v>44136</v>
      </c>
      <c r="B225" s="14">
        <f t="shared" si="3"/>
        <v>4024</v>
      </c>
      <c r="C225">
        <v>62</v>
      </c>
    </row>
    <row r="226" spans="1:3" x14ac:dyDescent="0.25">
      <c r="A226" s="1">
        <v>44137</v>
      </c>
      <c r="B226" s="14">
        <f t="shared" si="3"/>
        <v>4107</v>
      </c>
      <c r="C226">
        <v>83</v>
      </c>
    </row>
    <row r="227" spans="1:3" x14ac:dyDescent="0.25">
      <c r="A227" s="1">
        <v>44138</v>
      </c>
      <c r="B227" s="14">
        <f t="shared" si="3"/>
        <v>4190</v>
      </c>
      <c r="C227">
        <v>83</v>
      </c>
    </row>
    <row r="228" spans="1:3" x14ac:dyDescent="0.25">
      <c r="A228" s="1">
        <v>44139</v>
      </c>
      <c r="B228" s="14">
        <f t="shared" si="3"/>
        <v>4297</v>
      </c>
      <c r="C228">
        <v>107</v>
      </c>
    </row>
    <row r="229" spans="1:3" x14ac:dyDescent="0.25">
      <c r="A229" s="1">
        <v>44140</v>
      </c>
      <c r="B229" s="14">
        <f t="shared" si="3"/>
        <v>4391</v>
      </c>
      <c r="C229">
        <v>94</v>
      </c>
    </row>
    <row r="230" spans="1:3" x14ac:dyDescent="0.25">
      <c r="A230" s="1">
        <v>44141</v>
      </c>
      <c r="B230" s="14">
        <f t="shared" si="3"/>
        <v>4505</v>
      </c>
      <c r="C230">
        <v>114</v>
      </c>
    </row>
    <row r="231" spans="1:3" x14ac:dyDescent="0.25">
      <c r="A231" s="1">
        <v>44142</v>
      </c>
      <c r="B231" s="14">
        <f t="shared" si="3"/>
        <v>4587</v>
      </c>
      <c r="C231">
        <v>82</v>
      </c>
    </row>
    <row r="232" spans="1:3" x14ac:dyDescent="0.25">
      <c r="A232" s="1">
        <v>44143</v>
      </c>
      <c r="B232" s="14">
        <f t="shared" si="3"/>
        <v>4680</v>
      </c>
      <c r="C232">
        <v>93</v>
      </c>
    </row>
    <row r="233" spans="1:3" x14ac:dyDescent="0.25">
      <c r="A233" s="1">
        <v>44144</v>
      </c>
      <c r="B233" s="14">
        <f t="shared" si="3"/>
        <v>4809</v>
      </c>
      <c r="C233">
        <v>129</v>
      </c>
    </row>
    <row r="234" spans="1:3" x14ac:dyDescent="0.25">
      <c r="A234" s="1">
        <v>44145</v>
      </c>
      <c r="B234" s="14">
        <f t="shared" si="3"/>
        <v>4915</v>
      </c>
      <c r="C234">
        <v>106</v>
      </c>
    </row>
    <row r="235" spans="1:3" x14ac:dyDescent="0.25">
      <c r="A235" s="1">
        <v>44146</v>
      </c>
      <c r="B235" s="14">
        <f t="shared" si="3"/>
        <v>5086</v>
      </c>
      <c r="C235">
        <v>171</v>
      </c>
    </row>
    <row r="236" spans="1:3" x14ac:dyDescent="0.25">
      <c r="A236" s="1">
        <v>44147</v>
      </c>
      <c r="B236" s="14">
        <f t="shared" si="3"/>
        <v>5271</v>
      </c>
      <c r="C236">
        <v>185</v>
      </c>
    </row>
    <row r="237" spans="1:3" x14ac:dyDescent="0.25">
      <c r="A237" s="1">
        <v>44148</v>
      </c>
      <c r="B237" s="14">
        <f t="shared" si="3"/>
        <v>5408</v>
      </c>
      <c r="C237">
        <v>137</v>
      </c>
    </row>
    <row r="238" spans="1:3" x14ac:dyDescent="0.25">
      <c r="A238" s="1">
        <v>44149</v>
      </c>
      <c r="B238" s="14">
        <f t="shared" si="3"/>
        <v>5519</v>
      </c>
      <c r="C238">
        <v>111</v>
      </c>
    </row>
    <row r="239" spans="1:3" x14ac:dyDescent="0.25">
      <c r="A239" s="1">
        <v>44150</v>
      </c>
      <c r="B239" s="14">
        <f t="shared" si="3"/>
        <v>5688</v>
      </c>
      <c r="C239">
        <v>169</v>
      </c>
    </row>
    <row r="240" spans="1:3" x14ac:dyDescent="0.25">
      <c r="A240" s="1">
        <v>44151</v>
      </c>
      <c r="B240" s="14">
        <f t="shared" si="3"/>
        <v>5836</v>
      </c>
      <c r="C240">
        <v>148</v>
      </c>
    </row>
    <row r="241" spans="1:3" x14ac:dyDescent="0.25">
      <c r="A241" s="1">
        <v>44152</v>
      </c>
      <c r="B241" s="14">
        <f t="shared" si="3"/>
        <v>5990</v>
      </c>
      <c r="C241">
        <v>154</v>
      </c>
    </row>
    <row r="242" spans="1:3" x14ac:dyDescent="0.25">
      <c r="A242" s="1">
        <v>44153</v>
      </c>
      <c r="B242" s="14">
        <f t="shared" si="3"/>
        <v>6184</v>
      </c>
      <c r="C242">
        <v>194</v>
      </c>
    </row>
    <row r="243" spans="1:3" x14ac:dyDescent="0.25">
      <c r="A243" s="1">
        <v>44154</v>
      </c>
      <c r="B243" s="14">
        <f t="shared" si="3"/>
        <v>6305</v>
      </c>
      <c r="C243">
        <v>121</v>
      </c>
    </row>
    <row r="244" spans="1:3" x14ac:dyDescent="0.25">
      <c r="A244" s="1">
        <v>44155</v>
      </c>
      <c r="B244" s="14">
        <f t="shared" si="3"/>
        <v>6404</v>
      </c>
      <c r="C244">
        <v>99</v>
      </c>
    </row>
    <row r="245" spans="1:3" x14ac:dyDescent="0.25">
      <c r="A245" s="1">
        <v>44156</v>
      </c>
      <c r="B245" s="14">
        <f t="shared" si="3"/>
        <v>6494</v>
      </c>
      <c r="C245">
        <v>90</v>
      </c>
    </row>
    <row r="246" spans="1:3" x14ac:dyDescent="0.25">
      <c r="A246" s="1">
        <v>44157</v>
      </c>
      <c r="B246" s="14">
        <f t="shared" si="3"/>
        <v>6601</v>
      </c>
      <c r="C246">
        <v>107</v>
      </c>
    </row>
    <row r="247" spans="1:3" x14ac:dyDescent="0.25">
      <c r="A247" s="1">
        <v>44158</v>
      </c>
      <c r="B247" s="14">
        <f t="shared" si="3"/>
        <v>6773</v>
      </c>
      <c r="C247">
        <v>172</v>
      </c>
    </row>
    <row r="248" spans="1:3" x14ac:dyDescent="0.25">
      <c r="A248" s="1">
        <v>44159</v>
      </c>
      <c r="B248" s="14">
        <f t="shared" si="3"/>
        <v>6937</v>
      </c>
      <c r="C248">
        <v>164</v>
      </c>
    </row>
    <row r="249" spans="1:3" x14ac:dyDescent="0.25">
      <c r="A249" s="1">
        <v>44160</v>
      </c>
      <c r="B249" s="14">
        <f t="shared" si="3"/>
        <v>7158</v>
      </c>
      <c r="C249">
        <v>221</v>
      </c>
    </row>
    <row r="250" spans="1:3" x14ac:dyDescent="0.25">
      <c r="A250" s="1">
        <v>44161</v>
      </c>
      <c r="B250" s="14">
        <f t="shared" si="3"/>
        <v>7200</v>
      </c>
      <c r="C250">
        <v>42</v>
      </c>
    </row>
    <row r="251" spans="1:3" x14ac:dyDescent="0.25">
      <c r="A251" s="1">
        <v>44162</v>
      </c>
      <c r="B251" s="14">
        <f t="shared" si="3"/>
        <v>7457</v>
      </c>
      <c r="C251">
        <v>257</v>
      </c>
    </row>
    <row r="252" spans="1:3" x14ac:dyDescent="0.25">
      <c r="A252" s="1">
        <v>44163</v>
      </c>
      <c r="B252" s="14">
        <f t="shared" si="3"/>
        <v>7577</v>
      </c>
      <c r="C252">
        <v>120</v>
      </c>
    </row>
    <row r="253" spans="1:3" x14ac:dyDescent="0.25">
      <c r="A253" s="1">
        <v>44164</v>
      </c>
      <c r="B253" s="14">
        <f t="shared" si="3"/>
        <v>7748</v>
      </c>
      <c r="C253">
        <v>171</v>
      </c>
    </row>
    <row r="254" spans="1:3" x14ac:dyDescent="0.25">
      <c r="A254" s="1">
        <v>44165</v>
      </c>
      <c r="B254" s="14">
        <f t="shared" si="3"/>
        <v>8006</v>
      </c>
      <c r="C254">
        <v>258</v>
      </c>
    </row>
    <row r="255" spans="1:3" x14ac:dyDescent="0.25">
      <c r="A255" s="1">
        <v>44166</v>
      </c>
      <c r="B255" s="14">
        <f t="shared" si="3"/>
        <v>8242</v>
      </c>
      <c r="C255">
        <v>236</v>
      </c>
    </row>
    <row r="256" spans="1:3" x14ac:dyDescent="0.25">
      <c r="A256" s="1">
        <v>44167</v>
      </c>
      <c r="B256" s="14">
        <f t="shared" si="3"/>
        <v>8466</v>
      </c>
      <c r="C256">
        <v>224</v>
      </c>
    </row>
    <row r="257" spans="1:3" x14ac:dyDescent="0.25">
      <c r="A257" s="1">
        <v>44168</v>
      </c>
      <c r="B257" s="14">
        <f t="shared" si="3"/>
        <v>8760</v>
      </c>
      <c r="C257">
        <v>294</v>
      </c>
    </row>
    <row r="258" spans="1:3" x14ac:dyDescent="0.25">
      <c r="A258" s="1">
        <v>44169</v>
      </c>
      <c r="B258" s="14">
        <f t="shared" si="3"/>
        <v>8937</v>
      </c>
      <c r="C258">
        <v>177</v>
      </c>
    </row>
    <row r="259" spans="1:3" x14ac:dyDescent="0.25">
      <c r="A259" s="1">
        <v>44170</v>
      </c>
      <c r="B259" s="14">
        <f t="shared" si="3"/>
        <v>9121</v>
      </c>
      <c r="C259">
        <v>184</v>
      </c>
    </row>
    <row r="260" spans="1:3" x14ac:dyDescent="0.25">
      <c r="A260" s="1">
        <v>44171</v>
      </c>
      <c r="B260" s="14">
        <f t="shared" ref="B260:B309" si="4">B259+C260</f>
        <v>9302</v>
      </c>
      <c r="C260">
        <v>181</v>
      </c>
    </row>
    <row r="261" spans="1:3" x14ac:dyDescent="0.25">
      <c r="A261" s="1">
        <v>44172</v>
      </c>
      <c r="B261" s="14">
        <f t="shared" si="4"/>
        <v>9622</v>
      </c>
      <c r="C261">
        <v>320</v>
      </c>
    </row>
    <row r="262" spans="1:3" x14ac:dyDescent="0.25">
      <c r="A262" s="1">
        <v>44173</v>
      </c>
      <c r="B262" s="14">
        <f t="shared" si="4"/>
        <v>9902</v>
      </c>
      <c r="C262">
        <v>280</v>
      </c>
    </row>
    <row r="263" spans="1:3" x14ac:dyDescent="0.25">
      <c r="A263" s="1">
        <v>44174</v>
      </c>
      <c r="B263" s="14">
        <f t="shared" si="4"/>
        <v>10198</v>
      </c>
      <c r="C263">
        <v>296</v>
      </c>
    </row>
    <row r="264" spans="1:3" x14ac:dyDescent="0.25">
      <c r="A264" s="1">
        <v>44175</v>
      </c>
      <c r="B264" s="14">
        <f t="shared" si="4"/>
        <v>10473</v>
      </c>
      <c r="C264">
        <v>275</v>
      </c>
    </row>
    <row r="265" spans="1:3" x14ac:dyDescent="0.25">
      <c r="A265" s="1">
        <v>44176</v>
      </c>
      <c r="B265" s="14">
        <f t="shared" si="4"/>
        <v>10667</v>
      </c>
      <c r="C265">
        <v>194</v>
      </c>
    </row>
    <row r="266" spans="1:3" x14ac:dyDescent="0.25">
      <c r="A266" s="1">
        <v>44177</v>
      </c>
      <c r="B266" s="14">
        <f t="shared" si="4"/>
        <v>10822</v>
      </c>
      <c r="C266">
        <v>155</v>
      </c>
    </row>
    <row r="267" spans="1:3" x14ac:dyDescent="0.25">
      <c r="A267" s="1">
        <v>44178</v>
      </c>
      <c r="B267" s="14">
        <f t="shared" si="4"/>
        <v>11040</v>
      </c>
      <c r="C267">
        <v>218</v>
      </c>
    </row>
    <row r="268" spans="1:3" x14ac:dyDescent="0.25">
      <c r="A268" s="1">
        <v>44179</v>
      </c>
      <c r="B268" s="14">
        <f t="shared" si="4"/>
        <v>11328</v>
      </c>
      <c r="C268">
        <v>288</v>
      </c>
    </row>
    <row r="269" spans="1:3" x14ac:dyDescent="0.25">
      <c r="A269" s="1">
        <v>44180</v>
      </c>
      <c r="B269" s="14">
        <f t="shared" si="4"/>
        <v>11535</v>
      </c>
      <c r="C269">
        <v>207</v>
      </c>
    </row>
    <row r="270" spans="1:3" x14ac:dyDescent="0.25">
      <c r="A270" s="1">
        <v>44181</v>
      </c>
      <c r="B270" s="14">
        <f t="shared" si="4"/>
        <v>11801</v>
      </c>
      <c r="C270">
        <v>266</v>
      </c>
    </row>
    <row r="271" spans="1:3" x14ac:dyDescent="0.25">
      <c r="A271" s="1">
        <v>44182</v>
      </c>
      <c r="B271" s="14">
        <f t="shared" si="4"/>
        <v>11928</v>
      </c>
      <c r="C271">
        <v>127</v>
      </c>
    </row>
    <row r="272" spans="1:3" x14ac:dyDescent="0.25">
      <c r="A272" s="1">
        <v>44183</v>
      </c>
      <c r="B272" s="14">
        <f t="shared" si="4"/>
        <v>12245</v>
      </c>
      <c r="C272">
        <v>317</v>
      </c>
    </row>
    <row r="273" spans="1:3" x14ac:dyDescent="0.25">
      <c r="A273" s="1">
        <v>44184</v>
      </c>
      <c r="B273" s="14">
        <f t="shared" si="4"/>
        <v>12417</v>
      </c>
      <c r="C273">
        <v>172</v>
      </c>
    </row>
    <row r="274" spans="1:3" x14ac:dyDescent="0.25">
      <c r="A274" s="1">
        <v>44185</v>
      </c>
      <c r="B274" s="14">
        <f t="shared" si="4"/>
        <v>12667</v>
      </c>
      <c r="C274">
        <v>250</v>
      </c>
    </row>
    <row r="275" spans="1:3" x14ac:dyDescent="0.25">
      <c r="A275" s="1">
        <v>44186</v>
      </c>
      <c r="B275" s="14">
        <f t="shared" si="4"/>
        <v>12958</v>
      </c>
      <c r="C275">
        <v>291</v>
      </c>
    </row>
    <row r="276" spans="1:3" x14ac:dyDescent="0.25">
      <c r="A276" s="1">
        <v>44187</v>
      </c>
      <c r="B276" s="14">
        <f t="shared" si="4"/>
        <v>13261</v>
      </c>
      <c r="C276">
        <v>303</v>
      </c>
    </row>
    <row r="277" spans="1:3" x14ac:dyDescent="0.25">
      <c r="A277" s="1">
        <v>44188</v>
      </c>
      <c r="B277" s="14">
        <f t="shared" si="4"/>
        <v>13649</v>
      </c>
      <c r="C277">
        <v>388</v>
      </c>
    </row>
    <row r="278" spans="1:3" x14ac:dyDescent="0.25">
      <c r="A278" s="1">
        <v>44189</v>
      </c>
      <c r="B278" s="14">
        <f t="shared" si="4"/>
        <v>13940</v>
      </c>
      <c r="C278">
        <v>291</v>
      </c>
    </row>
    <row r="279" spans="1:3" x14ac:dyDescent="0.25">
      <c r="A279" s="1">
        <v>44190</v>
      </c>
      <c r="B279" s="14">
        <f t="shared" si="4"/>
        <v>13960</v>
      </c>
      <c r="C279">
        <v>20</v>
      </c>
    </row>
    <row r="280" spans="1:3" x14ac:dyDescent="0.25">
      <c r="A280" s="1">
        <v>44191</v>
      </c>
      <c r="B280" s="14">
        <f t="shared" si="4"/>
        <v>14258</v>
      </c>
      <c r="C280">
        <v>298</v>
      </c>
    </row>
    <row r="281" spans="1:3" x14ac:dyDescent="0.25">
      <c r="A281" s="1">
        <v>44192</v>
      </c>
      <c r="B281" s="14">
        <f t="shared" si="4"/>
        <v>14595</v>
      </c>
      <c r="C281">
        <v>337</v>
      </c>
    </row>
    <row r="282" spans="1:3" x14ac:dyDescent="0.25">
      <c r="A282" s="1">
        <v>44193</v>
      </c>
      <c r="B282" s="14">
        <f t="shared" si="4"/>
        <v>15033</v>
      </c>
      <c r="C282">
        <v>438</v>
      </c>
    </row>
    <row r="283" spans="1:3" x14ac:dyDescent="0.25">
      <c r="A283" s="1">
        <v>44194</v>
      </c>
      <c r="B283" s="14">
        <f t="shared" si="4"/>
        <v>15401</v>
      </c>
      <c r="C283">
        <v>368</v>
      </c>
    </row>
    <row r="284" spans="1:3" x14ac:dyDescent="0.25">
      <c r="A284" s="1">
        <v>44195</v>
      </c>
      <c r="B284" s="14">
        <f t="shared" si="4"/>
        <v>15864</v>
      </c>
      <c r="C284">
        <v>463</v>
      </c>
    </row>
    <row r="285" spans="1:3" x14ac:dyDescent="0.25">
      <c r="A285" s="1">
        <v>44196</v>
      </c>
      <c r="B285" s="14">
        <f t="shared" si="4"/>
        <v>16277</v>
      </c>
      <c r="C285">
        <v>413</v>
      </c>
    </row>
    <row r="286" spans="1:3" x14ac:dyDescent="0.25">
      <c r="A286" s="1">
        <v>44197</v>
      </c>
      <c r="B286" s="14">
        <f t="shared" si="4"/>
        <v>16550</v>
      </c>
      <c r="C286">
        <v>273</v>
      </c>
    </row>
    <row r="287" spans="1:3" x14ac:dyDescent="0.25">
      <c r="A287" s="1">
        <v>44198</v>
      </c>
      <c r="B287" s="14">
        <f t="shared" si="4"/>
        <v>16886</v>
      </c>
      <c r="C287">
        <v>336</v>
      </c>
    </row>
    <row r="288" spans="1:3" x14ac:dyDescent="0.25">
      <c r="A288" s="1">
        <v>44199</v>
      </c>
      <c r="B288" s="14">
        <f t="shared" si="4"/>
        <v>17217</v>
      </c>
      <c r="C288">
        <v>331</v>
      </c>
    </row>
    <row r="289" spans="1:3" x14ac:dyDescent="0.25">
      <c r="A289" s="1">
        <v>44200</v>
      </c>
      <c r="B289" s="14">
        <f t="shared" si="4"/>
        <v>17759</v>
      </c>
      <c r="C289">
        <v>542</v>
      </c>
    </row>
    <row r="290" spans="1:3" x14ac:dyDescent="0.25">
      <c r="A290" s="1">
        <v>44201</v>
      </c>
      <c r="B290" s="14">
        <f t="shared" si="4"/>
        <v>18233</v>
      </c>
      <c r="C290">
        <v>474</v>
      </c>
    </row>
    <row r="291" spans="1:3" x14ac:dyDescent="0.25">
      <c r="A291" s="1">
        <v>44202</v>
      </c>
      <c r="B291" s="14">
        <f t="shared" si="4"/>
        <v>18706</v>
      </c>
      <c r="C291">
        <v>473</v>
      </c>
    </row>
    <row r="292" spans="1:3" x14ac:dyDescent="0.25">
      <c r="A292" s="1">
        <v>44203</v>
      </c>
      <c r="B292" s="14">
        <f t="shared" si="4"/>
        <v>19118</v>
      </c>
      <c r="C292">
        <v>412</v>
      </c>
    </row>
    <row r="293" spans="1:3" x14ac:dyDescent="0.25">
      <c r="A293" s="1">
        <v>44204</v>
      </c>
      <c r="B293" s="14">
        <f t="shared" si="4"/>
        <v>19531</v>
      </c>
      <c r="C293">
        <v>413</v>
      </c>
    </row>
    <row r="294" spans="1:3" x14ac:dyDescent="0.25">
      <c r="A294" s="1">
        <v>44205</v>
      </c>
      <c r="B294" s="14">
        <f t="shared" si="4"/>
        <v>19826</v>
      </c>
      <c r="C294">
        <v>295</v>
      </c>
    </row>
    <row r="295" spans="1:3" x14ac:dyDescent="0.25">
      <c r="A295" s="1">
        <v>44206</v>
      </c>
      <c r="B295" s="14">
        <f t="shared" si="4"/>
        <v>20074</v>
      </c>
      <c r="C295">
        <v>248</v>
      </c>
    </row>
    <row r="296" spans="1:3" x14ac:dyDescent="0.25">
      <c r="A296" s="1">
        <v>44207</v>
      </c>
      <c r="B296" s="14">
        <f t="shared" si="4"/>
        <v>20509</v>
      </c>
      <c r="C296">
        <v>435</v>
      </c>
    </row>
    <row r="297" spans="1:3" x14ac:dyDescent="0.25">
      <c r="A297" s="1">
        <v>44208</v>
      </c>
      <c r="B297" s="14">
        <f t="shared" si="4"/>
        <v>20870</v>
      </c>
      <c r="C297">
        <v>361</v>
      </c>
    </row>
    <row r="298" spans="1:3" x14ac:dyDescent="0.25">
      <c r="A298" s="1">
        <v>44209</v>
      </c>
      <c r="B298" s="14">
        <f t="shared" si="4"/>
        <v>21258</v>
      </c>
      <c r="C298">
        <v>388</v>
      </c>
    </row>
    <row r="299" spans="1:3" x14ac:dyDescent="0.25">
      <c r="A299" s="1">
        <v>44210</v>
      </c>
      <c r="B299" s="14">
        <f t="shared" si="4"/>
        <v>21617</v>
      </c>
      <c r="C299">
        <v>359</v>
      </c>
    </row>
    <row r="300" spans="1:3" x14ac:dyDescent="0.25">
      <c r="A300" s="1">
        <v>44211</v>
      </c>
      <c r="B300" s="14">
        <f t="shared" si="4"/>
        <v>21940</v>
      </c>
      <c r="C300">
        <v>323</v>
      </c>
    </row>
    <row r="301" spans="1:3" x14ac:dyDescent="0.25">
      <c r="A301" s="1">
        <v>44212</v>
      </c>
      <c r="B301" s="14">
        <f t="shared" si="4"/>
        <v>22163</v>
      </c>
      <c r="C301">
        <v>223</v>
      </c>
    </row>
    <row r="302" spans="1:3" x14ac:dyDescent="0.25">
      <c r="A302" s="1">
        <v>44213</v>
      </c>
      <c r="B302" s="14">
        <f t="shared" si="4"/>
        <v>22409</v>
      </c>
      <c r="C302">
        <v>246</v>
      </c>
    </row>
    <row r="303" spans="1:3" x14ac:dyDescent="0.25">
      <c r="A303" s="1">
        <v>44214</v>
      </c>
      <c r="B303" s="14">
        <f t="shared" si="4"/>
        <v>22817</v>
      </c>
      <c r="C303">
        <v>408</v>
      </c>
    </row>
    <row r="304" spans="1:3" x14ac:dyDescent="0.25">
      <c r="A304" s="1">
        <v>44215</v>
      </c>
      <c r="B304" s="14">
        <f t="shared" si="4"/>
        <v>23191</v>
      </c>
      <c r="C304">
        <v>374</v>
      </c>
    </row>
    <row r="305" spans="1:3" x14ac:dyDescent="0.25">
      <c r="A305" s="1">
        <v>44216</v>
      </c>
      <c r="B305" s="14">
        <f t="shared" si="4"/>
        <v>23526</v>
      </c>
      <c r="C305">
        <v>335</v>
      </c>
    </row>
    <row r="306" spans="1:3" x14ac:dyDescent="0.25">
      <c r="A306" s="1">
        <v>44217</v>
      </c>
      <c r="B306" s="14">
        <f t="shared" si="4"/>
        <v>23858</v>
      </c>
      <c r="C306">
        <v>332</v>
      </c>
    </row>
    <row r="307" spans="1:3" x14ac:dyDescent="0.25">
      <c r="A307" s="1">
        <v>44218</v>
      </c>
      <c r="B307" s="14">
        <f t="shared" si="4"/>
        <v>24190</v>
      </c>
      <c r="C307">
        <v>332</v>
      </c>
    </row>
    <row r="308" spans="1:3" x14ac:dyDescent="0.25">
      <c r="A308" s="1">
        <v>44219</v>
      </c>
      <c r="B308" s="14">
        <f t="shared" si="4"/>
        <v>24418</v>
      </c>
      <c r="C308">
        <v>228</v>
      </c>
    </row>
    <row r="309" spans="1:3" x14ac:dyDescent="0.25">
      <c r="A309" s="1">
        <v>44220</v>
      </c>
      <c r="B309" s="14">
        <f t="shared" si="4"/>
        <v>24620</v>
      </c>
      <c r="C309">
        <v>202</v>
      </c>
    </row>
    <row r="310" spans="1:3" x14ac:dyDescent="0.25">
      <c r="A310" s="1">
        <v>44221</v>
      </c>
      <c r="B310" s="14">
        <f>B309+C310</f>
        <v>24974</v>
      </c>
      <c r="C310">
        <v>354</v>
      </c>
    </row>
    <row r="311" spans="1:3" x14ac:dyDescent="0.25">
      <c r="A311" s="1">
        <v>44222</v>
      </c>
      <c r="B311" s="14">
        <f>B310+C311</f>
        <v>25211</v>
      </c>
      <c r="C311">
        <v>237</v>
      </c>
    </row>
    <row r="312" spans="1:3" x14ac:dyDescent="0.25">
      <c r="A312" s="1">
        <v>44223</v>
      </c>
      <c r="B312" s="14">
        <f t="shared" ref="B312:B374" si="5">B311+C312</f>
        <v>25463</v>
      </c>
      <c r="C312">
        <v>252</v>
      </c>
    </row>
    <row r="313" spans="1:3" x14ac:dyDescent="0.25">
      <c r="A313" s="1">
        <v>44224</v>
      </c>
      <c r="B313" s="14">
        <f t="shared" si="5"/>
        <v>25704</v>
      </c>
      <c r="C313">
        <v>241</v>
      </c>
    </row>
    <row r="314" spans="1:3" x14ac:dyDescent="0.25">
      <c r="A314" s="1">
        <v>44225</v>
      </c>
      <c r="B314" s="14">
        <f t="shared" si="5"/>
        <v>25925</v>
      </c>
      <c r="C314">
        <v>221</v>
      </c>
    </row>
    <row r="315" spans="1:3" x14ac:dyDescent="0.25">
      <c r="A315" s="1">
        <v>44226</v>
      </c>
      <c r="B315" s="14">
        <f t="shared" si="5"/>
        <v>26082</v>
      </c>
      <c r="C315">
        <v>157</v>
      </c>
    </row>
    <row r="316" spans="1:3" x14ac:dyDescent="0.25">
      <c r="A316" s="1">
        <v>44227</v>
      </c>
      <c r="B316" s="14">
        <f t="shared" si="5"/>
        <v>26245</v>
      </c>
      <c r="C316">
        <v>163</v>
      </c>
    </row>
    <row r="317" spans="1:3" x14ac:dyDescent="0.25">
      <c r="A317" s="1">
        <v>44228</v>
      </c>
      <c r="B317" s="14">
        <f t="shared" si="5"/>
        <v>26467</v>
      </c>
      <c r="C317">
        <v>222</v>
      </c>
    </row>
    <row r="318" spans="1:3" x14ac:dyDescent="0.25">
      <c r="A318" s="1">
        <v>44229</v>
      </c>
      <c r="B318" s="14">
        <f t="shared" si="5"/>
        <v>26713</v>
      </c>
      <c r="C318">
        <v>246</v>
      </c>
    </row>
    <row r="319" spans="1:3" x14ac:dyDescent="0.25">
      <c r="A319" s="1">
        <v>44230</v>
      </c>
      <c r="B319" s="14">
        <f t="shared" si="5"/>
        <v>26976</v>
      </c>
      <c r="C319">
        <v>263</v>
      </c>
    </row>
    <row r="320" spans="1:3" x14ac:dyDescent="0.25">
      <c r="A320" s="1">
        <v>44231</v>
      </c>
      <c r="B320" s="14">
        <f t="shared" si="5"/>
        <v>27213</v>
      </c>
      <c r="C320">
        <v>237</v>
      </c>
    </row>
    <row r="321" spans="1:3" x14ac:dyDescent="0.25">
      <c r="A321" s="1">
        <v>44232</v>
      </c>
      <c r="B321" s="14">
        <f t="shared" si="5"/>
        <v>27412</v>
      </c>
      <c r="C321">
        <v>199</v>
      </c>
    </row>
    <row r="322" spans="1:3" x14ac:dyDescent="0.25">
      <c r="A322" s="1">
        <v>44233</v>
      </c>
      <c r="B322" s="14">
        <f t="shared" si="5"/>
        <v>27576</v>
      </c>
      <c r="C322">
        <v>164</v>
      </c>
    </row>
    <row r="323" spans="1:3" x14ac:dyDescent="0.25">
      <c r="A323" s="1">
        <v>44234</v>
      </c>
      <c r="B323" s="14">
        <f t="shared" si="5"/>
        <v>27706</v>
      </c>
      <c r="C323">
        <v>130</v>
      </c>
    </row>
    <row r="324" spans="1:3" x14ac:dyDescent="0.25">
      <c r="A324" s="1">
        <v>44235</v>
      </c>
      <c r="B324" s="14">
        <f t="shared" si="5"/>
        <v>27901</v>
      </c>
      <c r="C324">
        <v>195</v>
      </c>
    </row>
    <row r="325" spans="1:3" x14ac:dyDescent="0.25">
      <c r="A325" s="1">
        <v>44236</v>
      </c>
      <c r="B325" s="14">
        <f t="shared" si="5"/>
        <v>28110</v>
      </c>
      <c r="C325">
        <v>209</v>
      </c>
    </row>
    <row r="326" spans="1:3" x14ac:dyDescent="0.25">
      <c r="A326" s="1">
        <v>44237</v>
      </c>
      <c r="B326" s="14">
        <f t="shared" si="5"/>
        <v>28311</v>
      </c>
      <c r="C326">
        <v>201</v>
      </c>
    </row>
    <row r="327" spans="1:3" x14ac:dyDescent="0.25">
      <c r="A327" s="1">
        <v>44238</v>
      </c>
      <c r="B327" s="14">
        <f t="shared" si="5"/>
        <v>28468</v>
      </c>
      <c r="C327">
        <v>157</v>
      </c>
    </row>
    <row r="328" spans="1:3" x14ac:dyDescent="0.25">
      <c r="A328" s="1">
        <v>44239</v>
      </c>
      <c r="B328" s="14">
        <f t="shared" si="5"/>
        <v>28611</v>
      </c>
      <c r="C328">
        <v>143</v>
      </c>
    </row>
    <row r="329" spans="1:3" x14ac:dyDescent="0.25">
      <c r="A329" s="1">
        <v>44240</v>
      </c>
      <c r="B329" s="14">
        <f t="shared" si="5"/>
        <v>28751</v>
      </c>
      <c r="C329">
        <v>140</v>
      </c>
    </row>
    <row r="330" spans="1:3" x14ac:dyDescent="0.25">
      <c r="A330" s="1">
        <v>44241</v>
      </c>
      <c r="B330" s="14">
        <f t="shared" si="5"/>
        <v>28862</v>
      </c>
      <c r="C330">
        <v>111</v>
      </c>
    </row>
    <row r="331" spans="1:3" x14ac:dyDescent="0.25">
      <c r="A331" s="1">
        <v>44242</v>
      </c>
      <c r="B331" s="14">
        <f t="shared" si="5"/>
        <v>29042</v>
      </c>
      <c r="C331">
        <v>180</v>
      </c>
    </row>
    <row r="332" spans="1:3" x14ac:dyDescent="0.25">
      <c r="A332" s="1">
        <v>44243</v>
      </c>
      <c r="B332" s="14">
        <f t="shared" si="5"/>
        <v>29231</v>
      </c>
      <c r="C332">
        <v>189</v>
      </c>
    </row>
    <row r="333" spans="1:3" x14ac:dyDescent="0.25">
      <c r="A333" s="1">
        <v>44244</v>
      </c>
      <c r="B333" s="14">
        <f t="shared" si="5"/>
        <v>29409</v>
      </c>
      <c r="C333">
        <v>178</v>
      </c>
    </row>
    <row r="334" spans="1:3" x14ac:dyDescent="0.25">
      <c r="A334" s="1">
        <v>44245</v>
      </c>
      <c r="B334" s="14">
        <f t="shared" si="5"/>
        <v>29592</v>
      </c>
      <c r="C334">
        <v>183</v>
      </c>
    </row>
    <row r="335" spans="1:3" x14ac:dyDescent="0.25">
      <c r="A335" s="1">
        <v>44246</v>
      </c>
      <c r="B335" s="14">
        <f t="shared" si="5"/>
        <v>29752</v>
      </c>
      <c r="C335">
        <v>160</v>
      </c>
    </row>
    <row r="336" spans="1:3" x14ac:dyDescent="0.25">
      <c r="A336" s="1">
        <v>44247</v>
      </c>
      <c r="B336" s="14">
        <f t="shared" si="5"/>
        <v>29861</v>
      </c>
      <c r="C336">
        <v>109</v>
      </c>
    </row>
    <row r="337" spans="1:3" x14ac:dyDescent="0.25">
      <c r="A337" s="1">
        <v>44248</v>
      </c>
      <c r="B337" s="14">
        <f t="shared" si="5"/>
        <v>29982</v>
      </c>
      <c r="C337">
        <v>121</v>
      </c>
    </row>
    <row r="338" spans="1:3" x14ac:dyDescent="0.25">
      <c r="A338" s="1">
        <v>44249</v>
      </c>
      <c r="B338" s="14">
        <f t="shared" si="5"/>
        <v>30148</v>
      </c>
      <c r="C338">
        <v>166</v>
      </c>
    </row>
    <row r="339" spans="1:3" x14ac:dyDescent="0.25">
      <c r="A339" s="1">
        <v>44250</v>
      </c>
      <c r="B339" s="14">
        <f t="shared" si="5"/>
        <v>30349</v>
      </c>
      <c r="C339">
        <v>201</v>
      </c>
    </row>
    <row r="340" spans="1:3" x14ac:dyDescent="0.25">
      <c r="A340" s="1">
        <v>44251</v>
      </c>
      <c r="B340" s="14">
        <f t="shared" si="5"/>
        <v>30539</v>
      </c>
      <c r="C340">
        <v>190</v>
      </c>
    </row>
    <row r="341" spans="1:3" x14ac:dyDescent="0.25">
      <c r="A341" s="1">
        <v>44252</v>
      </c>
      <c r="B341" s="14">
        <f t="shared" si="5"/>
        <v>30718</v>
      </c>
      <c r="C341">
        <v>179</v>
      </c>
    </row>
    <row r="342" spans="1:3" x14ac:dyDescent="0.25">
      <c r="A342" s="1">
        <v>44253</v>
      </c>
      <c r="B342" s="14">
        <f t="shared" si="5"/>
        <v>30895</v>
      </c>
      <c r="C342">
        <v>177</v>
      </c>
    </row>
    <row r="343" spans="1:3" x14ac:dyDescent="0.25">
      <c r="A343" s="1">
        <v>44254</v>
      </c>
      <c r="B343" s="14">
        <f t="shared" si="5"/>
        <v>31045</v>
      </c>
      <c r="C343">
        <v>150</v>
      </c>
    </row>
    <row r="344" spans="1:3" x14ac:dyDescent="0.25">
      <c r="A344" s="1">
        <v>44255</v>
      </c>
      <c r="B344" s="14">
        <f t="shared" si="5"/>
        <v>31191</v>
      </c>
      <c r="C344">
        <v>146</v>
      </c>
    </row>
    <row r="345" spans="1:3" x14ac:dyDescent="0.25">
      <c r="A345" s="1">
        <v>44256</v>
      </c>
      <c r="B345" s="14">
        <f t="shared" si="5"/>
        <v>31384</v>
      </c>
      <c r="C345">
        <v>193</v>
      </c>
    </row>
    <row r="346" spans="1:3" x14ac:dyDescent="0.25">
      <c r="A346" s="1">
        <v>44257</v>
      </c>
      <c r="B346" s="14">
        <f t="shared" si="5"/>
        <v>31568</v>
      </c>
      <c r="C346">
        <v>184</v>
      </c>
    </row>
    <row r="347" spans="1:3" x14ac:dyDescent="0.25">
      <c r="A347" s="1">
        <v>44258</v>
      </c>
      <c r="B347" s="14">
        <f t="shared" si="5"/>
        <v>31784</v>
      </c>
      <c r="C347">
        <v>216</v>
      </c>
    </row>
    <row r="348" spans="1:3" x14ac:dyDescent="0.25">
      <c r="A348" s="1">
        <v>44259</v>
      </c>
      <c r="B348" s="14">
        <f t="shared" si="5"/>
        <v>31987</v>
      </c>
      <c r="C348">
        <v>203</v>
      </c>
    </row>
    <row r="349" spans="1:3" x14ac:dyDescent="0.25">
      <c r="A349" s="1">
        <v>44260</v>
      </c>
      <c r="B349" s="14">
        <f t="shared" si="5"/>
        <v>32193</v>
      </c>
      <c r="C349">
        <v>206</v>
      </c>
    </row>
    <row r="350" spans="1:3" x14ac:dyDescent="0.25">
      <c r="A350" s="1">
        <v>44261</v>
      </c>
      <c r="B350" s="14">
        <f t="shared" si="5"/>
        <v>32340</v>
      </c>
      <c r="C350">
        <v>147</v>
      </c>
    </row>
    <row r="351" spans="1:3" x14ac:dyDescent="0.25">
      <c r="A351" s="1">
        <v>44262</v>
      </c>
      <c r="B351" s="14">
        <f t="shared" si="5"/>
        <v>32489</v>
      </c>
      <c r="C351">
        <v>149</v>
      </c>
    </row>
    <row r="352" spans="1:3" x14ac:dyDescent="0.25">
      <c r="A352" s="1">
        <v>44263</v>
      </c>
      <c r="B352" s="14">
        <f t="shared" si="5"/>
        <v>32731</v>
      </c>
      <c r="C352">
        <v>242</v>
      </c>
    </row>
    <row r="353" spans="1:3" x14ac:dyDescent="0.25">
      <c r="A353" s="1">
        <v>44264</v>
      </c>
      <c r="B353" s="14">
        <f t="shared" si="5"/>
        <v>32965</v>
      </c>
      <c r="C353">
        <v>234</v>
      </c>
    </row>
    <row r="354" spans="1:3" x14ac:dyDescent="0.25">
      <c r="A354" s="1">
        <v>44265</v>
      </c>
      <c r="B354" s="14">
        <f t="shared" si="5"/>
        <v>33199</v>
      </c>
      <c r="C354">
        <v>234</v>
      </c>
    </row>
    <row r="355" spans="1:3" x14ac:dyDescent="0.25">
      <c r="A355" s="1">
        <v>44266</v>
      </c>
      <c r="B355" s="14">
        <f t="shared" si="5"/>
        <v>33403</v>
      </c>
      <c r="C355">
        <v>204</v>
      </c>
    </row>
    <row r="356" spans="1:3" x14ac:dyDescent="0.25">
      <c r="A356" s="1">
        <v>44267</v>
      </c>
      <c r="B356" s="14">
        <f t="shared" si="5"/>
        <v>33627</v>
      </c>
      <c r="C356">
        <v>224</v>
      </c>
    </row>
    <row r="357" spans="1:3" x14ac:dyDescent="0.25">
      <c r="A357" s="1">
        <v>44268</v>
      </c>
      <c r="B357" s="14">
        <f t="shared" si="5"/>
        <v>33802</v>
      </c>
      <c r="C357">
        <v>175</v>
      </c>
    </row>
    <row r="358" spans="1:3" x14ac:dyDescent="0.25">
      <c r="A358" s="1">
        <v>44269</v>
      </c>
      <c r="B358" s="14">
        <f t="shared" si="5"/>
        <v>33938</v>
      </c>
      <c r="C358">
        <v>136</v>
      </c>
    </row>
    <row r="359" spans="1:3" x14ac:dyDescent="0.25">
      <c r="A359" s="1">
        <v>44270</v>
      </c>
      <c r="B359" s="14">
        <f t="shared" si="5"/>
        <v>34187</v>
      </c>
      <c r="C359">
        <v>249</v>
      </c>
    </row>
    <row r="360" spans="1:3" x14ac:dyDescent="0.25">
      <c r="A360" s="1">
        <v>44271</v>
      </c>
      <c r="B360" s="14">
        <f t="shared" si="5"/>
        <v>34415</v>
      </c>
      <c r="C360">
        <v>228</v>
      </c>
    </row>
    <row r="361" spans="1:3" x14ac:dyDescent="0.25">
      <c r="A361" s="1">
        <v>44272</v>
      </c>
      <c r="B361" s="14">
        <f t="shared" si="5"/>
        <v>34638</v>
      </c>
      <c r="C361">
        <v>223</v>
      </c>
    </row>
    <row r="362" spans="1:3" x14ac:dyDescent="0.25">
      <c r="A362" s="1">
        <v>44273</v>
      </c>
      <c r="B362" s="14">
        <f t="shared" si="5"/>
        <v>34860</v>
      </c>
      <c r="C362">
        <v>222</v>
      </c>
    </row>
    <row r="363" spans="1:3" x14ac:dyDescent="0.25">
      <c r="A363" s="1">
        <v>44274</v>
      </c>
      <c r="B363" s="14">
        <f t="shared" si="5"/>
        <v>35087</v>
      </c>
      <c r="C363">
        <v>227</v>
      </c>
    </row>
    <row r="364" spans="1:3" x14ac:dyDescent="0.25">
      <c r="A364" s="1">
        <v>44275</v>
      </c>
      <c r="B364" s="14">
        <f t="shared" si="5"/>
        <v>35271</v>
      </c>
      <c r="C364">
        <v>184</v>
      </c>
    </row>
    <row r="365" spans="1:3" x14ac:dyDescent="0.25">
      <c r="A365" s="1">
        <v>44276</v>
      </c>
      <c r="B365" s="14">
        <f t="shared" si="5"/>
        <v>35458</v>
      </c>
      <c r="C365">
        <v>187</v>
      </c>
    </row>
    <row r="366" spans="1:3" x14ac:dyDescent="0.25">
      <c r="A366" s="1">
        <v>44277</v>
      </c>
      <c r="B366" s="14">
        <f t="shared" si="5"/>
        <v>35761</v>
      </c>
      <c r="C366">
        <v>303</v>
      </c>
    </row>
    <row r="367" spans="1:3" x14ac:dyDescent="0.25">
      <c r="A367" s="1">
        <v>44278</v>
      </c>
      <c r="B367" s="14">
        <f t="shared" si="5"/>
        <v>36035</v>
      </c>
      <c r="C367">
        <v>274</v>
      </c>
    </row>
    <row r="368" spans="1:3" x14ac:dyDescent="0.25">
      <c r="A368" s="1">
        <v>44279</v>
      </c>
      <c r="B368" s="14">
        <f t="shared" si="5"/>
        <v>36301</v>
      </c>
      <c r="C368">
        <v>266</v>
      </c>
    </row>
    <row r="369" spans="1:3" x14ac:dyDescent="0.25">
      <c r="A369" s="1">
        <v>44280</v>
      </c>
      <c r="B369" s="14">
        <f t="shared" si="5"/>
        <v>36544</v>
      </c>
      <c r="C369">
        <v>243</v>
      </c>
    </row>
    <row r="370" spans="1:3" x14ac:dyDescent="0.25">
      <c r="A370" s="1">
        <v>44281</v>
      </c>
      <c r="B370" s="14">
        <f t="shared" si="5"/>
        <v>36772</v>
      </c>
      <c r="C370">
        <v>228</v>
      </c>
    </row>
    <row r="371" spans="1:3" x14ac:dyDescent="0.25">
      <c r="A371" s="1">
        <v>44282</v>
      </c>
      <c r="B371" s="14">
        <f t="shared" si="5"/>
        <v>36938</v>
      </c>
      <c r="C371">
        <v>166</v>
      </c>
    </row>
    <row r="372" spans="1:3" x14ac:dyDescent="0.25">
      <c r="A372" s="1">
        <v>44283</v>
      </c>
      <c r="B372" s="14">
        <f t="shared" si="5"/>
        <v>37107</v>
      </c>
      <c r="C372">
        <v>169</v>
      </c>
    </row>
    <row r="373" spans="1:3" x14ac:dyDescent="0.25">
      <c r="A373" s="1">
        <v>44284</v>
      </c>
      <c r="B373" s="14">
        <f t="shared" si="5"/>
        <v>37388</v>
      </c>
      <c r="C373">
        <v>281</v>
      </c>
    </row>
    <row r="374" spans="1:3" x14ac:dyDescent="0.25">
      <c r="A374" s="1">
        <v>44285</v>
      </c>
      <c r="B374" s="14">
        <f t="shared" si="5"/>
        <v>37403</v>
      </c>
      <c r="C374">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537"/>
  <sheetViews>
    <sheetView zoomScaleNormal="100" zoomScaleSheetLayoutView="100" workbookViewId="0">
      <pane ySplit="1" topLeftCell="A3521" activePane="bottomLeft" state="frozen"/>
      <selection pane="bottomLeft" activeCell="F3536" sqref="F3536"/>
    </sheetView>
  </sheetViews>
  <sheetFormatPr defaultRowHeight="15" x14ac:dyDescent="0.25"/>
  <cols>
    <col min="1" max="1" width="10.85546875" style="152" bestFit="1" customWidth="1"/>
    <col min="2" max="2" width="18.5703125" bestFit="1" customWidth="1"/>
    <col min="3" max="3" width="19.140625" bestFit="1" customWidth="1"/>
    <col min="4" max="4" width="19.7109375" bestFit="1" customWidth="1"/>
    <col min="5" max="5" width="32.28515625" bestFit="1" customWidth="1"/>
    <col min="6" max="6" width="32.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row r="3218" spans="1:6" x14ac:dyDescent="0.25">
      <c r="A3218" s="152">
        <v>44267</v>
      </c>
      <c r="B3218" s="14" t="s">
        <v>41</v>
      </c>
      <c r="C3218" s="14">
        <v>54</v>
      </c>
      <c r="D3218" s="14">
        <v>10558</v>
      </c>
      <c r="E3218" s="14">
        <v>3</v>
      </c>
      <c r="F3218" s="14">
        <v>421</v>
      </c>
    </row>
    <row r="3219" spans="1:6" x14ac:dyDescent="0.25">
      <c r="A3219" s="152">
        <v>44267</v>
      </c>
      <c r="B3219" s="14" t="s">
        <v>42</v>
      </c>
      <c r="C3219" s="14">
        <v>8</v>
      </c>
      <c r="D3219" s="14">
        <v>4946</v>
      </c>
      <c r="E3219" s="14">
        <v>0</v>
      </c>
      <c r="F3219" s="14">
        <v>264</v>
      </c>
    </row>
    <row r="3220" spans="1:6" x14ac:dyDescent="0.25">
      <c r="A3220" s="152">
        <v>44267</v>
      </c>
      <c r="B3220" s="14" t="s">
        <v>43</v>
      </c>
      <c r="C3220" s="14">
        <v>123</v>
      </c>
      <c r="D3220" s="14">
        <v>56939</v>
      </c>
      <c r="E3220" s="14">
        <v>4</v>
      </c>
      <c r="F3220" s="14">
        <v>1566</v>
      </c>
    </row>
    <row r="3221" spans="1:6" x14ac:dyDescent="0.25">
      <c r="A3221" s="152">
        <v>44267</v>
      </c>
      <c r="B3221" s="14" t="s">
        <v>44</v>
      </c>
      <c r="C3221" s="14">
        <v>0</v>
      </c>
      <c r="D3221" s="14">
        <v>879</v>
      </c>
      <c r="E3221" s="14"/>
      <c r="F3221" s="14"/>
    </row>
    <row r="3222" spans="1:6" x14ac:dyDescent="0.25">
      <c r="A3222" s="152">
        <v>44267</v>
      </c>
      <c r="B3222" s="14" t="s">
        <v>45</v>
      </c>
      <c r="C3222" s="14">
        <v>197</v>
      </c>
      <c r="D3222" s="14">
        <v>85480</v>
      </c>
      <c r="E3222" s="14">
        <v>2</v>
      </c>
      <c r="F3222" s="14">
        <v>2217</v>
      </c>
    </row>
    <row r="3223" spans="1:6" x14ac:dyDescent="0.25">
      <c r="A3223" s="152">
        <v>44267</v>
      </c>
      <c r="B3223" s="14" t="s">
        <v>46</v>
      </c>
      <c r="C3223" s="14">
        <v>2</v>
      </c>
      <c r="D3223" s="14">
        <v>2046</v>
      </c>
      <c r="E3223" s="14">
        <v>0</v>
      </c>
      <c r="F3223" s="14">
        <v>101</v>
      </c>
    </row>
    <row r="3224" spans="1:6" x14ac:dyDescent="0.25">
      <c r="A3224" s="152">
        <v>44267</v>
      </c>
      <c r="B3224" s="14" t="s">
        <v>47</v>
      </c>
      <c r="C3224" s="14">
        <v>117</v>
      </c>
      <c r="D3224" s="14">
        <v>43160</v>
      </c>
      <c r="E3224" s="14">
        <v>2</v>
      </c>
      <c r="F3224" s="14">
        <v>1388</v>
      </c>
    </row>
    <row r="3225" spans="1:6" x14ac:dyDescent="0.25">
      <c r="A3225" s="152">
        <v>44267</v>
      </c>
      <c r="B3225" s="14" t="s">
        <v>48</v>
      </c>
      <c r="C3225" s="14">
        <v>25</v>
      </c>
      <c r="D3225" s="14">
        <v>7773</v>
      </c>
      <c r="E3225" s="14">
        <v>2</v>
      </c>
      <c r="F3225" s="14">
        <v>272</v>
      </c>
    </row>
    <row r="3226" spans="1:6" x14ac:dyDescent="0.25">
      <c r="A3226" s="152">
        <v>44267</v>
      </c>
      <c r="B3226" s="14" t="s">
        <v>49</v>
      </c>
      <c r="C3226" s="14">
        <v>412</v>
      </c>
      <c r="D3226" s="14">
        <v>115029</v>
      </c>
      <c r="E3226" s="14">
        <v>9</v>
      </c>
      <c r="F3226" s="14">
        <v>3523</v>
      </c>
    </row>
    <row r="3227" spans="1:6" x14ac:dyDescent="0.25">
      <c r="A3227" s="152">
        <v>44267</v>
      </c>
      <c r="B3227" s="14" t="s">
        <v>50</v>
      </c>
      <c r="C3227" s="14">
        <v>9</v>
      </c>
      <c r="D3227" s="14">
        <v>1201</v>
      </c>
      <c r="E3227" s="14"/>
      <c r="F3227" s="14"/>
    </row>
    <row r="3228" spans="1:6" x14ac:dyDescent="0.25">
      <c r="A3228" s="152">
        <v>44267</v>
      </c>
      <c r="B3228" s="14" t="s">
        <v>51</v>
      </c>
      <c r="C3228" s="14">
        <v>154</v>
      </c>
      <c r="D3228" s="14">
        <v>46955</v>
      </c>
      <c r="E3228" s="14">
        <v>1</v>
      </c>
      <c r="F3228" s="14">
        <v>1664</v>
      </c>
    </row>
    <row r="3229" spans="1:6" x14ac:dyDescent="0.25">
      <c r="A3229" s="152">
        <v>44267</v>
      </c>
      <c r="B3229" s="14" t="s">
        <v>52</v>
      </c>
      <c r="C3229" s="14">
        <v>144</v>
      </c>
      <c r="D3229" s="14">
        <v>41492</v>
      </c>
      <c r="E3229" s="14">
        <v>1</v>
      </c>
      <c r="F3229" s="14">
        <v>1333</v>
      </c>
    </row>
    <row r="3230" spans="1:6" x14ac:dyDescent="0.25">
      <c r="A3230" s="152">
        <v>44267</v>
      </c>
      <c r="B3230" s="14" t="s">
        <v>53</v>
      </c>
      <c r="C3230" s="14">
        <v>219</v>
      </c>
      <c r="D3230" s="14">
        <v>80450</v>
      </c>
      <c r="E3230" s="14">
        <v>3</v>
      </c>
      <c r="F3230" s="14">
        <v>1741</v>
      </c>
    </row>
    <row r="3231" spans="1:6" x14ac:dyDescent="0.25">
      <c r="A3231" s="152">
        <v>44267</v>
      </c>
      <c r="B3231" s="14" t="s">
        <v>54</v>
      </c>
      <c r="C3231" s="14">
        <v>182</v>
      </c>
      <c r="D3231" s="14">
        <v>67264</v>
      </c>
      <c r="E3231" s="14">
        <v>2</v>
      </c>
      <c r="F3231" s="14">
        <v>2079</v>
      </c>
    </row>
    <row r="3232" spans="1:6" x14ac:dyDescent="0.25">
      <c r="A3232" s="152">
        <v>44267</v>
      </c>
      <c r="B3232" s="14" t="s">
        <v>18</v>
      </c>
      <c r="C3232" s="14">
        <v>-69</v>
      </c>
      <c r="D3232" s="14">
        <v>1388</v>
      </c>
      <c r="E3232" s="14">
        <v>0</v>
      </c>
      <c r="F3232" s="14">
        <v>8</v>
      </c>
    </row>
    <row r="3233" spans="1:6" x14ac:dyDescent="0.25">
      <c r="A3233" s="152">
        <v>44267</v>
      </c>
      <c r="B3233" s="14" t="s">
        <v>55</v>
      </c>
      <c r="C3233" s="14"/>
      <c r="D3233" s="14"/>
      <c r="E3233" s="14">
        <v>0</v>
      </c>
      <c r="F3233" s="14">
        <v>3</v>
      </c>
    </row>
    <row r="3234" spans="1:6" x14ac:dyDescent="0.25">
      <c r="A3234" s="152">
        <v>44268</v>
      </c>
      <c r="B3234" s="14" t="s">
        <v>41</v>
      </c>
      <c r="C3234" s="14">
        <v>74</v>
      </c>
      <c r="D3234" s="14">
        <v>10632</v>
      </c>
      <c r="E3234" s="14">
        <v>0</v>
      </c>
      <c r="F3234" s="14">
        <v>421</v>
      </c>
    </row>
    <row r="3235" spans="1:6" x14ac:dyDescent="0.25">
      <c r="A3235" s="152">
        <v>44268</v>
      </c>
      <c r="B3235" s="14" t="s">
        <v>42</v>
      </c>
      <c r="C3235" s="14">
        <v>14</v>
      </c>
      <c r="D3235" s="14">
        <v>4960</v>
      </c>
      <c r="E3235" s="14">
        <v>0</v>
      </c>
      <c r="F3235" s="14">
        <v>264</v>
      </c>
    </row>
    <row r="3236" spans="1:6" x14ac:dyDescent="0.25">
      <c r="A3236" s="152">
        <v>44268</v>
      </c>
      <c r="B3236" s="14" t="s">
        <v>43</v>
      </c>
      <c r="C3236" s="14">
        <v>115</v>
      </c>
      <c r="D3236" s="14">
        <v>57054</v>
      </c>
      <c r="E3236" s="14">
        <v>7</v>
      </c>
      <c r="F3236" s="14">
        <v>1573</v>
      </c>
    </row>
    <row r="3237" spans="1:6" x14ac:dyDescent="0.25">
      <c r="A3237" s="152">
        <v>44268</v>
      </c>
      <c r="B3237" s="14" t="s">
        <v>44</v>
      </c>
      <c r="C3237" s="14">
        <v>1</v>
      </c>
      <c r="D3237" s="14">
        <v>880</v>
      </c>
      <c r="E3237" s="14"/>
      <c r="F3237" s="14"/>
    </row>
    <row r="3238" spans="1:6" x14ac:dyDescent="0.25">
      <c r="A3238" s="152">
        <v>44268</v>
      </c>
      <c r="B3238" s="14" t="s">
        <v>45</v>
      </c>
      <c r="C3238" s="14">
        <v>181</v>
      </c>
      <c r="D3238" s="14">
        <v>85661</v>
      </c>
      <c r="E3238" s="14">
        <v>3</v>
      </c>
      <c r="F3238" s="14">
        <v>2220</v>
      </c>
    </row>
    <row r="3239" spans="1:6" x14ac:dyDescent="0.25">
      <c r="A3239" s="152">
        <v>44268</v>
      </c>
      <c r="B3239" s="14" t="s">
        <v>46</v>
      </c>
      <c r="C3239" s="14">
        <v>5</v>
      </c>
      <c r="D3239" s="14">
        <v>2051</v>
      </c>
      <c r="E3239" s="14">
        <v>0</v>
      </c>
      <c r="F3239" s="14">
        <v>101</v>
      </c>
    </row>
    <row r="3240" spans="1:6" x14ac:dyDescent="0.25">
      <c r="A3240" s="152">
        <v>44268</v>
      </c>
      <c r="B3240" s="14" t="s">
        <v>47</v>
      </c>
      <c r="C3240" s="14">
        <v>147</v>
      </c>
      <c r="D3240" s="14">
        <v>43307</v>
      </c>
      <c r="E3240" s="14">
        <v>5</v>
      </c>
      <c r="F3240" s="14">
        <v>1393</v>
      </c>
    </row>
    <row r="3241" spans="1:6" x14ac:dyDescent="0.25">
      <c r="A3241" s="152">
        <v>44268</v>
      </c>
      <c r="B3241" s="14" t="s">
        <v>48</v>
      </c>
      <c r="C3241" s="14">
        <v>20</v>
      </c>
      <c r="D3241" s="14">
        <v>7793</v>
      </c>
      <c r="E3241" s="14">
        <v>2</v>
      </c>
      <c r="F3241" s="14">
        <v>274</v>
      </c>
    </row>
    <row r="3242" spans="1:6" x14ac:dyDescent="0.25">
      <c r="A3242" s="152">
        <v>44268</v>
      </c>
      <c r="B3242" s="14" t="s">
        <v>49</v>
      </c>
      <c r="C3242" s="14">
        <v>347</v>
      </c>
      <c r="D3242" s="14">
        <v>115376</v>
      </c>
      <c r="E3242" s="14">
        <v>7</v>
      </c>
      <c r="F3242" s="14">
        <v>3530</v>
      </c>
    </row>
    <row r="3243" spans="1:6" x14ac:dyDescent="0.25">
      <c r="A3243" s="152">
        <v>44268</v>
      </c>
      <c r="B3243" s="14" t="s">
        <v>50</v>
      </c>
      <c r="C3243" s="14">
        <v>10</v>
      </c>
      <c r="D3243" s="14">
        <v>1211</v>
      </c>
      <c r="E3243" s="14"/>
      <c r="F3243" s="14"/>
    </row>
    <row r="3244" spans="1:6" x14ac:dyDescent="0.25">
      <c r="A3244" s="152">
        <v>44268</v>
      </c>
      <c r="B3244" s="14" t="s">
        <v>51</v>
      </c>
      <c r="C3244" s="14">
        <v>162</v>
      </c>
      <c r="D3244" s="14">
        <v>47117</v>
      </c>
      <c r="E3244" s="14">
        <v>1</v>
      </c>
      <c r="F3244" s="14">
        <v>1665</v>
      </c>
    </row>
    <row r="3245" spans="1:6" x14ac:dyDescent="0.25">
      <c r="A3245" s="152">
        <v>44268</v>
      </c>
      <c r="B3245" s="14" t="s">
        <v>52</v>
      </c>
      <c r="C3245" s="14">
        <v>107</v>
      </c>
      <c r="D3245" s="14">
        <v>41599</v>
      </c>
      <c r="E3245" s="14">
        <v>2</v>
      </c>
      <c r="F3245" s="14">
        <v>1335</v>
      </c>
    </row>
    <row r="3246" spans="1:6" x14ac:dyDescent="0.25">
      <c r="A3246" s="152">
        <v>44268</v>
      </c>
      <c r="B3246" s="14" t="s">
        <v>53</v>
      </c>
      <c r="C3246" s="14">
        <v>205</v>
      </c>
      <c r="D3246" s="14">
        <v>80655</v>
      </c>
      <c r="E3246" s="14">
        <v>6</v>
      </c>
      <c r="F3246" s="14">
        <v>1747</v>
      </c>
    </row>
    <row r="3247" spans="1:6" x14ac:dyDescent="0.25">
      <c r="A3247" s="152">
        <v>44268</v>
      </c>
      <c r="B3247" s="14" t="s">
        <v>54</v>
      </c>
      <c r="C3247" s="14">
        <v>168</v>
      </c>
      <c r="D3247" s="14">
        <v>67432</v>
      </c>
      <c r="E3247" s="14">
        <v>1</v>
      </c>
      <c r="F3247" s="14">
        <v>2080</v>
      </c>
    </row>
    <row r="3248" spans="1:6" x14ac:dyDescent="0.25">
      <c r="A3248" s="152">
        <v>44268</v>
      </c>
      <c r="B3248" s="14" t="s">
        <v>18</v>
      </c>
      <c r="C3248" s="14">
        <v>-8</v>
      </c>
      <c r="D3248" s="14">
        <v>1380</v>
      </c>
      <c r="E3248" s="14">
        <v>0</v>
      </c>
      <c r="F3248" s="14">
        <v>8</v>
      </c>
    </row>
    <row r="3249" spans="1:6" x14ac:dyDescent="0.25">
      <c r="A3249" s="152">
        <v>44268</v>
      </c>
      <c r="B3249" s="14" t="s">
        <v>55</v>
      </c>
      <c r="C3249" s="14"/>
      <c r="D3249" s="14"/>
      <c r="E3249" s="14">
        <v>0</v>
      </c>
      <c r="F3249" s="14">
        <v>3</v>
      </c>
    </row>
    <row r="3250" spans="1:6" x14ac:dyDescent="0.25">
      <c r="A3250" s="152">
        <v>44269</v>
      </c>
      <c r="B3250" s="14" t="s">
        <v>41</v>
      </c>
      <c r="C3250" s="14">
        <v>64</v>
      </c>
      <c r="D3250" s="14">
        <v>10696</v>
      </c>
      <c r="E3250" s="14">
        <v>1</v>
      </c>
      <c r="F3250" s="14">
        <v>422</v>
      </c>
    </row>
    <row r="3251" spans="1:6" x14ac:dyDescent="0.25">
      <c r="A3251" s="152">
        <v>44269</v>
      </c>
      <c r="B3251" s="14" t="s">
        <v>42</v>
      </c>
      <c r="C3251" s="14">
        <v>18</v>
      </c>
      <c r="D3251" s="14">
        <v>4978</v>
      </c>
      <c r="E3251" s="14">
        <v>1</v>
      </c>
      <c r="F3251" s="14">
        <v>265</v>
      </c>
    </row>
    <row r="3252" spans="1:6" x14ac:dyDescent="0.25">
      <c r="A3252" s="152">
        <v>44269</v>
      </c>
      <c r="B3252" s="14" t="s">
        <v>43</v>
      </c>
      <c r="C3252" s="14">
        <v>123</v>
      </c>
      <c r="D3252" s="14">
        <v>57177</v>
      </c>
      <c r="E3252" s="14">
        <v>1</v>
      </c>
      <c r="F3252" s="14">
        <v>1574</v>
      </c>
    </row>
    <row r="3253" spans="1:6" x14ac:dyDescent="0.25">
      <c r="A3253" s="152">
        <v>44269</v>
      </c>
      <c r="B3253" s="14" t="s">
        <v>44</v>
      </c>
      <c r="C3253" s="14">
        <v>0</v>
      </c>
      <c r="D3253" s="14">
        <v>880</v>
      </c>
      <c r="E3253" s="14"/>
      <c r="F3253" s="14"/>
    </row>
    <row r="3254" spans="1:6" x14ac:dyDescent="0.25">
      <c r="A3254" s="152">
        <v>44269</v>
      </c>
      <c r="B3254" s="14" t="s">
        <v>45</v>
      </c>
      <c r="C3254" s="14">
        <v>200</v>
      </c>
      <c r="D3254" s="14">
        <v>85861</v>
      </c>
      <c r="E3254" s="14">
        <v>3</v>
      </c>
      <c r="F3254" s="14">
        <v>2223</v>
      </c>
    </row>
    <row r="3255" spans="1:6" x14ac:dyDescent="0.25">
      <c r="A3255" s="152">
        <v>44269</v>
      </c>
      <c r="B3255" s="14" t="s">
        <v>46</v>
      </c>
      <c r="C3255" s="14">
        <v>8</v>
      </c>
      <c r="D3255" s="14">
        <v>2059</v>
      </c>
      <c r="E3255" s="14">
        <v>0</v>
      </c>
      <c r="F3255" s="14">
        <v>101</v>
      </c>
    </row>
    <row r="3256" spans="1:6" x14ac:dyDescent="0.25">
      <c r="A3256" s="152">
        <v>44269</v>
      </c>
      <c r="B3256" s="14" t="s">
        <v>47</v>
      </c>
      <c r="C3256" s="14">
        <v>104</v>
      </c>
      <c r="D3256" s="14">
        <v>43411</v>
      </c>
      <c r="E3256" s="14">
        <v>2</v>
      </c>
      <c r="F3256" s="14">
        <v>1395</v>
      </c>
    </row>
    <row r="3257" spans="1:6" x14ac:dyDescent="0.25">
      <c r="A3257" s="152">
        <v>44269</v>
      </c>
      <c r="B3257" s="14" t="s">
        <v>48</v>
      </c>
      <c r="C3257" s="14">
        <v>42</v>
      </c>
      <c r="D3257" s="14">
        <v>7835</v>
      </c>
      <c r="E3257" s="14">
        <v>0</v>
      </c>
      <c r="F3257" s="14">
        <v>274</v>
      </c>
    </row>
    <row r="3258" spans="1:6" x14ac:dyDescent="0.25">
      <c r="A3258" s="152">
        <v>44269</v>
      </c>
      <c r="B3258" s="14" t="s">
        <v>49</v>
      </c>
      <c r="C3258" s="14">
        <v>321</v>
      </c>
      <c r="D3258" s="14">
        <v>115697</v>
      </c>
      <c r="E3258" s="14">
        <v>6</v>
      </c>
      <c r="F3258" s="14">
        <v>3536</v>
      </c>
    </row>
    <row r="3259" spans="1:6" x14ac:dyDescent="0.25">
      <c r="A3259" s="152">
        <v>44269</v>
      </c>
      <c r="B3259" s="14" t="s">
        <v>50</v>
      </c>
      <c r="C3259" s="14">
        <v>7</v>
      </c>
      <c r="D3259" s="14">
        <v>1218</v>
      </c>
      <c r="E3259" s="14"/>
      <c r="F3259" s="14"/>
    </row>
    <row r="3260" spans="1:6" x14ac:dyDescent="0.25">
      <c r="A3260" s="152">
        <v>44269</v>
      </c>
      <c r="B3260" s="14" t="s">
        <v>51</v>
      </c>
      <c r="C3260" s="14">
        <v>156</v>
      </c>
      <c r="D3260" s="14">
        <v>47273</v>
      </c>
      <c r="E3260" s="14">
        <v>2</v>
      </c>
      <c r="F3260" s="14">
        <v>1667</v>
      </c>
    </row>
    <row r="3261" spans="1:6" x14ac:dyDescent="0.25">
      <c r="A3261" s="152">
        <v>44269</v>
      </c>
      <c r="B3261" s="14" t="s">
        <v>52</v>
      </c>
      <c r="C3261" s="14">
        <v>103</v>
      </c>
      <c r="D3261" s="14">
        <v>41702</v>
      </c>
      <c r="E3261" s="14">
        <v>6</v>
      </c>
      <c r="F3261" s="14">
        <v>1341</v>
      </c>
    </row>
    <row r="3262" spans="1:6" x14ac:dyDescent="0.25">
      <c r="A3262" s="152">
        <v>44269</v>
      </c>
      <c r="B3262" s="14" t="s">
        <v>53</v>
      </c>
      <c r="C3262" s="14">
        <v>231</v>
      </c>
      <c r="D3262" s="14">
        <v>80886</v>
      </c>
      <c r="E3262" s="14">
        <v>2</v>
      </c>
      <c r="F3262" s="14">
        <v>1749</v>
      </c>
    </row>
    <row r="3263" spans="1:6" x14ac:dyDescent="0.25">
      <c r="A3263" s="152">
        <v>44269</v>
      </c>
      <c r="B3263" s="14" t="s">
        <v>54</v>
      </c>
      <c r="C3263" s="14">
        <v>127</v>
      </c>
      <c r="D3263" s="14">
        <v>67559</v>
      </c>
      <c r="E3263" s="14">
        <v>7</v>
      </c>
      <c r="F3263" s="14">
        <v>2087</v>
      </c>
    </row>
    <row r="3264" spans="1:6" x14ac:dyDescent="0.25">
      <c r="A3264" s="152">
        <v>44269</v>
      </c>
      <c r="B3264" s="14" t="s">
        <v>18</v>
      </c>
      <c r="C3264" s="14">
        <v>4</v>
      </c>
      <c r="D3264" s="14">
        <v>1384</v>
      </c>
      <c r="E3264" s="14">
        <v>0</v>
      </c>
      <c r="F3264" s="14">
        <v>8</v>
      </c>
    </row>
    <row r="3265" spans="1:6" x14ac:dyDescent="0.25">
      <c r="A3265" s="152">
        <v>44269</v>
      </c>
      <c r="B3265" s="14" t="s">
        <v>55</v>
      </c>
      <c r="C3265" s="14"/>
      <c r="D3265" s="14"/>
      <c r="E3265" s="14">
        <v>0</v>
      </c>
      <c r="F3265" s="14">
        <v>3</v>
      </c>
    </row>
    <row r="3266" spans="1:6" x14ac:dyDescent="0.25">
      <c r="A3266" s="152">
        <v>44270</v>
      </c>
      <c r="B3266" s="14" t="s">
        <v>41</v>
      </c>
      <c r="C3266" s="14">
        <v>68</v>
      </c>
      <c r="D3266" s="14">
        <v>10764</v>
      </c>
      <c r="E3266" s="14">
        <v>2</v>
      </c>
      <c r="F3266" s="14">
        <v>424</v>
      </c>
    </row>
    <row r="3267" spans="1:6" x14ac:dyDescent="0.25">
      <c r="A3267" s="152">
        <v>44270</v>
      </c>
      <c r="B3267" s="14" t="s">
        <v>42</v>
      </c>
      <c r="C3267" s="14">
        <v>20</v>
      </c>
      <c r="D3267" s="14">
        <v>4998</v>
      </c>
      <c r="E3267" s="14">
        <v>1</v>
      </c>
      <c r="F3267" s="14">
        <v>266</v>
      </c>
    </row>
    <row r="3268" spans="1:6" x14ac:dyDescent="0.25">
      <c r="A3268" s="152">
        <v>44270</v>
      </c>
      <c r="B3268" s="14" t="s">
        <v>43</v>
      </c>
      <c r="C3268" s="14">
        <v>76</v>
      </c>
      <c r="D3268" s="14">
        <v>57253</v>
      </c>
      <c r="E3268" s="14">
        <v>4</v>
      </c>
      <c r="F3268" s="14">
        <v>1578</v>
      </c>
    </row>
    <row r="3269" spans="1:6" x14ac:dyDescent="0.25">
      <c r="A3269" s="152">
        <v>44270</v>
      </c>
      <c r="B3269" s="14" t="s">
        <v>44</v>
      </c>
      <c r="C3269" s="14">
        <v>2</v>
      </c>
      <c r="D3269" s="14">
        <v>882</v>
      </c>
      <c r="E3269" s="14"/>
      <c r="F3269" s="14"/>
    </row>
    <row r="3270" spans="1:6" x14ac:dyDescent="0.25">
      <c r="A3270" s="152">
        <v>44270</v>
      </c>
      <c r="B3270" s="14" t="s">
        <v>45</v>
      </c>
      <c r="C3270" s="14">
        <v>124</v>
      </c>
      <c r="D3270" s="14">
        <v>85985</v>
      </c>
      <c r="E3270" s="14">
        <v>4</v>
      </c>
      <c r="F3270" s="14">
        <v>2227</v>
      </c>
    </row>
    <row r="3271" spans="1:6" x14ac:dyDescent="0.25">
      <c r="A3271" s="152">
        <v>44270</v>
      </c>
      <c r="B3271" s="14" t="s">
        <v>46</v>
      </c>
      <c r="C3271" s="14">
        <v>5</v>
      </c>
      <c r="D3271" s="14">
        <v>2064</v>
      </c>
      <c r="E3271" s="14">
        <v>0</v>
      </c>
      <c r="F3271" s="14">
        <v>101</v>
      </c>
    </row>
    <row r="3272" spans="1:6" x14ac:dyDescent="0.25">
      <c r="A3272" s="152">
        <v>44270</v>
      </c>
      <c r="B3272" s="14" t="s">
        <v>47</v>
      </c>
      <c r="C3272" s="14">
        <v>90</v>
      </c>
      <c r="D3272" s="14">
        <v>43501</v>
      </c>
      <c r="E3272" s="14">
        <v>1</v>
      </c>
      <c r="F3272" s="14">
        <v>1396</v>
      </c>
    </row>
    <row r="3273" spans="1:6" x14ac:dyDescent="0.25">
      <c r="A3273" s="152">
        <v>44270</v>
      </c>
      <c r="B3273" s="14" t="s">
        <v>48</v>
      </c>
      <c r="C3273" s="14">
        <v>16</v>
      </c>
      <c r="D3273" s="14">
        <v>7851</v>
      </c>
      <c r="E3273" s="14">
        <v>0</v>
      </c>
      <c r="F3273" s="14">
        <v>274</v>
      </c>
    </row>
    <row r="3274" spans="1:6" x14ac:dyDescent="0.25">
      <c r="A3274" s="152">
        <v>44270</v>
      </c>
      <c r="B3274" s="14" t="s">
        <v>49</v>
      </c>
      <c r="C3274" s="14">
        <v>240</v>
      </c>
      <c r="D3274" s="14">
        <v>115937</v>
      </c>
      <c r="E3274" s="14">
        <v>4</v>
      </c>
      <c r="F3274" s="14">
        <v>3540</v>
      </c>
    </row>
    <row r="3275" spans="1:6" x14ac:dyDescent="0.25">
      <c r="A3275" s="152">
        <v>44270</v>
      </c>
      <c r="B3275" s="14" t="s">
        <v>50</v>
      </c>
      <c r="C3275" s="14">
        <v>0</v>
      </c>
      <c r="D3275" s="14">
        <v>1218</v>
      </c>
      <c r="E3275" s="14"/>
      <c r="F3275" s="14"/>
    </row>
    <row r="3276" spans="1:6" x14ac:dyDescent="0.25">
      <c r="A3276" s="152">
        <v>44270</v>
      </c>
      <c r="B3276" s="14" t="s">
        <v>51</v>
      </c>
      <c r="C3276" s="14">
        <v>102</v>
      </c>
      <c r="D3276" s="14">
        <v>47375</v>
      </c>
      <c r="E3276" s="14">
        <v>4</v>
      </c>
      <c r="F3276" s="14">
        <v>1671</v>
      </c>
    </row>
    <row r="3277" spans="1:6" x14ac:dyDescent="0.25">
      <c r="A3277" s="152">
        <v>44270</v>
      </c>
      <c r="B3277" s="14" t="s">
        <v>52</v>
      </c>
      <c r="C3277" s="14">
        <v>84</v>
      </c>
      <c r="D3277" s="14">
        <v>41786</v>
      </c>
      <c r="E3277" s="14">
        <v>3</v>
      </c>
      <c r="F3277" s="14">
        <v>1344</v>
      </c>
    </row>
    <row r="3278" spans="1:6" x14ac:dyDescent="0.25">
      <c r="A3278" s="152">
        <v>44270</v>
      </c>
      <c r="B3278" s="14" t="s">
        <v>53</v>
      </c>
      <c r="C3278" s="14">
        <v>116</v>
      </c>
      <c r="D3278" s="14">
        <v>81002</v>
      </c>
      <c r="E3278" s="14">
        <v>3</v>
      </c>
      <c r="F3278" s="14">
        <v>1752</v>
      </c>
    </row>
    <row r="3279" spans="1:6" x14ac:dyDescent="0.25">
      <c r="A3279" s="152">
        <v>44270</v>
      </c>
      <c r="B3279" s="14" t="s">
        <v>54</v>
      </c>
      <c r="C3279" s="14">
        <v>97</v>
      </c>
      <c r="D3279" s="14">
        <v>67656</v>
      </c>
      <c r="E3279" s="14">
        <v>2</v>
      </c>
      <c r="F3279" s="14">
        <v>2089</v>
      </c>
    </row>
    <row r="3280" spans="1:6" x14ac:dyDescent="0.25">
      <c r="A3280" s="152">
        <v>44270</v>
      </c>
      <c r="B3280" s="14" t="s">
        <v>18</v>
      </c>
      <c r="C3280" s="14">
        <v>-36</v>
      </c>
      <c r="D3280" s="14">
        <v>1348</v>
      </c>
      <c r="E3280" s="14">
        <v>0</v>
      </c>
      <c r="F3280" s="14">
        <v>8</v>
      </c>
    </row>
    <row r="3281" spans="1:6" x14ac:dyDescent="0.25">
      <c r="A3281" s="152">
        <v>44270</v>
      </c>
      <c r="B3281" s="14" t="s">
        <v>55</v>
      </c>
      <c r="C3281" s="14"/>
      <c r="D3281" s="14"/>
      <c r="E3281" s="14">
        <v>0</v>
      </c>
      <c r="F3281" s="14">
        <v>3</v>
      </c>
    </row>
    <row r="3282" spans="1:6" x14ac:dyDescent="0.25">
      <c r="A3282" s="152">
        <v>44271</v>
      </c>
      <c r="B3282" s="14" t="s">
        <v>41</v>
      </c>
      <c r="C3282" s="14">
        <v>46</v>
      </c>
      <c r="D3282" s="14">
        <v>10810</v>
      </c>
      <c r="E3282" s="14">
        <v>0</v>
      </c>
      <c r="F3282" s="14">
        <v>424</v>
      </c>
    </row>
    <row r="3283" spans="1:6" x14ac:dyDescent="0.25">
      <c r="A3283" s="152">
        <v>44271</v>
      </c>
      <c r="B3283" s="14" t="s">
        <v>42</v>
      </c>
      <c r="C3283" s="14">
        <v>14</v>
      </c>
      <c r="D3283" s="14">
        <v>5012</v>
      </c>
      <c r="E3283" s="14">
        <v>1</v>
      </c>
      <c r="F3283" s="14">
        <v>267</v>
      </c>
    </row>
    <row r="3284" spans="1:6" x14ac:dyDescent="0.25">
      <c r="A3284" s="152">
        <v>44271</v>
      </c>
      <c r="B3284" s="14" t="s">
        <v>43</v>
      </c>
      <c r="C3284" s="14">
        <v>65</v>
      </c>
      <c r="D3284" s="14">
        <v>57318</v>
      </c>
      <c r="E3284" s="14">
        <v>2</v>
      </c>
      <c r="F3284" s="14">
        <v>1580</v>
      </c>
    </row>
    <row r="3285" spans="1:6" x14ac:dyDescent="0.25">
      <c r="A3285" s="152">
        <v>44271</v>
      </c>
      <c r="B3285" s="14" t="s">
        <v>44</v>
      </c>
      <c r="C3285" s="14">
        <v>1</v>
      </c>
      <c r="D3285" s="14">
        <v>883</v>
      </c>
      <c r="E3285" s="14"/>
      <c r="F3285" s="14"/>
    </row>
    <row r="3286" spans="1:6" x14ac:dyDescent="0.25">
      <c r="A3286" s="152">
        <v>44271</v>
      </c>
      <c r="B3286" s="14" t="s">
        <v>45</v>
      </c>
      <c r="C3286" s="14">
        <v>109</v>
      </c>
      <c r="D3286" s="14">
        <v>86094</v>
      </c>
      <c r="E3286" s="14">
        <v>3</v>
      </c>
      <c r="F3286" s="14">
        <v>2230</v>
      </c>
    </row>
    <row r="3287" spans="1:6" x14ac:dyDescent="0.25">
      <c r="A3287" s="152">
        <v>44271</v>
      </c>
      <c r="B3287" s="14" t="s">
        <v>46</v>
      </c>
      <c r="C3287" s="14">
        <v>5</v>
      </c>
      <c r="D3287" s="14">
        <v>2069</v>
      </c>
      <c r="E3287" s="14">
        <v>1</v>
      </c>
      <c r="F3287" s="14">
        <v>102</v>
      </c>
    </row>
    <row r="3288" spans="1:6" x14ac:dyDescent="0.25">
      <c r="A3288" s="152">
        <v>44271</v>
      </c>
      <c r="B3288" s="14" t="s">
        <v>47</v>
      </c>
      <c r="C3288" s="14">
        <v>72</v>
      </c>
      <c r="D3288" s="14">
        <v>43573</v>
      </c>
      <c r="E3288" s="14">
        <v>1</v>
      </c>
      <c r="F3288" s="14">
        <v>1397</v>
      </c>
    </row>
    <row r="3289" spans="1:6" x14ac:dyDescent="0.25">
      <c r="A3289" s="152">
        <v>44271</v>
      </c>
      <c r="B3289" s="14" t="s">
        <v>48</v>
      </c>
      <c r="C3289" s="14">
        <v>20</v>
      </c>
      <c r="D3289" s="14">
        <v>7871</v>
      </c>
      <c r="E3289" s="14">
        <v>0</v>
      </c>
      <c r="F3289" s="14">
        <v>274</v>
      </c>
    </row>
    <row r="3290" spans="1:6" x14ac:dyDescent="0.25">
      <c r="A3290" s="152">
        <v>44271</v>
      </c>
      <c r="B3290" s="14" t="s">
        <v>49</v>
      </c>
      <c r="C3290" s="14">
        <v>238</v>
      </c>
      <c r="D3290" s="14">
        <v>116175</v>
      </c>
      <c r="E3290" s="14">
        <v>5</v>
      </c>
      <c r="F3290" s="14">
        <v>3545</v>
      </c>
    </row>
    <row r="3291" spans="1:6" x14ac:dyDescent="0.25">
      <c r="A3291" s="152">
        <v>44271</v>
      </c>
      <c r="B3291" s="14" t="s">
        <v>50</v>
      </c>
      <c r="C3291" s="14">
        <v>0</v>
      </c>
      <c r="D3291" s="14">
        <v>1218</v>
      </c>
      <c r="E3291" s="14"/>
      <c r="F3291" s="14"/>
    </row>
    <row r="3292" spans="1:6" x14ac:dyDescent="0.25">
      <c r="A3292" s="152">
        <v>44271</v>
      </c>
      <c r="B3292" s="14" t="s">
        <v>51</v>
      </c>
      <c r="C3292" s="14">
        <v>123</v>
      </c>
      <c r="D3292" s="14">
        <v>47498</v>
      </c>
      <c r="E3292" s="14">
        <v>2</v>
      </c>
      <c r="F3292" s="14">
        <v>1673</v>
      </c>
    </row>
    <row r="3293" spans="1:6" x14ac:dyDescent="0.25">
      <c r="A3293" s="152">
        <v>44271</v>
      </c>
      <c r="B3293" s="14" t="s">
        <v>52</v>
      </c>
      <c r="C3293" s="14">
        <v>141</v>
      </c>
      <c r="D3293" s="14">
        <v>41927</v>
      </c>
      <c r="E3293" s="14">
        <v>-1</v>
      </c>
      <c r="F3293" s="14">
        <v>1343</v>
      </c>
    </row>
    <row r="3294" spans="1:6" x14ac:dyDescent="0.25">
      <c r="A3294" s="152">
        <v>44271</v>
      </c>
      <c r="B3294" s="14" t="s">
        <v>53</v>
      </c>
      <c r="C3294" s="14">
        <v>90</v>
      </c>
      <c r="D3294" s="14">
        <v>81092</v>
      </c>
      <c r="E3294" s="14">
        <v>0</v>
      </c>
      <c r="F3294" s="14">
        <v>1752</v>
      </c>
    </row>
    <row r="3295" spans="1:6" x14ac:dyDescent="0.25">
      <c r="A3295" s="152">
        <v>44271</v>
      </c>
      <c r="B3295" s="14" t="s">
        <v>54</v>
      </c>
      <c r="C3295" s="14">
        <v>98</v>
      </c>
      <c r="D3295" s="14">
        <v>67754</v>
      </c>
      <c r="E3295" s="14">
        <v>1</v>
      </c>
      <c r="F3295" s="14">
        <v>2090</v>
      </c>
    </row>
    <row r="3296" spans="1:6" x14ac:dyDescent="0.25">
      <c r="A3296" s="152">
        <v>44271</v>
      </c>
      <c r="B3296" s="14" t="s">
        <v>18</v>
      </c>
      <c r="C3296" s="14">
        <v>-4</v>
      </c>
      <c r="D3296" s="14">
        <v>1344</v>
      </c>
      <c r="E3296" s="14">
        <v>0</v>
      </c>
      <c r="F3296" s="14">
        <v>8</v>
      </c>
    </row>
    <row r="3297" spans="1:6" x14ac:dyDescent="0.25">
      <c r="A3297" s="152">
        <v>44271</v>
      </c>
      <c r="B3297" s="14" t="s">
        <v>55</v>
      </c>
      <c r="C3297" s="14"/>
      <c r="D3297" s="14"/>
      <c r="E3297" s="14">
        <v>0</v>
      </c>
      <c r="F3297" s="14">
        <v>3</v>
      </c>
    </row>
    <row r="3298" spans="1:6" x14ac:dyDescent="0.25">
      <c r="A3298" s="152">
        <v>44272</v>
      </c>
      <c r="B3298" s="14" t="s">
        <v>41</v>
      </c>
      <c r="C3298" s="14">
        <v>62</v>
      </c>
      <c r="D3298" s="14">
        <v>10872</v>
      </c>
      <c r="E3298" s="14">
        <v>0</v>
      </c>
      <c r="F3298" s="14">
        <v>424</v>
      </c>
    </row>
    <row r="3299" spans="1:6" x14ac:dyDescent="0.25">
      <c r="A3299" s="152">
        <v>44272</v>
      </c>
      <c r="B3299" s="14" t="s">
        <v>42</v>
      </c>
      <c r="C3299" s="14">
        <v>28</v>
      </c>
      <c r="D3299" s="14">
        <v>5040</v>
      </c>
      <c r="E3299" s="14">
        <v>0</v>
      </c>
      <c r="F3299" s="14">
        <v>267</v>
      </c>
    </row>
    <row r="3300" spans="1:6" x14ac:dyDescent="0.25">
      <c r="A3300" s="152">
        <v>44272</v>
      </c>
      <c r="B3300" s="14" t="s">
        <v>43</v>
      </c>
      <c r="C3300" s="14">
        <v>171</v>
      </c>
      <c r="D3300" s="14">
        <v>57489</v>
      </c>
      <c r="E3300" s="14">
        <v>2</v>
      </c>
      <c r="F3300" s="14">
        <v>1582</v>
      </c>
    </row>
    <row r="3301" spans="1:6" x14ac:dyDescent="0.25">
      <c r="A3301" s="152">
        <v>44272</v>
      </c>
      <c r="B3301" s="14" t="s">
        <v>44</v>
      </c>
      <c r="C3301" s="14">
        <v>1</v>
      </c>
      <c r="D3301" s="14">
        <v>884</v>
      </c>
      <c r="E3301" s="14"/>
      <c r="F3301" s="14"/>
    </row>
    <row r="3302" spans="1:6" x14ac:dyDescent="0.25">
      <c r="A3302" s="152">
        <v>44272</v>
      </c>
      <c r="B3302" s="14" t="s">
        <v>45</v>
      </c>
      <c r="C3302" s="14">
        <v>236</v>
      </c>
      <c r="D3302" s="14">
        <v>86330</v>
      </c>
      <c r="E3302" s="14">
        <v>5</v>
      </c>
      <c r="F3302" s="14">
        <v>2235</v>
      </c>
    </row>
    <row r="3303" spans="1:6" x14ac:dyDescent="0.25">
      <c r="A3303" s="152">
        <v>44272</v>
      </c>
      <c r="B3303" s="14" t="s">
        <v>46</v>
      </c>
      <c r="C3303" s="14">
        <v>9</v>
      </c>
      <c r="D3303" s="14">
        <v>2078</v>
      </c>
      <c r="E3303" s="14">
        <v>2</v>
      </c>
      <c r="F3303" s="14">
        <v>104</v>
      </c>
    </row>
    <row r="3304" spans="1:6" x14ac:dyDescent="0.25">
      <c r="A3304" s="152">
        <v>44272</v>
      </c>
      <c r="B3304" s="14" t="s">
        <v>47</v>
      </c>
      <c r="C3304" s="14">
        <v>87</v>
      </c>
      <c r="D3304" s="14">
        <v>43660</v>
      </c>
      <c r="E3304" s="14">
        <v>8</v>
      </c>
      <c r="F3304" s="14">
        <v>1405</v>
      </c>
    </row>
    <row r="3305" spans="1:6" x14ac:dyDescent="0.25">
      <c r="A3305" s="152">
        <v>44272</v>
      </c>
      <c r="B3305" s="14" t="s">
        <v>48</v>
      </c>
      <c r="C3305" s="14">
        <v>27</v>
      </c>
      <c r="D3305" s="14">
        <v>7898</v>
      </c>
      <c r="E3305" s="14">
        <v>1</v>
      </c>
      <c r="F3305" s="14">
        <v>275</v>
      </c>
    </row>
    <row r="3306" spans="1:6" x14ac:dyDescent="0.25">
      <c r="A3306" s="152">
        <v>44272</v>
      </c>
      <c r="B3306" s="14" t="s">
        <v>49</v>
      </c>
      <c r="C3306" s="14">
        <v>413</v>
      </c>
      <c r="D3306" s="14">
        <v>116588</v>
      </c>
      <c r="E3306" s="14">
        <v>5</v>
      </c>
      <c r="F3306" s="14">
        <v>3550</v>
      </c>
    </row>
    <row r="3307" spans="1:6" x14ac:dyDescent="0.25">
      <c r="A3307" s="152">
        <v>44272</v>
      </c>
      <c r="B3307" s="14" t="s">
        <v>50</v>
      </c>
      <c r="C3307" s="14">
        <v>3</v>
      </c>
      <c r="D3307" s="14">
        <v>1221</v>
      </c>
      <c r="E3307" s="14"/>
      <c r="F3307" s="14"/>
    </row>
    <row r="3308" spans="1:6" x14ac:dyDescent="0.25">
      <c r="A3308" s="152">
        <v>44272</v>
      </c>
      <c r="B3308" s="14" t="s">
        <v>51</v>
      </c>
      <c r="C3308" s="14">
        <v>156</v>
      </c>
      <c r="D3308" s="14">
        <v>47654</v>
      </c>
      <c r="E3308" s="14">
        <v>6</v>
      </c>
      <c r="F3308" s="14">
        <v>1679</v>
      </c>
    </row>
    <row r="3309" spans="1:6" x14ac:dyDescent="0.25">
      <c r="A3309" s="152">
        <v>44272</v>
      </c>
      <c r="B3309" s="14" t="s">
        <v>52</v>
      </c>
      <c r="C3309" s="14">
        <v>96</v>
      </c>
      <c r="D3309" s="14">
        <v>42023</v>
      </c>
      <c r="E3309" s="14">
        <v>2</v>
      </c>
      <c r="F3309" s="14">
        <v>1345</v>
      </c>
    </row>
    <row r="3310" spans="1:6" x14ac:dyDescent="0.25">
      <c r="A3310" s="152">
        <v>44272</v>
      </c>
      <c r="B3310" s="14" t="s">
        <v>53</v>
      </c>
      <c r="C3310" s="14">
        <v>201</v>
      </c>
      <c r="D3310" s="14">
        <v>81293</v>
      </c>
      <c r="E3310" s="14">
        <v>6</v>
      </c>
      <c r="F3310" s="14">
        <v>1758</v>
      </c>
    </row>
    <row r="3311" spans="1:6" x14ac:dyDescent="0.25">
      <c r="A3311" s="152">
        <v>44272</v>
      </c>
      <c r="B3311" s="14" t="s">
        <v>54</v>
      </c>
      <c r="C3311" s="14">
        <v>199</v>
      </c>
      <c r="D3311" s="14">
        <v>67953</v>
      </c>
      <c r="E3311" s="14">
        <v>6</v>
      </c>
      <c r="F3311" s="14">
        <v>2096</v>
      </c>
    </row>
    <row r="3312" spans="1:6" x14ac:dyDescent="0.25">
      <c r="A3312" s="152">
        <v>44272</v>
      </c>
      <c r="B3312" s="14" t="s">
        <v>18</v>
      </c>
      <c r="C3312" s="14">
        <v>-49</v>
      </c>
      <c r="D3312" s="14">
        <v>1295</v>
      </c>
      <c r="E3312" s="14">
        <v>0</v>
      </c>
      <c r="F3312" s="14">
        <v>8</v>
      </c>
    </row>
    <row r="3313" spans="1:6" x14ac:dyDescent="0.25">
      <c r="A3313" s="152">
        <v>44272</v>
      </c>
      <c r="B3313" s="14" t="s">
        <v>55</v>
      </c>
      <c r="C3313" s="14"/>
      <c r="D3313" s="14"/>
      <c r="E3313" s="14">
        <v>1</v>
      </c>
      <c r="F3313" s="14">
        <v>4</v>
      </c>
    </row>
    <row r="3314" spans="1:6" x14ac:dyDescent="0.25">
      <c r="A3314" s="152">
        <v>44273</v>
      </c>
      <c r="B3314" s="14" t="s">
        <v>41</v>
      </c>
      <c r="C3314" s="14">
        <v>82</v>
      </c>
      <c r="D3314" s="14">
        <v>10954</v>
      </c>
      <c r="E3314" s="14">
        <v>3</v>
      </c>
      <c r="F3314" s="14">
        <v>427</v>
      </c>
    </row>
    <row r="3315" spans="1:6" x14ac:dyDescent="0.25">
      <c r="A3315" s="152">
        <v>44273</v>
      </c>
      <c r="B3315" s="14" t="s">
        <v>42</v>
      </c>
      <c r="C3315" s="14">
        <v>23</v>
      </c>
      <c r="D3315" s="14">
        <v>5063</v>
      </c>
      <c r="E3315" s="14">
        <v>1</v>
      </c>
      <c r="F3315" s="14">
        <v>268</v>
      </c>
    </row>
    <row r="3316" spans="1:6" x14ac:dyDescent="0.25">
      <c r="A3316" s="152">
        <v>44273</v>
      </c>
      <c r="B3316" s="14" t="s">
        <v>43</v>
      </c>
      <c r="C3316" s="14">
        <v>123</v>
      </c>
      <c r="D3316" s="14">
        <v>57612</v>
      </c>
      <c r="E3316" s="14">
        <v>1</v>
      </c>
      <c r="F3316" s="14">
        <v>1583</v>
      </c>
    </row>
    <row r="3317" spans="1:6" x14ac:dyDescent="0.25">
      <c r="A3317" s="152">
        <v>44273</v>
      </c>
      <c r="B3317" s="14" t="s">
        <v>44</v>
      </c>
      <c r="C3317" s="14">
        <v>5</v>
      </c>
      <c r="D3317" s="14">
        <v>889</v>
      </c>
      <c r="E3317" s="14"/>
      <c r="F3317" s="14"/>
    </row>
    <row r="3318" spans="1:6" x14ac:dyDescent="0.25">
      <c r="A3318" s="152">
        <v>44273</v>
      </c>
      <c r="B3318" s="14" t="s">
        <v>45</v>
      </c>
      <c r="C3318" s="14">
        <v>220</v>
      </c>
      <c r="D3318" s="14">
        <v>86550</v>
      </c>
      <c r="E3318" s="14">
        <v>4</v>
      </c>
      <c r="F3318" s="14">
        <v>2239</v>
      </c>
    </row>
    <row r="3319" spans="1:6" x14ac:dyDescent="0.25">
      <c r="A3319" s="152">
        <v>44273</v>
      </c>
      <c r="B3319" s="14" t="s">
        <v>46</v>
      </c>
      <c r="C3319" s="14">
        <v>4</v>
      </c>
      <c r="D3319" s="14">
        <v>2082</v>
      </c>
      <c r="E3319" s="14">
        <v>0</v>
      </c>
      <c r="F3319" s="14">
        <v>104</v>
      </c>
    </row>
    <row r="3320" spans="1:6" x14ac:dyDescent="0.25">
      <c r="A3320" s="152">
        <v>44273</v>
      </c>
      <c r="B3320" s="14" t="s">
        <v>47</v>
      </c>
      <c r="C3320" s="14">
        <v>156</v>
      </c>
      <c r="D3320" s="14">
        <v>43816</v>
      </c>
      <c r="E3320" s="14">
        <v>2</v>
      </c>
      <c r="F3320" s="14">
        <v>1407</v>
      </c>
    </row>
    <row r="3321" spans="1:6" x14ac:dyDescent="0.25">
      <c r="A3321" s="152">
        <v>44273</v>
      </c>
      <c r="B3321" s="14" t="s">
        <v>48</v>
      </c>
      <c r="C3321" s="14">
        <v>45</v>
      </c>
      <c r="D3321" s="14">
        <v>7943</v>
      </c>
      <c r="E3321" s="14">
        <v>1</v>
      </c>
      <c r="F3321" s="14">
        <v>276</v>
      </c>
    </row>
    <row r="3322" spans="1:6" x14ac:dyDescent="0.25">
      <c r="A3322" s="152">
        <v>44273</v>
      </c>
      <c r="B3322" s="14" t="s">
        <v>49</v>
      </c>
      <c r="C3322" s="14">
        <v>443</v>
      </c>
      <c r="D3322" s="14">
        <v>117031</v>
      </c>
      <c r="E3322" s="14">
        <v>3</v>
      </c>
      <c r="F3322" s="14">
        <v>3553</v>
      </c>
    </row>
    <row r="3323" spans="1:6" x14ac:dyDescent="0.25">
      <c r="A3323" s="152">
        <v>44273</v>
      </c>
      <c r="B3323" s="14" t="s">
        <v>50</v>
      </c>
      <c r="C3323" s="14">
        <v>7</v>
      </c>
      <c r="D3323" s="14">
        <v>1228</v>
      </c>
      <c r="E3323" s="14"/>
      <c r="F3323" s="14"/>
    </row>
    <row r="3324" spans="1:6" x14ac:dyDescent="0.25">
      <c r="A3324" s="152">
        <v>44273</v>
      </c>
      <c r="B3324" s="14" t="s">
        <v>51</v>
      </c>
      <c r="C3324" s="14">
        <v>190</v>
      </c>
      <c r="D3324" s="14">
        <v>47844</v>
      </c>
      <c r="E3324" s="14">
        <v>3</v>
      </c>
      <c r="F3324" s="14">
        <v>1682</v>
      </c>
    </row>
    <row r="3325" spans="1:6" x14ac:dyDescent="0.25">
      <c r="A3325" s="152">
        <v>44273</v>
      </c>
      <c r="B3325" s="14" t="s">
        <v>52</v>
      </c>
      <c r="C3325" s="14">
        <v>180</v>
      </c>
      <c r="D3325" s="14">
        <v>42203</v>
      </c>
      <c r="E3325" s="14">
        <v>2</v>
      </c>
      <c r="F3325" s="14">
        <v>1347</v>
      </c>
    </row>
    <row r="3326" spans="1:6" x14ac:dyDescent="0.25">
      <c r="A3326" s="152">
        <v>44273</v>
      </c>
      <c r="B3326" s="14" t="s">
        <v>53</v>
      </c>
      <c r="C3326" s="14">
        <v>226</v>
      </c>
      <c r="D3326" s="14">
        <v>81519</v>
      </c>
      <c r="E3326" s="14">
        <v>2</v>
      </c>
      <c r="F3326" s="14">
        <v>1760</v>
      </c>
    </row>
    <row r="3327" spans="1:6" x14ac:dyDescent="0.25">
      <c r="A3327" s="152">
        <v>44273</v>
      </c>
      <c r="B3327" s="14" t="s">
        <v>54</v>
      </c>
      <c r="C3327" s="14">
        <v>167</v>
      </c>
      <c r="D3327" s="14">
        <v>68120</v>
      </c>
      <c r="E3327" s="14">
        <v>5</v>
      </c>
      <c r="F3327" s="14">
        <v>2101</v>
      </c>
    </row>
    <row r="3328" spans="1:6" x14ac:dyDescent="0.25">
      <c r="A3328" s="152">
        <v>44273</v>
      </c>
      <c r="B3328" s="14" t="s">
        <v>18</v>
      </c>
      <c r="C3328" s="14">
        <v>-14</v>
      </c>
      <c r="D3328" s="14">
        <v>1281</v>
      </c>
      <c r="E3328" s="14">
        <v>0</v>
      </c>
      <c r="F3328" s="14">
        <v>8</v>
      </c>
    </row>
    <row r="3329" spans="1:6" x14ac:dyDescent="0.25">
      <c r="A3329" s="152">
        <v>44273</v>
      </c>
      <c r="B3329" s="14" t="s">
        <v>55</v>
      </c>
      <c r="C3329" s="14"/>
      <c r="D3329" s="14"/>
      <c r="E3329" s="14">
        <v>0</v>
      </c>
      <c r="F3329" s="14">
        <v>4</v>
      </c>
    </row>
    <row r="3330" spans="1:6" x14ac:dyDescent="0.25">
      <c r="A3330" s="152">
        <v>44274</v>
      </c>
      <c r="B3330" s="14" t="s">
        <v>41</v>
      </c>
      <c r="C3330" s="14">
        <v>99</v>
      </c>
      <c r="D3330" s="14">
        <v>11053</v>
      </c>
      <c r="E3330" s="14">
        <v>1</v>
      </c>
      <c r="F3330" s="14">
        <v>428</v>
      </c>
    </row>
    <row r="3331" spans="1:6" x14ac:dyDescent="0.25">
      <c r="A3331" s="152">
        <v>44274</v>
      </c>
      <c r="B3331" s="14" t="s">
        <v>42</v>
      </c>
      <c r="C3331" s="14">
        <v>22</v>
      </c>
      <c r="D3331" s="14">
        <v>5085</v>
      </c>
      <c r="E3331" s="14">
        <v>0</v>
      </c>
      <c r="F3331" s="14">
        <v>268</v>
      </c>
    </row>
    <row r="3332" spans="1:6" x14ac:dyDescent="0.25">
      <c r="A3332" s="152">
        <v>44274</v>
      </c>
      <c r="B3332" s="14" t="s">
        <v>43</v>
      </c>
      <c r="C3332" s="14">
        <v>174</v>
      </c>
      <c r="D3332" s="14">
        <v>57786</v>
      </c>
      <c r="E3332" s="14">
        <v>3</v>
      </c>
      <c r="F3332" s="14">
        <v>1586</v>
      </c>
    </row>
    <row r="3333" spans="1:6" x14ac:dyDescent="0.25">
      <c r="A3333" s="152">
        <v>44274</v>
      </c>
      <c r="B3333" s="14" t="s">
        <v>44</v>
      </c>
      <c r="C3333" s="14">
        <v>-1</v>
      </c>
      <c r="D3333" s="14">
        <v>888</v>
      </c>
      <c r="E3333" s="14"/>
      <c r="F3333" s="14"/>
    </row>
    <row r="3334" spans="1:6" x14ac:dyDescent="0.25">
      <c r="A3334" s="152">
        <v>44274</v>
      </c>
      <c r="B3334" s="14" t="s">
        <v>45</v>
      </c>
      <c r="C3334" s="14">
        <v>253</v>
      </c>
      <c r="D3334" s="14">
        <v>86803</v>
      </c>
      <c r="E3334" s="14">
        <v>5</v>
      </c>
      <c r="F3334" s="14">
        <v>2244</v>
      </c>
    </row>
    <row r="3335" spans="1:6" x14ac:dyDescent="0.25">
      <c r="A3335" s="152">
        <v>44274</v>
      </c>
      <c r="B3335" s="14" t="s">
        <v>46</v>
      </c>
      <c r="C3335" s="14">
        <v>6</v>
      </c>
      <c r="D3335" s="14">
        <v>2088</v>
      </c>
      <c r="E3335" s="14">
        <v>0</v>
      </c>
      <c r="F3335" s="14">
        <v>104</v>
      </c>
    </row>
    <row r="3336" spans="1:6" x14ac:dyDescent="0.25">
      <c r="A3336" s="152">
        <v>44274</v>
      </c>
      <c r="B3336" s="14" t="s">
        <v>47</v>
      </c>
      <c r="C3336" s="14">
        <v>151</v>
      </c>
      <c r="D3336" s="14">
        <v>43967</v>
      </c>
      <c r="E3336" s="14">
        <v>5</v>
      </c>
      <c r="F3336" s="14">
        <v>1412</v>
      </c>
    </row>
    <row r="3337" spans="1:6" x14ac:dyDescent="0.25">
      <c r="A3337" s="152">
        <v>44274</v>
      </c>
      <c r="B3337" s="14" t="s">
        <v>48</v>
      </c>
      <c r="C3337" s="14">
        <v>31</v>
      </c>
      <c r="D3337" s="14">
        <v>7974</v>
      </c>
      <c r="E3337" s="14">
        <v>1</v>
      </c>
      <c r="F3337" s="14">
        <v>277</v>
      </c>
    </row>
    <row r="3338" spans="1:6" x14ac:dyDescent="0.25">
      <c r="A3338" s="152">
        <v>44274</v>
      </c>
      <c r="B3338" s="14" t="s">
        <v>49</v>
      </c>
      <c r="C3338" s="14">
        <v>403</v>
      </c>
      <c r="D3338" s="14">
        <v>117434</v>
      </c>
      <c r="E3338" s="14">
        <v>8</v>
      </c>
      <c r="F3338" s="14">
        <v>3561</v>
      </c>
    </row>
    <row r="3339" spans="1:6" x14ac:dyDescent="0.25">
      <c r="A3339" s="152">
        <v>44274</v>
      </c>
      <c r="B3339" s="14" t="s">
        <v>50</v>
      </c>
      <c r="C3339" s="14">
        <v>4</v>
      </c>
      <c r="D3339" s="14">
        <v>1232</v>
      </c>
      <c r="E3339" s="14"/>
      <c r="F3339" s="14"/>
    </row>
    <row r="3340" spans="1:6" x14ac:dyDescent="0.25">
      <c r="A3340" s="152">
        <v>44274</v>
      </c>
      <c r="B3340" s="14" t="s">
        <v>51</v>
      </c>
      <c r="C3340" s="14">
        <v>161</v>
      </c>
      <c r="D3340" s="14">
        <v>48005</v>
      </c>
      <c r="E3340" s="14">
        <v>6</v>
      </c>
      <c r="F3340" s="14">
        <v>1688</v>
      </c>
    </row>
    <row r="3341" spans="1:6" x14ac:dyDescent="0.25">
      <c r="A3341" s="152">
        <v>44274</v>
      </c>
      <c r="B3341" s="14" t="s">
        <v>52</v>
      </c>
      <c r="C3341" s="14">
        <v>184</v>
      </c>
      <c r="D3341" s="14">
        <v>42387</v>
      </c>
      <c r="E3341" s="14">
        <v>8</v>
      </c>
      <c r="F3341" s="14">
        <v>1355</v>
      </c>
    </row>
    <row r="3342" spans="1:6" x14ac:dyDescent="0.25">
      <c r="A3342" s="152">
        <v>44274</v>
      </c>
      <c r="B3342" s="14" t="s">
        <v>53</v>
      </c>
      <c r="C3342" s="14">
        <v>238</v>
      </c>
      <c r="D3342" s="14">
        <v>81757</v>
      </c>
      <c r="E3342" s="14">
        <v>2</v>
      </c>
      <c r="F3342" s="14">
        <v>1762</v>
      </c>
    </row>
    <row r="3343" spans="1:6" x14ac:dyDescent="0.25">
      <c r="A3343" s="152">
        <v>44274</v>
      </c>
      <c r="B3343" s="14" t="s">
        <v>54</v>
      </c>
      <c r="C3343" s="14">
        <v>192</v>
      </c>
      <c r="D3343" s="14">
        <v>68312</v>
      </c>
      <c r="E3343" s="14">
        <v>5</v>
      </c>
      <c r="F3343" s="14">
        <v>2106</v>
      </c>
    </row>
    <row r="3344" spans="1:6" x14ac:dyDescent="0.25">
      <c r="A3344" s="152">
        <v>44274</v>
      </c>
      <c r="B3344" s="14" t="s">
        <v>18</v>
      </c>
      <c r="C3344" s="14">
        <v>-30</v>
      </c>
      <c r="D3344" s="14">
        <v>1251</v>
      </c>
      <c r="E3344" s="14">
        <v>0</v>
      </c>
      <c r="F3344" s="14">
        <v>8</v>
      </c>
    </row>
    <row r="3345" spans="1:6" x14ac:dyDescent="0.25">
      <c r="A3345" s="152">
        <v>44274</v>
      </c>
      <c r="B3345" s="14" t="s">
        <v>55</v>
      </c>
      <c r="C3345" s="14"/>
      <c r="D3345" s="14"/>
      <c r="E3345" s="14">
        <v>0</v>
      </c>
      <c r="F3345" s="14">
        <v>4</v>
      </c>
    </row>
    <row r="3346" spans="1:6" x14ac:dyDescent="0.25">
      <c r="A3346" s="152">
        <v>44275</v>
      </c>
      <c r="B3346" s="14" t="s">
        <v>41</v>
      </c>
      <c r="C3346" s="14">
        <v>93</v>
      </c>
      <c r="D3346" s="14">
        <v>11146</v>
      </c>
      <c r="E3346" s="14">
        <v>0</v>
      </c>
      <c r="F3346" s="14">
        <v>428</v>
      </c>
    </row>
    <row r="3347" spans="1:6" x14ac:dyDescent="0.25">
      <c r="A3347" s="152">
        <v>44275</v>
      </c>
      <c r="B3347" s="14" t="s">
        <v>42</v>
      </c>
      <c r="C3347" s="14">
        <v>34</v>
      </c>
      <c r="D3347" s="14">
        <v>5119</v>
      </c>
      <c r="E3347" s="14">
        <v>1</v>
      </c>
      <c r="F3347" s="14">
        <v>269</v>
      </c>
    </row>
    <row r="3348" spans="1:6" x14ac:dyDescent="0.25">
      <c r="A3348" s="152">
        <v>44275</v>
      </c>
      <c r="B3348" s="14" t="s">
        <v>43</v>
      </c>
      <c r="C3348" s="14">
        <v>174</v>
      </c>
      <c r="D3348" s="14">
        <v>57960</v>
      </c>
      <c r="E3348" s="14">
        <v>3</v>
      </c>
      <c r="F3348" s="14">
        <v>1589</v>
      </c>
    </row>
    <row r="3349" spans="1:6" x14ac:dyDescent="0.25">
      <c r="A3349" s="152">
        <v>44275</v>
      </c>
      <c r="B3349" s="14" t="s">
        <v>44</v>
      </c>
      <c r="C3349" s="14">
        <v>1</v>
      </c>
      <c r="D3349" s="14">
        <v>889</v>
      </c>
      <c r="E3349" s="14"/>
      <c r="F3349" s="14"/>
    </row>
    <row r="3350" spans="1:6" x14ac:dyDescent="0.25">
      <c r="A3350" s="152">
        <v>44275</v>
      </c>
      <c r="B3350" s="14" t="s">
        <v>45</v>
      </c>
      <c r="C3350" s="14">
        <v>228</v>
      </c>
      <c r="D3350" s="14">
        <v>87031</v>
      </c>
      <c r="E3350" s="14">
        <v>3</v>
      </c>
      <c r="F3350" s="14">
        <v>2247</v>
      </c>
    </row>
    <row r="3351" spans="1:6" x14ac:dyDescent="0.25">
      <c r="A3351" s="152">
        <v>44275</v>
      </c>
      <c r="B3351" s="14" t="s">
        <v>46</v>
      </c>
      <c r="C3351" s="14">
        <v>16</v>
      </c>
      <c r="D3351" s="14">
        <v>2104</v>
      </c>
      <c r="E3351" s="14">
        <v>0</v>
      </c>
      <c r="F3351" s="14">
        <v>104</v>
      </c>
    </row>
    <row r="3352" spans="1:6" x14ac:dyDescent="0.25">
      <c r="A3352" s="152">
        <v>44275</v>
      </c>
      <c r="B3352" s="14" t="s">
        <v>47</v>
      </c>
      <c r="C3352" s="14">
        <v>156</v>
      </c>
      <c r="D3352" s="14">
        <v>44123</v>
      </c>
      <c r="E3352" s="14">
        <v>2</v>
      </c>
      <c r="F3352" s="14">
        <v>1414</v>
      </c>
    </row>
    <row r="3353" spans="1:6" x14ac:dyDescent="0.25">
      <c r="A3353" s="152">
        <v>44275</v>
      </c>
      <c r="B3353" s="14" t="s">
        <v>48</v>
      </c>
      <c r="C3353" s="14">
        <v>28</v>
      </c>
      <c r="D3353" s="14">
        <v>8002</v>
      </c>
      <c r="E3353" s="14">
        <v>0</v>
      </c>
      <c r="F3353" s="14">
        <v>277</v>
      </c>
    </row>
    <row r="3354" spans="1:6" x14ac:dyDescent="0.25">
      <c r="A3354" s="152">
        <v>44275</v>
      </c>
      <c r="B3354" s="14" t="s">
        <v>49</v>
      </c>
      <c r="C3354" s="14">
        <v>406</v>
      </c>
      <c r="D3354" s="14">
        <v>117840</v>
      </c>
      <c r="E3354" s="14">
        <v>10</v>
      </c>
      <c r="F3354" s="14">
        <v>3571</v>
      </c>
    </row>
    <row r="3355" spans="1:6" x14ac:dyDescent="0.25">
      <c r="A3355" s="152">
        <v>44275</v>
      </c>
      <c r="B3355" s="14" t="s">
        <v>50</v>
      </c>
      <c r="C3355" s="14">
        <v>5</v>
      </c>
      <c r="D3355" s="14">
        <v>1237</v>
      </c>
      <c r="E3355" s="14"/>
      <c r="F3355" s="14"/>
    </row>
    <row r="3356" spans="1:6" x14ac:dyDescent="0.25">
      <c r="A3356" s="152">
        <v>44275</v>
      </c>
      <c r="B3356" s="14" t="s">
        <v>51</v>
      </c>
      <c r="C3356" s="14">
        <v>178</v>
      </c>
      <c r="D3356" s="14">
        <v>48183</v>
      </c>
      <c r="E3356" s="14">
        <v>4</v>
      </c>
      <c r="F3356" s="14">
        <v>1692</v>
      </c>
    </row>
    <row r="3357" spans="1:6" x14ac:dyDescent="0.25">
      <c r="A3357" s="152">
        <v>44275</v>
      </c>
      <c r="B3357" s="14" t="s">
        <v>52</v>
      </c>
      <c r="C3357" s="14">
        <v>137</v>
      </c>
      <c r="D3357" s="14">
        <v>42524</v>
      </c>
      <c r="E3357" s="14">
        <v>0</v>
      </c>
      <c r="F3357" s="14">
        <v>1355</v>
      </c>
    </row>
    <row r="3358" spans="1:6" x14ac:dyDescent="0.25">
      <c r="A3358" s="152">
        <v>44275</v>
      </c>
      <c r="B3358" s="14" t="s">
        <v>53</v>
      </c>
      <c r="C3358" s="14">
        <v>237</v>
      </c>
      <c r="D3358" s="14">
        <v>81994</v>
      </c>
      <c r="E3358" s="14">
        <v>1</v>
      </c>
      <c r="F3358" s="14">
        <v>1763</v>
      </c>
    </row>
    <row r="3359" spans="1:6" x14ac:dyDescent="0.25">
      <c r="A3359" s="152">
        <v>44275</v>
      </c>
      <c r="B3359" s="14" t="s">
        <v>54</v>
      </c>
      <c r="C3359" s="14">
        <v>187</v>
      </c>
      <c r="D3359" s="14">
        <v>68499</v>
      </c>
      <c r="E3359" s="14">
        <v>5</v>
      </c>
      <c r="F3359" s="14">
        <v>2111</v>
      </c>
    </row>
    <row r="3360" spans="1:6" x14ac:dyDescent="0.25">
      <c r="A3360" s="152">
        <v>44275</v>
      </c>
      <c r="B3360" s="14" t="s">
        <v>18</v>
      </c>
      <c r="C3360" s="14">
        <v>0</v>
      </c>
      <c r="D3360" s="14">
        <v>1251</v>
      </c>
      <c r="E3360" s="14">
        <v>0</v>
      </c>
      <c r="F3360" s="14">
        <v>8</v>
      </c>
    </row>
    <row r="3361" spans="1:6" x14ac:dyDescent="0.25">
      <c r="A3361" s="152">
        <v>44275</v>
      </c>
      <c r="B3361" s="14" t="s">
        <v>55</v>
      </c>
      <c r="C3361" s="14"/>
      <c r="D3361" s="14"/>
      <c r="E3361" s="14">
        <v>0</v>
      </c>
      <c r="F3361" s="14">
        <v>4</v>
      </c>
    </row>
    <row r="3362" spans="1:6" x14ac:dyDescent="0.25">
      <c r="A3362" s="152">
        <v>44276</v>
      </c>
      <c r="B3362" s="14" t="s">
        <v>41</v>
      </c>
      <c r="C3362" s="14">
        <v>98</v>
      </c>
      <c r="D3362" s="14">
        <v>11244</v>
      </c>
      <c r="E3362" s="14">
        <v>1</v>
      </c>
      <c r="F3362" s="14">
        <v>429</v>
      </c>
    </row>
    <row r="3363" spans="1:6" x14ac:dyDescent="0.25">
      <c r="A3363" s="152">
        <v>44276</v>
      </c>
      <c r="B3363" s="14" t="s">
        <v>42</v>
      </c>
      <c r="C3363" s="14">
        <v>36</v>
      </c>
      <c r="D3363" s="14">
        <v>5155</v>
      </c>
      <c r="E3363" s="14">
        <v>0</v>
      </c>
      <c r="F3363" s="14">
        <v>269</v>
      </c>
    </row>
    <row r="3364" spans="1:6" x14ac:dyDescent="0.25">
      <c r="A3364" s="152">
        <v>44276</v>
      </c>
      <c r="B3364" s="14" t="s">
        <v>43</v>
      </c>
      <c r="C3364" s="14">
        <v>162</v>
      </c>
      <c r="D3364" s="14">
        <v>58122</v>
      </c>
      <c r="E3364" s="14">
        <v>7</v>
      </c>
      <c r="F3364" s="14">
        <v>1596</v>
      </c>
    </row>
    <row r="3365" spans="1:6" x14ac:dyDescent="0.25">
      <c r="A3365" s="152">
        <v>44276</v>
      </c>
      <c r="B3365" s="14" t="s">
        <v>44</v>
      </c>
      <c r="C3365" s="14">
        <v>2</v>
      </c>
      <c r="D3365" s="14">
        <v>891</v>
      </c>
      <c r="E3365" s="14"/>
      <c r="F3365" s="14"/>
    </row>
    <row r="3366" spans="1:6" x14ac:dyDescent="0.25">
      <c r="A3366" s="152">
        <v>44276</v>
      </c>
      <c r="B3366" s="14" t="s">
        <v>45</v>
      </c>
      <c r="C3366" s="14">
        <v>193</v>
      </c>
      <c r="D3366" s="14">
        <v>87224</v>
      </c>
      <c r="E3366" s="14">
        <v>1</v>
      </c>
      <c r="F3366" s="14">
        <v>2248</v>
      </c>
    </row>
    <row r="3367" spans="1:6" x14ac:dyDescent="0.25">
      <c r="A3367" s="152">
        <v>44276</v>
      </c>
      <c r="B3367" s="14" t="s">
        <v>46</v>
      </c>
      <c r="C3367" s="14">
        <v>9</v>
      </c>
      <c r="D3367" s="14">
        <v>2113</v>
      </c>
      <c r="E3367" s="14">
        <v>0</v>
      </c>
      <c r="F3367" s="14">
        <v>104</v>
      </c>
    </row>
    <row r="3368" spans="1:6" x14ac:dyDescent="0.25">
      <c r="A3368" s="152">
        <v>44276</v>
      </c>
      <c r="B3368" s="14" t="s">
        <v>47</v>
      </c>
      <c r="C3368" s="14">
        <v>105</v>
      </c>
      <c r="D3368" s="14">
        <v>44228</v>
      </c>
      <c r="E3368" s="14">
        <v>3</v>
      </c>
      <c r="F3368" s="14">
        <v>1417</v>
      </c>
    </row>
    <row r="3369" spans="1:6" x14ac:dyDescent="0.25">
      <c r="A3369" s="152">
        <v>44276</v>
      </c>
      <c r="B3369" s="14" t="s">
        <v>48</v>
      </c>
      <c r="C3369" s="14">
        <v>42</v>
      </c>
      <c r="D3369" s="14">
        <v>8044</v>
      </c>
      <c r="E3369" s="14">
        <v>1</v>
      </c>
      <c r="F3369" s="14">
        <v>278</v>
      </c>
    </row>
    <row r="3370" spans="1:6" x14ac:dyDescent="0.25">
      <c r="A3370" s="152">
        <v>44276</v>
      </c>
      <c r="B3370" s="14" t="s">
        <v>49</v>
      </c>
      <c r="C3370" s="14">
        <v>385</v>
      </c>
      <c r="D3370" s="14">
        <v>118225</v>
      </c>
      <c r="E3370" s="14">
        <v>6</v>
      </c>
      <c r="F3370" s="14">
        <v>3577</v>
      </c>
    </row>
    <row r="3371" spans="1:6" x14ac:dyDescent="0.25">
      <c r="A3371" s="152">
        <v>44276</v>
      </c>
      <c r="B3371" s="14" t="s">
        <v>50</v>
      </c>
      <c r="C3371" s="14">
        <v>0</v>
      </c>
      <c r="D3371" s="14">
        <v>1237</v>
      </c>
      <c r="E3371" s="14"/>
      <c r="F3371" s="14"/>
    </row>
    <row r="3372" spans="1:6" x14ac:dyDescent="0.25">
      <c r="A3372" s="152">
        <v>44276</v>
      </c>
      <c r="B3372" s="14" t="s">
        <v>51</v>
      </c>
      <c r="C3372" s="14">
        <v>163</v>
      </c>
      <c r="D3372" s="14">
        <v>48346</v>
      </c>
      <c r="E3372" s="14">
        <v>4</v>
      </c>
      <c r="F3372" s="14">
        <v>1696</v>
      </c>
    </row>
    <row r="3373" spans="1:6" x14ac:dyDescent="0.25">
      <c r="A3373" s="152">
        <v>44276</v>
      </c>
      <c r="B3373" s="14" t="s">
        <v>52</v>
      </c>
      <c r="C3373" s="14">
        <v>133</v>
      </c>
      <c r="D3373" s="14">
        <v>42657</v>
      </c>
      <c r="E3373" s="14">
        <v>5</v>
      </c>
      <c r="F3373" s="14">
        <v>1360</v>
      </c>
    </row>
    <row r="3374" spans="1:6" x14ac:dyDescent="0.25">
      <c r="A3374" s="152">
        <v>44276</v>
      </c>
      <c r="B3374" s="14" t="s">
        <v>53</v>
      </c>
      <c r="C3374" s="14">
        <v>211</v>
      </c>
      <c r="D3374" s="14">
        <v>82205</v>
      </c>
      <c r="E3374" s="14">
        <v>5</v>
      </c>
      <c r="F3374" s="14">
        <v>1768</v>
      </c>
    </row>
    <row r="3375" spans="1:6" x14ac:dyDescent="0.25">
      <c r="A3375" s="152">
        <v>44276</v>
      </c>
      <c r="B3375" s="14" t="s">
        <v>54</v>
      </c>
      <c r="C3375" s="14">
        <v>142</v>
      </c>
      <c r="D3375" s="14">
        <v>68641</v>
      </c>
      <c r="E3375" s="14">
        <v>2</v>
      </c>
      <c r="F3375" s="14">
        <v>2113</v>
      </c>
    </row>
    <row r="3376" spans="1:6" x14ac:dyDescent="0.25">
      <c r="A3376" s="152">
        <v>44276</v>
      </c>
      <c r="B3376" s="14" t="s">
        <v>18</v>
      </c>
      <c r="C3376" s="14">
        <v>-3</v>
      </c>
      <c r="D3376" s="14">
        <v>1248</v>
      </c>
      <c r="E3376" s="14">
        <v>0</v>
      </c>
      <c r="F3376" s="14">
        <v>8</v>
      </c>
    </row>
    <row r="3377" spans="1:6" x14ac:dyDescent="0.25">
      <c r="A3377" s="152">
        <v>44276</v>
      </c>
      <c r="B3377" s="14" t="s">
        <v>55</v>
      </c>
      <c r="C3377" s="14"/>
      <c r="D3377" s="14"/>
      <c r="E3377" s="14">
        <v>0</v>
      </c>
      <c r="F3377" s="14">
        <v>4</v>
      </c>
    </row>
    <row r="3378" spans="1:6" x14ac:dyDescent="0.25">
      <c r="A3378" s="152">
        <v>44277</v>
      </c>
      <c r="B3378" s="14" t="s">
        <v>41</v>
      </c>
      <c r="C3378" s="14">
        <v>57</v>
      </c>
      <c r="D3378" s="14">
        <v>11301</v>
      </c>
      <c r="E3378" s="14">
        <v>0</v>
      </c>
      <c r="F3378" s="14">
        <v>429</v>
      </c>
    </row>
    <row r="3379" spans="1:6" x14ac:dyDescent="0.25">
      <c r="A3379" s="152">
        <v>44277</v>
      </c>
      <c r="B3379" s="14" t="s">
        <v>42</v>
      </c>
      <c r="C3379" s="14">
        <v>31</v>
      </c>
      <c r="D3379" s="14">
        <v>5186</v>
      </c>
      <c r="E3379" s="14">
        <v>0</v>
      </c>
      <c r="F3379" s="14">
        <v>269</v>
      </c>
    </row>
    <row r="3380" spans="1:6" x14ac:dyDescent="0.25">
      <c r="A3380" s="152">
        <v>44277</v>
      </c>
      <c r="B3380" s="14" t="s">
        <v>43</v>
      </c>
      <c r="C3380" s="14">
        <v>74</v>
      </c>
      <c r="D3380" s="14">
        <v>58196</v>
      </c>
      <c r="E3380" s="14">
        <v>5</v>
      </c>
      <c r="F3380" s="14">
        <v>1601</v>
      </c>
    </row>
    <row r="3381" spans="1:6" x14ac:dyDescent="0.25">
      <c r="A3381" s="152">
        <v>44277</v>
      </c>
      <c r="B3381" s="14" t="s">
        <v>44</v>
      </c>
      <c r="C3381" s="14">
        <v>1</v>
      </c>
      <c r="D3381" s="14">
        <v>892</v>
      </c>
      <c r="E3381" s="14"/>
      <c r="F3381" s="14"/>
    </row>
    <row r="3382" spans="1:6" x14ac:dyDescent="0.25">
      <c r="A3382" s="152">
        <v>44277</v>
      </c>
      <c r="B3382" s="14" t="s">
        <v>45</v>
      </c>
      <c r="C3382" s="14">
        <v>127</v>
      </c>
      <c r="D3382" s="14">
        <v>87351</v>
      </c>
      <c r="E3382" s="14">
        <v>5</v>
      </c>
      <c r="F3382" s="14">
        <v>2253</v>
      </c>
    </row>
    <row r="3383" spans="1:6" x14ac:dyDescent="0.25">
      <c r="A3383" s="152">
        <v>44277</v>
      </c>
      <c r="B3383" s="14" t="s">
        <v>46</v>
      </c>
      <c r="C3383" s="14">
        <v>6</v>
      </c>
      <c r="D3383" s="14">
        <v>2119</v>
      </c>
      <c r="E3383" s="14">
        <v>0</v>
      </c>
      <c r="F3383" s="14">
        <v>104</v>
      </c>
    </row>
    <row r="3384" spans="1:6" x14ac:dyDescent="0.25">
      <c r="A3384" s="152">
        <v>44277</v>
      </c>
      <c r="B3384" s="14" t="s">
        <v>47</v>
      </c>
      <c r="C3384" s="14">
        <v>105</v>
      </c>
      <c r="D3384" s="14">
        <v>44333</v>
      </c>
      <c r="E3384" s="14">
        <v>2</v>
      </c>
      <c r="F3384" s="14">
        <v>1419</v>
      </c>
    </row>
    <row r="3385" spans="1:6" x14ac:dyDescent="0.25">
      <c r="A3385" s="152">
        <v>44277</v>
      </c>
      <c r="B3385" s="14" t="s">
        <v>48</v>
      </c>
      <c r="C3385" s="14">
        <v>14</v>
      </c>
      <c r="D3385" s="14">
        <v>8058</v>
      </c>
      <c r="E3385" s="14">
        <v>0</v>
      </c>
      <c r="F3385" s="14">
        <v>278</v>
      </c>
    </row>
    <row r="3386" spans="1:6" x14ac:dyDescent="0.25">
      <c r="A3386" s="152">
        <v>44277</v>
      </c>
      <c r="B3386" s="14" t="s">
        <v>49</v>
      </c>
      <c r="C3386" s="14">
        <v>279</v>
      </c>
      <c r="D3386" s="14">
        <v>118504</v>
      </c>
      <c r="E3386" s="14">
        <v>7</v>
      </c>
      <c r="F3386" s="14">
        <v>3584</v>
      </c>
    </row>
    <row r="3387" spans="1:6" x14ac:dyDescent="0.25">
      <c r="A3387" s="152">
        <v>44277</v>
      </c>
      <c r="B3387" s="14" t="s">
        <v>50</v>
      </c>
      <c r="C3387" s="14">
        <v>4</v>
      </c>
      <c r="D3387" s="14">
        <v>1241</v>
      </c>
      <c r="E3387" s="14"/>
      <c r="F3387" s="14"/>
    </row>
    <row r="3388" spans="1:6" x14ac:dyDescent="0.25">
      <c r="A3388" s="152">
        <v>44277</v>
      </c>
      <c r="B3388" s="14" t="s">
        <v>51</v>
      </c>
      <c r="C3388" s="14">
        <v>66</v>
      </c>
      <c r="D3388" s="14">
        <v>48412</v>
      </c>
      <c r="E3388" s="14">
        <v>1</v>
      </c>
      <c r="F3388" s="14">
        <v>1697</v>
      </c>
    </row>
    <row r="3389" spans="1:6" x14ac:dyDescent="0.25">
      <c r="A3389" s="152">
        <v>44277</v>
      </c>
      <c r="B3389" s="14" t="s">
        <v>52</v>
      </c>
      <c r="C3389" s="14">
        <v>87</v>
      </c>
      <c r="D3389" s="14">
        <v>42744</v>
      </c>
      <c r="E3389" s="14">
        <v>1</v>
      </c>
      <c r="F3389" s="14">
        <v>1361</v>
      </c>
    </row>
    <row r="3390" spans="1:6" x14ac:dyDescent="0.25">
      <c r="A3390" s="152">
        <v>44277</v>
      </c>
      <c r="B3390" s="14" t="s">
        <v>53</v>
      </c>
      <c r="C3390" s="14">
        <v>154</v>
      </c>
      <c r="D3390" s="14">
        <v>82359</v>
      </c>
      <c r="E3390" s="14">
        <v>1</v>
      </c>
      <c r="F3390" s="14">
        <v>1769</v>
      </c>
    </row>
    <row r="3391" spans="1:6" x14ac:dyDescent="0.25">
      <c r="A3391" s="152">
        <v>44277</v>
      </c>
      <c r="B3391" s="14" t="s">
        <v>54</v>
      </c>
      <c r="C3391" s="14">
        <v>96</v>
      </c>
      <c r="D3391" s="14">
        <v>68737</v>
      </c>
      <c r="E3391" s="14">
        <v>5</v>
      </c>
      <c r="F3391" s="14">
        <v>2118</v>
      </c>
    </row>
    <row r="3392" spans="1:6" x14ac:dyDescent="0.25">
      <c r="A3392" s="152">
        <v>44277</v>
      </c>
      <c r="B3392" s="14" t="s">
        <v>18</v>
      </c>
      <c r="C3392" s="14">
        <v>2</v>
      </c>
      <c r="D3392" s="14">
        <v>1250</v>
      </c>
      <c r="E3392" s="14">
        <v>0</v>
      </c>
      <c r="F3392" s="14">
        <v>8</v>
      </c>
    </row>
    <row r="3393" spans="1:6" x14ac:dyDescent="0.25">
      <c r="A3393" s="152">
        <v>44277</v>
      </c>
      <c r="B3393" s="14" t="s">
        <v>55</v>
      </c>
      <c r="C3393" s="14"/>
      <c r="D3393" s="14"/>
      <c r="E3393" s="14">
        <v>0</v>
      </c>
      <c r="F3393" s="14">
        <v>4</v>
      </c>
    </row>
    <row r="3394" spans="1:6" x14ac:dyDescent="0.25">
      <c r="A3394" s="152">
        <v>44278</v>
      </c>
      <c r="B3394" s="14" t="s">
        <v>41</v>
      </c>
      <c r="C3394" s="14">
        <v>94</v>
      </c>
      <c r="D3394" s="14">
        <v>11395</v>
      </c>
      <c r="E3394" s="14">
        <v>1</v>
      </c>
      <c r="F3394" s="14">
        <v>430</v>
      </c>
    </row>
    <row r="3395" spans="1:6" x14ac:dyDescent="0.25">
      <c r="A3395" s="152">
        <v>44278</v>
      </c>
      <c r="B3395" s="14" t="s">
        <v>42</v>
      </c>
      <c r="C3395" s="14">
        <v>25</v>
      </c>
      <c r="D3395" s="14">
        <v>5211</v>
      </c>
      <c r="E3395" s="14">
        <v>0</v>
      </c>
      <c r="F3395" s="14">
        <v>269</v>
      </c>
    </row>
    <row r="3396" spans="1:6" x14ac:dyDescent="0.25">
      <c r="A3396" s="152">
        <v>44278</v>
      </c>
      <c r="B3396" s="14" t="s">
        <v>43</v>
      </c>
      <c r="C3396" s="14">
        <v>196</v>
      </c>
      <c r="D3396" s="14">
        <v>58392</v>
      </c>
      <c r="E3396" s="14">
        <v>1</v>
      </c>
      <c r="F3396" s="14">
        <v>1602</v>
      </c>
    </row>
    <row r="3397" spans="1:6" x14ac:dyDescent="0.25">
      <c r="A3397" s="152">
        <v>44278</v>
      </c>
      <c r="B3397" s="14" t="s">
        <v>44</v>
      </c>
      <c r="C3397" s="14">
        <v>2</v>
      </c>
      <c r="D3397" s="14">
        <v>894</v>
      </c>
      <c r="E3397" s="14"/>
      <c r="F3397" s="14"/>
    </row>
    <row r="3398" spans="1:6" x14ac:dyDescent="0.25">
      <c r="A3398" s="152">
        <v>44278</v>
      </c>
      <c r="B3398" s="14" t="s">
        <v>45</v>
      </c>
      <c r="C3398" s="14">
        <v>136</v>
      </c>
      <c r="D3398" s="14">
        <v>87487</v>
      </c>
      <c r="E3398" s="14">
        <v>2</v>
      </c>
      <c r="F3398" s="14">
        <v>2255</v>
      </c>
    </row>
    <row r="3399" spans="1:6" x14ac:dyDescent="0.25">
      <c r="A3399" s="152">
        <v>44278</v>
      </c>
      <c r="B3399" s="14" t="s">
        <v>46</v>
      </c>
      <c r="C3399" s="14">
        <v>9</v>
      </c>
      <c r="D3399" s="14">
        <v>2128</v>
      </c>
      <c r="E3399" s="14">
        <v>0</v>
      </c>
      <c r="F3399" s="14">
        <v>104</v>
      </c>
    </row>
    <row r="3400" spans="1:6" x14ac:dyDescent="0.25">
      <c r="A3400" s="152">
        <v>44278</v>
      </c>
      <c r="B3400" s="14" t="s">
        <v>47</v>
      </c>
      <c r="C3400" s="14">
        <v>133</v>
      </c>
      <c r="D3400" s="14">
        <v>44466</v>
      </c>
      <c r="E3400" s="14">
        <v>3</v>
      </c>
      <c r="F3400" s="14">
        <v>1422</v>
      </c>
    </row>
    <row r="3401" spans="1:6" x14ac:dyDescent="0.25">
      <c r="A3401" s="152">
        <v>44278</v>
      </c>
      <c r="B3401" s="14" t="s">
        <v>48</v>
      </c>
      <c r="C3401" s="14">
        <v>29</v>
      </c>
      <c r="D3401" s="14">
        <v>8087</v>
      </c>
      <c r="E3401" s="14">
        <v>1</v>
      </c>
      <c r="F3401" s="14">
        <v>279</v>
      </c>
    </row>
    <row r="3402" spans="1:6" x14ac:dyDescent="0.25">
      <c r="A3402" s="152">
        <v>44278</v>
      </c>
      <c r="B3402" s="14" t="s">
        <v>49</v>
      </c>
      <c r="C3402" s="14">
        <v>283</v>
      </c>
      <c r="D3402" s="14">
        <v>118787</v>
      </c>
      <c r="E3402" s="14">
        <v>3</v>
      </c>
      <c r="F3402" s="14">
        <v>3587</v>
      </c>
    </row>
    <row r="3403" spans="1:6" x14ac:dyDescent="0.25">
      <c r="A3403" s="152">
        <v>44278</v>
      </c>
      <c r="B3403" s="14" t="s">
        <v>50</v>
      </c>
      <c r="C3403" s="14">
        <v>2</v>
      </c>
      <c r="D3403" s="14">
        <v>1243</v>
      </c>
      <c r="E3403" s="14"/>
      <c r="F3403" s="14"/>
    </row>
    <row r="3404" spans="1:6" x14ac:dyDescent="0.25">
      <c r="A3404" s="152">
        <v>44278</v>
      </c>
      <c r="B3404" s="14" t="s">
        <v>51</v>
      </c>
      <c r="C3404" s="14">
        <v>162</v>
      </c>
      <c r="D3404" s="14">
        <v>48574</v>
      </c>
      <c r="E3404" s="14">
        <v>2</v>
      </c>
      <c r="F3404" s="14">
        <v>1699</v>
      </c>
    </row>
    <row r="3405" spans="1:6" x14ac:dyDescent="0.25">
      <c r="A3405" s="152">
        <v>44278</v>
      </c>
      <c r="B3405" s="14" t="s">
        <v>52</v>
      </c>
      <c r="C3405" s="14">
        <v>155</v>
      </c>
      <c r="D3405" s="14">
        <v>42899</v>
      </c>
      <c r="E3405" s="14">
        <v>1</v>
      </c>
      <c r="F3405" s="14">
        <v>1362</v>
      </c>
    </row>
    <row r="3406" spans="1:6" x14ac:dyDescent="0.25">
      <c r="A3406" s="152">
        <v>44278</v>
      </c>
      <c r="B3406" s="14" t="s">
        <v>53</v>
      </c>
      <c r="C3406" s="14">
        <v>115</v>
      </c>
      <c r="D3406" s="14">
        <v>82474</v>
      </c>
      <c r="E3406" s="14">
        <v>2</v>
      </c>
      <c r="F3406" s="14">
        <v>1771</v>
      </c>
    </row>
    <row r="3407" spans="1:6" x14ac:dyDescent="0.25">
      <c r="A3407" s="152">
        <v>44278</v>
      </c>
      <c r="B3407" s="14" t="s">
        <v>54</v>
      </c>
      <c r="C3407" s="14">
        <v>134</v>
      </c>
      <c r="D3407" s="14">
        <v>68871</v>
      </c>
      <c r="E3407" s="14">
        <v>5</v>
      </c>
      <c r="F3407" s="14">
        <v>2123</v>
      </c>
    </row>
    <row r="3408" spans="1:6" x14ac:dyDescent="0.25">
      <c r="A3408" s="152">
        <v>44278</v>
      </c>
      <c r="B3408" s="14" t="s">
        <v>18</v>
      </c>
      <c r="C3408" s="14">
        <v>1</v>
      </c>
      <c r="D3408" s="14">
        <v>1251</v>
      </c>
      <c r="E3408" s="14">
        <v>0</v>
      </c>
      <c r="F3408" s="14">
        <v>8</v>
      </c>
    </row>
    <row r="3409" spans="1:6" x14ac:dyDescent="0.25">
      <c r="A3409" s="152">
        <v>44278</v>
      </c>
      <c r="B3409" s="14" t="s">
        <v>55</v>
      </c>
      <c r="C3409" s="14"/>
      <c r="D3409" s="14"/>
      <c r="E3409" s="14">
        <v>0</v>
      </c>
      <c r="F3409" s="14">
        <v>4</v>
      </c>
    </row>
    <row r="3410" spans="1:6" x14ac:dyDescent="0.25">
      <c r="A3410" s="152">
        <v>44279</v>
      </c>
      <c r="B3410" s="14" t="s">
        <v>41</v>
      </c>
      <c r="C3410" s="14">
        <v>73</v>
      </c>
      <c r="D3410" s="14">
        <v>11468</v>
      </c>
      <c r="E3410" s="14">
        <v>5</v>
      </c>
      <c r="F3410" s="14">
        <v>435</v>
      </c>
    </row>
    <row r="3411" spans="1:6" x14ac:dyDescent="0.25">
      <c r="A3411" s="152">
        <v>44279</v>
      </c>
      <c r="B3411" s="14" t="s">
        <v>42</v>
      </c>
      <c r="C3411" s="14">
        <v>43</v>
      </c>
      <c r="D3411" s="14">
        <v>5254</v>
      </c>
      <c r="E3411" s="14">
        <v>0</v>
      </c>
      <c r="F3411" s="14">
        <v>269</v>
      </c>
    </row>
    <row r="3412" spans="1:6" x14ac:dyDescent="0.25">
      <c r="A3412" s="152">
        <v>44279</v>
      </c>
      <c r="B3412" s="14" t="s">
        <v>43</v>
      </c>
      <c r="C3412" s="14">
        <v>192</v>
      </c>
      <c r="D3412" s="14">
        <v>58584</v>
      </c>
      <c r="E3412" s="14">
        <v>4</v>
      </c>
      <c r="F3412" s="14">
        <v>1606</v>
      </c>
    </row>
    <row r="3413" spans="1:6" x14ac:dyDescent="0.25">
      <c r="A3413" s="152">
        <v>44279</v>
      </c>
      <c r="B3413" s="14" t="s">
        <v>44</v>
      </c>
      <c r="C3413" s="14">
        <v>7</v>
      </c>
      <c r="D3413" s="14">
        <v>901</v>
      </c>
      <c r="E3413" s="14"/>
      <c r="F3413" s="14"/>
    </row>
    <row r="3414" spans="1:6" x14ac:dyDescent="0.25">
      <c r="A3414" s="152">
        <v>44279</v>
      </c>
      <c r="B3414" s="14" t="s">
        <v>45</v>
      </c>
      <c r="C3414" s="14">
        <v>249</v>
      </c>
      <c r="D3414" s="14">
        <v>87736</v>
      </c>
      <c r="E3414" s="14">
        <v>10</v>
      </c>
      <c r="F3414" s="14">
        <v>2265</v>
      </c>
    </row>
    <row r="3415" spans="1:6" x14ac:dyDescent="0.25">
      <c r="A3415" s="152">
        <v>44279</v>
      </c>
      <c r="B3415" s="14" t="s">
        <v>46</v>
      </c>
      <c r="C3415" s="14">
        <v>8</v>
      </c>
      <c r="D3415" s="14">
        <v>2136</v>
      </c>
      <c r="E3415" s="14">
        <v>1</v>
      </c>
      <c r="F3415" s="14">
        <v>105</v>
      </c>
    </row>
    <row r="3416" spans="1:6" x14ac:dyDescent="0.25">
      <c r="A3416" s="152">
        <v>44279</v>
      </c>
      <c r="B3416" s="14" t="s">
        <v>47</v>
      </c>
      <c r="C3416" s="14">
        <v>142</v>
      </c>
      <c r="D3416" s="14">
        <v>44608</v>
      </c>
      <c r="E3416" s="14">
        <v>5</v>
      </c>
      <c r="F3416" s="14">
        <v>1427</v>
      </c>
    </row>
    <row r="3417" spans="1:6" x14ac:dyDescent="0.25">
      <c r="A3417" s="152">
        <v>44279</v>
      </c>
      <c r="B3417" s="14" t="s">
        <v>48</v>
      </c>
      <c r="C3417" s="14">
        <v>18</v>
      </c>
      <c r="D3417" s="14">
        <v>8105</v>
      </c>
      <c r="E3417" s="14">
        <v>0</v>
      </c>
      <c r="F3417" s="14">
        <v>279</v>
      </c>
    </row>
    <row r="3418" spans="1:6" x14ac:dyDescent="0.25">
      <c r="A3418" s="152">
        <v>44279</v>
      </c>
      <c r="B3418" s="14" t="s">
        <v>49</v>
      </c>
      <c r="C3418" s="14">
        <v>436</v>
      </c>
      <c r="D3418" s="14">
        <v>119223</v>
      </c>
      <c r="E3418" s="14">
        <v>12</v>
      </c>
      <c r="F3418" s="14">
        <v>3599</v>
      </c>
    </row>
    <row r="3419" spans="1:6" x14ac:dyDescent="0.25">
      <c r="A3419" s="152">
        <v>44279</v>
      </c>
      <c r="B3419" s="14" t="s">
        <v>50</v>
      </c>
      <c r="C3419" s="14">
        <v>13</v>
      </c>
      <c r="D3419" s="14">
        <v>1256</v>
      </c>
      <c r="E3419" s="14"/>
      <c r="F3419" s="14"/>
    </row>
    <row r="3420" spans="1:6" x14ac:dyDescent="0.25">
      <c r="A3420" s="152">
        <v>44279</v>
      </c>
      <c r="B3420" s="14" t="s">
        <v>51</v>
      </c>
      <c r="C3420" s="14">
        <v>144</v>
      </c>
      <c r="D3420" s="14">
        <v>48718</v>
      </c>
      <c r="E3420" s="14">
        <v>7</v>
      </c>
      <c r="F3420" s="14">
        <v>1706</v>
      </c>
    </row>
    <row r="3421" spans="1:6" x14ac:dyDescent="0.25">
      <c r="A3421" s="152">
        <v>44279</v>
      </c>
      <c r="B3421" s="14" t="s">
        <v>52</v>
      </c>
      <c r="C3421" s="14">
        <v>123</v>
      </c>
      <c r="D3421" s="14">
        <v>43022</v>
      </c>
      <c r="E3421" s="14">
        <v>3</v>
      </c>
      <c r="F3421" s="14">
        <v>1365</v>
      </c>
    </row>
    <row r="3422" spans="1:6" x14ac:dyDescent="0.25">
      <c r="A3422" s="152">
        <v>44279</v>
      </c>
      <c r="B3422" s="14" t="s">
        <v>53</v>
      </c>
      <c r="C3422" s="14">
        <v>216</v>
      </c>
      <c r="D3422" s="14">
        <v>82690</v>
      </c>
      <c r="E3422" s="14">
        <v>2</v>
      </c>
      <c r="F3422" s="14">
        <v>1773</v>
      </c>
    </row>
    <row r="3423" spans="1:6" x14ac:dyDescent="0.25">
      <c r="A3423" s="152">
        <v>44279</v>
      </c>
      <c r="B3423" s="14" t="s">
        <v>54</v>
      </c>
      <c r="C3423" s="14">
        <v>180</v>
      </c>
      <c r="D3423" s="14">
        <v>69051</v>
      </c>
      <c r="E3423" s="14">
        <v>6</v>
      </c>
      <c r="F3423" s="14">
        <v>2129</v>
      </c>
    </row>
    <row r="3424" spans="1:6" x14ac:dyDescent="0.25">
      <c r="A3424" s="152">
        <v>44279</v>
      </c>
      <c r="B3424" s="14" t="s">
        <v>18</v>
      </c>
      <c r="C3424" s="14">
        <v>21</v>
      </c>
      <c r="D3424" s="14">
        <v>1272</v>
      </c>
      <c r="E3424" s="14">
        <v>0</v>
      </c>
      <c r="F3424" s="14">
        <v>8</v>
      </c>
    </row>
    <row r="3425" spans="1:6" x14ac:dyDescent="0.25">
      <c r="A3425" s="152">
        <v>44279</v>
      </c>
      <c r="B3425" s="14" t="s">
        <v>55</v>
      </c>
      <c r="C3425" s="14"/>
      <c r="D3425" s="14"/>
      <c r="E3425" s="14">
        <v>0</v>
      </c>
      <c r="F3425" s="14">
        <v>4</v>
      </c>
    </row>
    <row r="3426" spans="1:6" x14ac:dyDescent="0.25">
      <c r="A3426" s="152">
        <v>44280</v>
      </c>
      <c r="B3426" s="14" t="s">
        <v>41</v>
      </c>
      <c r="C3426" s="14">
        <v>112</v>
      </c>
      <c r="D3426" s="14">
        <v>11580</v>
      </c>
      <c r="E3426" s="14">
        <v>2</v>
      </c>
      <c r="F3426" s="14">
        <v>437</v>
      </c>
    </row>
    <row r="3427" spans="1:6" x14ac:dyDescent="0.25">
      <c r="A3427" s="152">
        <v>44280</v>
      </c>
      <c r="B3427" s="14" t="s">
        <v>42</v>
      </c>
      <c r="C3427" s="14">
        <v>43</v>
      </c>
      <c r="D3427" s="14">
        <v>5297</v>
      </c>
      <c r="E3427" s="14">
        <v>2</v>
      </c>
      <c r="F3427" s="14">
        <v>271</v>
      </c>
    </row>
    <row r="3428" spans="1:6" x14ac:dyDescent="0.25">
      <c r="A3428" s="152">
        <v>44280</v>
      </c>
      <c r="B3428" s="14" t="s">
        <v>43</v>
      </c>
      <c r="C3428" s="14">
        <v>200</v>
      </c>
      <c r="D3428" s="14">
        <v>58784</v>
      </c>
      <c r="E3428" s="14">
        <v>7</v>
      </c>
      <c r="F3428" s="14">
        <v>1613</v>
      </c>
    </row>
    <row r="3429" spans="1:6" x14ac:dyDescent="0.25">
      <c r="A3429" s="152">
        <v>44280</v>
      </c>
      <c r="B3429" s="14" t="s">
        <v>44</v>
      </c>
      <c r="C3429" s="14">
        <v>5</v>
      </c>
      <c r="D3429" s="14">
        <v>906</v>
      </c>
      <c r="E3429" s="14"/>
      <c r="F3429" s="14"/>
    </row>
    <row r="3430" spans="1:6" x14ac:dyDescent="0.25">
      <c r="A3430" s="152">
        <v>44280</v>
      </c>
      <c r="B3430" s="14" t="s">
        <v>45</v>
      </c>
      <c r="C3430" s="14">
        <v>248</v>
      </c>
      <c r="D3430" s="14">
        <v>87984</v>
      </c>
      <c r="E3430" s="14">
        <v>6</v>
      </c>
      <c r="F3430" s="14">
        <v>2271</v>
      </c>
    </row>
    <row r="3431" spans="1:6" x14ac:dyDescent="0.25">
      <c r="A3431" s="152">
        <v>44280</v>
      </c>
      <c r="B3431" s="14" t="s">
        <v>46</v>
      </c>
      <c r="C3431" s="14">
        <v>7</v>
      </c>
      <c r="D3431" s="14">
        <v>2143</v>
      </c>
      <c r="E3431" s="14">
        <v>0</v>
      </c>
      <c r="F3431" s="14">
        <v>105</v>
      </c>
    </row>
    <row r="3432" spans="1:6" x14ac:dyDescent="0.25">
      <c r="A3432" s="152">
        <v>44280</v>
      </c>
      <c r="B3432" s="14" t="s">
        <v>47</v>
      </c>
      <c r="C3432" s="14">
        <v>198</v>
      </c>
      <c r="D3432" s="14">
        <v>44806</v>
      </c>
      <c r="E3432" s="14">
        <v>6</v>
      </c>
      <c r="F3432" s="14">
        <v>1433</v>
      </c>
    </row>
    <row r="3433" spans="1:6" x14ac:dyDescent="0.25">
      <c r="A3433" s="152">
        <v>44280</v>
      </c>
      <c r="B3433" s="14" t="s">
        <v>48</v>
      </c>
      <c r="C3433" s="14">
        <v>53</v>
      </c>
      <c r="D3433" s="14">
        <v>8158</v>
      </c>
      <c r="E3433" s="14">
        <v>0</v>
      </c>
      <c r="F3433" s="14">
        <v>279</v>
      </c>
    </row>
    <row r="3434" spans="1:6" x14ac:dyDescent="0.25">
      <c r="A3434" s="152">
        <v>44280</v>
      </c>
      <c r="B3434" s="14" t="s">
        <v>49</v>
      </c>
      <c r="C3434" s="14">
        <v>462</v>
      </c>
      <c r="D3434" s="14">
        <v>119685</v>
      </c>
      <c r="E3434" s="14">
        <v>10</v>
      </c>
      <c r="F3434" s="14">
        <v>3609</v>
      </c>
    </row>
    <row r="3435" spans="1:6" x14ac:dyDescent="0.25">
      <c r="A3435" s="152">
        <v>44280</v>
      </c>
      <c r="B3435" s="14" t="s">
        <v>50</v>
      </c>
      <c r="C3435" s="14">
        <v>5</v>
      </c>
      <c r="D3435" s="14">
        <v>1261</v>
      </c>
      <c r="E3435" s="14"/>
      <c r="F3435" s="14"/>
    </row>
    <row r="3436" spans="1:6" x14ac:dyDescent="0.25">
      <c r="A3436" s="152">
        <v>44280</v>
      </c>
      <c r="B3436" s="14" t="s">
        <v>51</v>
      </c>
      <c r="C3436" s="14">
        <v>202</v>
      </c>
      <c r="D3436" s="14">
        <v>48920</v>
      </c>
      <c r="E3436" s="14">
        <v>0</v>
      </c>
      <c r="F3436" s="14">
        <v>1706</v>
      </c>
    </row>
    <row r="3437" spans="1:6" x14ac:dyDescent="0.25">
      <c r="A3437" s="152">
        <v>44280</v>
      </c>
      <c r="B3437" s="14" t="s">
        <v>52</v>
      </c>
      <c r="C3437" s="14">
        <v>200</v>
      </c>
      <c r="D3437" s="14">
        <v>43222</v>
      </c>
      <c r="E3437" s="14">
        <v>3</v>
      </c>
      <c r="F3437" s="14">
        <v>1368</v>
      </c>
    </row>
    <row r="3438" spans="1:6" x14ac:dyDescent="0.25">
      <c r="A3438" s="152">
        <v>44280</v>
      </c>
      <c r="B3438" s="14" t="s">
        <v>53</v>
      </c>
      <c r="C3438" s="14">
        <v>333</v>
      </c>
      <c r="D3438" s="14">
        <v>83023</v>
      </c>
      <c r="E3438" s="14">
        <v>0</v>
      </c>
      <c r="F3438" s="14">
        <v>1773</v>
      </c>
    </row>
    <row r="3439" spans="1:6" x14ac:dyDescent="0.25">
      <c r="A3439" s="152">
        <v>44280</v>
      </c>
      <c r="B3439" s="14" t="s">
        <v>54</v>
      </c>
      <c r="C3439" s="14">
        <v>227</v>
      </c>
      <c r="D3439" s="14">
        <v>69278</v>
      </c>
      <c r="E3439" s="14">
        <v>4</v>
      </c>
      <c r="F3439" s="14">
        <v>2133</v>
      </c>
    </row>
    <row r="3440" spans="1:6" x14ac:dyDescent="0.25">
      <c r="A3440" s="152">
        <v>44280</v>
      </c>
      <c r="B3440" s="14" t="s">
        <v>18</v>
      </c>
      <c r="C3440" s="14">
        <v>-21</v>
      </c>
      <c r="D3440" s="14">
        <v>1251</v>
      </c>
      <c r="E3440" s="14">
        <v>0</v>
      </c>
      <c r="F3440" s="14">
        <v>8</v>
      </c>
    </row>
    <row r="3441" spans="1:6" x14ac:dyDescent="0.25">
      <c r="A3441" s="152">
        <v>44280</v>
      </c>
      <c r="B3441" s="14" t="s">
        <v>55</v>
      </c>
      <c r="C3441" s="14"/>
      <c r="D3441" s="14"/>
      <c r="E3441" s="14">
        <v>0</v>
      </c>
      <c r="F3441" s="14">
        <v>4</v>
      </c>
    </row>
    <row r="3442" spans="1:6" x14ac:dyDescent="0.25">
      <c r="A3442" s="152">
        <v>44281</v>
      </c>
      <c r="B3442" s="14" t="s">
        <v>41</v>
      </c>
      <c r="C3442" s="14">
        <v>96</v>
      </c>
      <c r="D3442" s="14">
        <v>11676</v>
      </c>
      <c r="E3442" s="14">
        <v>1</v>
      </c>
      <c r="F3442" s="14">
        <v>438</v>
      </c>
    </row>
    <row r="3443" spans="1:6" x14ac:dyDescent="0.25">
      <c r="A3443" s="152">
        <v>44281</v>
      </c>
      <c r="B3443" s="14" t="s">
        <v>42</v>
      </c>
      <c r="C3443" s="14">
        <v>45</v>
      </c>
      <c r="D3443" s="14">
        <v>5342</v>
      </c>
      <c r="E3443" s="14">
        <v>0</v>
      </c>
      <c r="F3443" s="14">
        <v>271</v>
      </c>
    </row>
    <row r="3444" spans="1:6" x14ac:dyDescent="0.25">
      <c r="A3444" s="152">
        <v>44281</v>
      </c>
      <c r="B3444" s="14" t="s">
        <v>43</v>
      </c>
      <c r="C3444" s="14">
        <v>208</v>
      </c>
      <c r="D3444" s="14">
        <v>58992</v>
      </c>
      <c r="E3444" s="14">
        <v>10</v>
      </c>
      <c r="F3444" s="14">
        <v>1623</v>
      </c>
    </row>
    <row r="3445" spans="1:6" x14ac:dyDescent="0.25">
      <c r="A3445" s="152">
        <v>44281</v>
      </c>
      <c r="B3445" s="14" t="s">
        <v>44</v>
      </c>
      <c r="C3445" s="14">
        <v>8</v>
      </c>
      <c r="D3445" s="14">
        <v>914</v>
      </c>
      <c r="E3445" s="14"/>
      <c r="F3445" s="14"/>
    </row>
    <row r="3446" spans="1:6" x14ac:dyDescent="0.25">
      <c r="A3446" s="152">
        <v>44281</v>
      </c>
      <c r="B3446" s="14" t="s">
        <v>45</v>
      </c>
      <c r="C3446" s="14">
        <v>263</v>
      </c>
      <c r="D3446" s="14">
        <v>88247</v>
      </c>
      <c r="E3446" s="14">
        <v>4</v>
      </c>
      <c r="F3446" s="14">
        <v>2275</v>
      </c>
    </row>
    <row r="3447" spans="1:6" x14ac:dyDescent="0.25">
      <c r="A3447" s="152">
        <v>44281</v>
      </c>
      <c r="B3447" s="14" t="s">
        <v>46</v>
      </c>
      <c r="C3447" s="14">
        <v>25</v>
      </c>
      <c r="D3447" s="14">
        <v>2168</v>
      </c>
      <c r="E3447" s="14">
        <v>0</v>
      </c>
      <c r="F3447" s="14">
        <v>105</v>
      </c>
    </row>
    <row r="3448" spans="1:6" x14ac:dyDescent="0.25">
      <c r="A3448" s="152">
        <v>44281</v>
      </c>
      <c r="B3448" s="14" t="s">
        <v>47</v>
      </c>
      <c r="C3448" s="14">
        <v>206</v>
      </c>
      <c r="D3448" s="14">
        <v>45012</v>
      </c>
      <c r="E3448" s="14">
        <v>1</v>
      </c>
      <c r="F3448" s="14">
        <v>1434</v>
      </c>
    </row>
    <row r="3449" spans="1:6" x14ac:dyDescent="0.25">
      <c r="A3449" s="152">
        <v>44281</v>
      </c>
      <c r="B3449" s="14" t="s">
        <v>48</v>
      </c>
      <c r="C3449" s="14">
        <v>33</v>
      </c>
      <c r="D3449" s="14">
        <v>8191</v>
      </c>
      <c r="E3449" s="14">
        <v>2</v>
      </c>
      <c r="F3449" s="14">
        <v>281</v>
      </c>
    </row>
    <row r="3450" spans="1:6" x14ac:dyDescent="0.25">
      <c r="A3450" s="152">
        <v>44281</v>
      </c>
      <c r="B3450" s="14" t="s">
        <v>49</v>
      </c>
      <c r="C3450" s="14">
        <v>485</v>
      </c>
      <c r="D3450" s="14">
        <v>120170</v>
      </c>
      <c r="E3450" s="14">
        <v>7</v>
      </c>
      <c r="F3450" s="14">
        <v>3616</v>
      </c>
    </row>
    <row r="3451" spans="1:6" x14ac:dyDescent="0.25">
      <c r="A3451" s="152">
        <v>44281</v>
      </c>
      <c r="B3451" s="14" t="s">
        <v>50</v>
      </c>
      <c r="C3451" s="14">
        <v>12</v>
      </c>
      <c r="D3451" s="14">
        <v>1273</v>
      </c>
      <c r="E3451" s="14"/>
      <c r="F3451" s="14"/>
    </row>
    <row r="3452" spans="1:6" x14ac:dyDescent="0.25">
      <c r="A3452" s="152">
        <v>44281</v>
      </c>
      <c r="B3452" s="14" t="s">
        <v>51</v>
      </c>
      <c r="C3452" s="14">
        <v>170</v>
      </c>
      <c r="D3452" s="14">
        <v>49090</v>
      </c>
      <c r="E3452" s="14">
        <v>6</v>
      </c>
      <c r="F3452" s="14">
        <v>1712</v>
      </c>
    </row>
    <row r="3453" spans="1:6" x14ac:dyDescent="0.25">
      <c r="A3453" s="152">
        <v>44281</v>
      </c>
      <c r="B3453" s="14" t="s">
        <v>52</v>
      </c>
      <c r="C3453" s="14">
        <v>162</v>
      </c>
      <c r="D3453" s="14">
        <v>43384</v>
      </c>
      <c r="E3453" s="14">
        <v>4</v>
      </c>
      <c r="F3453" s="14">
        <v>1372</v>
      </c>
    </row>
    <row r="3454" spans="1:6" x14ac:dyDescent="0.25">
      <c r="A3454" s="152">
        <v>44281</v>
      </c>
      <c r="B3454" s="14" t="s">
        <v>53</v>
      </c>
      <c r="C3454" s="14">
        <v>338</v>
      </c>
      <c r="D3454" s="14">
        <v>83361</v>
      </c>
      <c r="E3454" s="14">
        <v>3</v>
      </c>
      <c r="F3454" s="14">
        <v>1776</v>
      </c>
    </row>
    <row r="3455" spans="1:6" x14ac:dyDescent="0.25">
      <c r="A3455" s="152">
        <v>44281</v>
      </c>
      <c r="B3455" s="14" t="s">
        <v>54</v>
      </c>
      <c r="C3455" s="14">
        <v>265</v>
      </c>
      <c r="D3455" s="14">
        <v>69543</v>
      </c>
      <c r="E3455" s="14">
        <v>3</v>
      </c>
      <c r="F3455" s="14">
        <v>2136</v>
      </c>
    </row>
    <row r="3456" spans="1:6" x14ac:dyDescent="0.25">
      <c r="A3456" s="152">
        <v>44281</v>
      </c>
      <c r="B3456" s="14" t="s">
        <v>18</v>
      </c>
      <c r="C3456" s="14">
        <v>-15</v>
      </c>
      <c r="D3456" s="14">
        <v>1236</v>
      </c>
      <c r="E3456" s="14">
        <v>0</v>
      </c>
      <c r="F3456" s="14">
        <v>8</v>
      </c>
    </row>
    <row r="3457" spans="1:6" x14ac:dyDescent="0.25">
      <c r="A3457" s="152">
        <v>44281</v>
      </c>
      <c r="B3457" s="14" t="s">
        <v>55</v>
      </c>
      <c r="C3457" s="14"/>
      <c r="D3457" s="14"/>
      <c r="E3457" s="14">
        <v>0</v>
      </c>
      <c r="F3457" s="14">
        <v>4</v>
      </c>
    </row>
    <row r="3458" spans="1:6" x14ac:dyDescent="0.25">
      <c r="A3458" s="152">
        <v>44282</v>
      </c>
      <c r="B3458" s="14" t="s">
        <v>41</v>
      </c>
      <c r="C3458" s="14">
        <v>130</v>
      </c>
      <c r="D3458" s="14">
        <v>11806</v>
      </c>
      <c r="E3458" s="14">
        <v>2</v>
      </c>
      <c r="F3458" s="14">
        <v>440</v>
      </c>
    </row>
    <row r="3459" spans="1:6" x14ac:dyDescent="0.25">
      <c r="A3459" s="152">
        <v>44282</v>
      </c>
      <c r="B3459" s="14" t="s">
        <v>42</v>
      </c>
      <c r="C3459" s="14">
        <v>48</v>
      </c>
      <c r="D3459" s="14">
        <v>5390</v>
      </c>
      <c r="E3459" s="14">
        <v>1</v>
      </c>
      <c r="F3459" s="14">
        <v>272</v>
      </c>
    </row>
    <row r="3460" spans="1:6" x14ac:dyDescent="0.25">
      <c r="A3460" s="152">
        <v>44282</v>
      </c>
      <c r="B3460" s="14" t="s">
        <v>43</v>
      </c>
      <c r="C3460" s="14">
        <v>207</v>
      </c>
      <c r="D3460" s="14">
        <v>59199</v>
      </c>
      <c r="E3460" s="14">
        <v>4</v>
      </c>
      <c r="F3460" s="14">
        <v>1627</v>
      </c>
    </row>
    <row r="3461" spans="1:6" x14ac:dyDescent="0.25">
      <c r="A3461" s="152">
        <v>44282</v>
      </c>
      <c r="B3461" s="14" t="s">
        <v>44</v>
      </c>
      <c r="C3461" s="14">
        <v>16</v>
      </c>
      <c r="D3461" s="14">
        <v>930</v>
      </c>
      <c r="E3461" s="14"/>
      <c r="F3461" s="14"/>
    </row>
    <row r="3462" spans="1:6" x14ac:dyDescent="0.25">
      <c r="A3462" s="152">
        <v>44282</v>
      </c>
      <c r="B3462" s="14" t="s">
        <v>45</v>
      </c>
      <c r="C3462" s="14">
        <v>274</v>
      </c>
      <c r="D3462" s="14">
        <v>88521</v>
      </c>
      <c r="E3462" s="14">
        <v>3</v>
      </c>
      <c r="F3462" s="14">
        <v>2278</v>
      </c>
    </row>
    <row r="3463" spans="1:6" x14ac:dyDescent="0.25">
      <c r="A3463" s="152">
        <v>44282</v>
      </c>
      <c r="B3463" s="14" t="s">
        <v>46</v>
      </c>
      <c r="C3463" s="14">
        <v>5</v>
      </c>
      <c r="D3463" s="14">
        <v>2173</v>
      </c>
      <c r="E3463" s="14">
        <v>1</v>
      </c>
      <c r="F3463" s="14">
        <v>106</v>
      </c>
    </row>
    <row r="3464" spans="1:6" x14ac:dyDescent="0.25">
      <c r="A3464" s="152">
        <v>44282</v>
      </c>
      <c r="B3464" s="14" t="s">
        <v>47</v>
      </c>
      <c r="C3464" s="14">
        <v>213</v>
      </c>
      <c r="D3464" s="14">
        <v>45225</v>
      </c>
      <c r="E3464" s="14">
        <v>2</v>
      </c>
      <c r="F3464" s="14">
        <v>1436</v>
      </c>
    </row>
    <row r="3465" spans="1:6" x14ac:dyDescent="0.25">
      <c r="A3465" s="152">
        <v>44282</v>
      </c>
      <c r="B3465" s="14" t="s">
        <v>48</v>
      </c>
      <c r="C3465" s="14">
        <v>34</v>
      </c>
      <c r="D3465" s="14">
        <v>8225</v>
      </c>
      <c r="E3465" s="14">
        <v>1</v>
      </c>
      <c r="F3465" s="14">
        <v>282</v>
      </c>
    </row>
    <row r="3466" spans="1:6" x14ac:dyDescent="0.25">
      <c r="A3466" s="152">
        <v>44282</v>
      </c>
      <c r="B3466" s="14" t="s">
        <v>49</v>
      </c>
      <c r="C3466" s="14">
        <v>516</v>
      </c>
      <c r="D3466" s="14">
        <v>120686</v>
      </c>
      <c r="E3466" s="14">
        <v>8</v>
      </c>
      <c r="F3466" s="14">
        <v>3624</v>
      </c>
    </row>
    <row r="3467" spans="1:6" x14ac:dyDescent="0.25">
      <c r="A3467" s="152">
        <v>44282</v>
      </c>
      <c r="B3467" s="14" t="s">
        <v>50</v>
      </c>
      <c r="C3467" s="14">
        <v>5</v>
      </c>
      <c r="D3467" s="14">
        <v>1278</v>
      </c>
      <c r="E3467" s="14"/>
      <c r="F3467" s="14"/>
    </row>
    <row r="3468" spans="1:6" x14ac:dyDescent="0.25">
      <c r="A3468" s="152">
        <v>44282</v>
      </c>
      <c r="B3468" s="14" t="s">
        <v>51</v>
      </c>
      <c r="C3468" s="14">
        <v>192</v>
      </c>
      <c r="D3468" s="14">
        <v>49282</v>
      </c>
      <c r="E3468" s="14">
        <v>2</v>
      </c>
      <c r="F3468" s="14">
        <v>1714</v>
      </c>
    </row>
    <row r="3469" spans="1:6" x14ac:dyDescent="0.25">
      <c r="A3469" s="152">
        <v>44282</v>
      </c>
      <c r="B3469" s="14" t="s">
        <v>52</v>
      </c>
      <c r="C3469" s="14">
        <v>185</v>
      </c>
      <c r="D3469" s="14">
        <v>43569</v>
      </c>
      <c r="E3469" s="14">
        <v>1</v>
      </c>
      <c r="F3469" s="14">
        <v>1373</v>
      </c>
    </row>
    <row r="3470" spans="1:6" x14ac:dyDescent="0.25">
      <c r="A3470" s="152">
        <v>44282</v>
      </c>
      <c r="B3470" s="14" t="s">
        <v>53</v>
      </c>
      <c r="C3470" s="14">
        <v>343</v>
      </c>
      <c r="D3470" s="14">
        <v>83704</v>
      </c>
      <c r="E3470" s="14">
        <v>5</v>
      </c>
      <c r="F3470" s="14">
        <v>1781</v>
      </c>
    </row>
    <row r="3471" spans="1:6" x14ac:dyDescent="0.25">
      <c r="A3471" s="152">
        <v>44282</v>
      </c>
      <c r="B3471" s="14" t="s">
        <v>54</v>
      </c>
      <c r="C3471" s="14">
        <v>198</v>
      </c>
      <c r="D3471" s="14">
        <v>69741</v>
      </c>
      <c r="E3471" s="14">
        <v>5</v>
      </c>
      <c r="F3471" s="14">
        <v>2141</v>
      </c>
    </row>
    <row r="3472" spans="1:6" x14ac:dyDescent="0.25">
      <c r="A3472" s="152">
        <v>44282</v>
      </c>
      <c r="B3472" s="14" t="s">
        <v>18</v>
      </c>
      <c r="C3472" s="14">
        <v>-4</v>
      </c>
      <c r="D3472" s="14">
        <v>1232</v>
      </c>
      <c r="E3472" s="14">
        <v>0</v>
      </c>
      <c r="F3472" s="14">
        <v>8</v>
      </c>
    </row>
    <row r="3473" spans="1:6" x14ac:dyDescent="0.25">
      <c r="A3473" s="152">
        <v>44282</v>
      </c>
      <c r="B3473" s="14" t="s">
        <v>55</v>
      </c>
      <c r="C3473" s="14"/>
      <c r="D3473" s="14"/>
      <c r="E3473" s="14">
        <v>0</v>
      </c>
      <c r="F3473" s="14">
        <v>4</v>
      </c>
    </row>
    <row r="3474" spans="1:6" x14ac:dyDescent="0.25">
      <c r="A3474" s="152">
        <v>44283</v>
      </c>
      <c r="B3474" s="14" t="s">
        <v>41</v>
      </c>
      <c r="C3474" s="14">
        <v>85</v>
      </c>
      <c r="D3474" s="14">
        <v>11891</v>
      </c>
      <c r="E3474" s="14">
        <v>1</v>
      </c>
      <c r="F3474" s="14">
        <v>441</v>
      </c>
    </row>
    <row r="3475" spans="1:6" x14ac:dyDescent="0.25">
      <c r="A3475" s="152">
        <v>44283</v>
      </c>
      <c r="B3475" s="14" t="s">
        <v>42</v>
      </c>
      <c r="C3475" s="14">
        <v>31</v>
      </c>
      <c r="D3475" s="14">
        <v>5421</v>
      </c>
      <c r="E3475" s="14">
        <v>3</v>
      </c>
      <c r="F3475" s="14">
        <v>275</v>
      </c>
    </row>
    <row r="3476" spans="1:6" x14ac:dyDescent="0.25">
      <c r="A3476" s="152">
        <v>44283</v>
      </c>
      <c r="B3476" s="14" t="s">
        <v>43</v>
      </c>
      <c r="C3476" s="14">
        <v>179</v>
      </c>
      <c r="D3476" s="14">
        <v>59378</v>
      </c>
      <c r="E3476" s="14">
        <v>1</v>
      </c>
      <c r="F3476" s="14">
        <v>1628</v>
      </c>
    </row>
    <row r="3477" spans="1:6" x14ac:dyDescent="0.25">
      <c r="A3477" s="152">
        <v>44283</v>
      </c>
      <c r="B3477" s="14" t="s">
        <v>44</v>
      </c>
      <c r="C3477" s="14">
        <v>6</v>
      </c>
      <c r="D3477" s="14">
        <v>936</v>
      </c>
      <c r="E3477" s="14"/>
      <c r="F3477" s="14"/>
    </row>
    <row r="3478" spans="1:6" x14ac:dyDescent="0.25">
      <c r="A3478" s="152">
        <v>44283</v>
      </c>
      <c r="B3478" s="14" t="s">
        <v>45</v>
      </c>
      <c r="C3478" s="14">
        <v>182</v>
      </c>
      <c r="D3478" s="14">
        <v>88703</v>
      </c>
      <c r="E3478" s="14">
        <v>4</v>
      </c>
      <c r="F3478" s="14">
        <v>2282</v>
      </c>
    </row>
    <row r="3479" spans="1:6" x14ac:dyDescent="0.25">
      <c r="A3479" s="152">
        <v>44283</v>
      </c>
      <c r="B3479" s="14" t="s">
        <v>46</v>
      </c>
      <c r="C3479" s="14">
        <v>17</v>
      </c>
      <c r="D3479" s="14">
        <v>2190</v>
      </c>
      <c r="E3479" s="14">
        <v>1</v>
      </c>
      <c r="F3479" s="14">
        <v>107</v>
      </c>
    </row>
    <row r="3480" spans="1:6" x14ac:dyDescent="0.25">
      <c r="A3480" s="152">
        <v>44283</v>
      </c>
      <c r="B3480" s="14" t="s">
        <v>47</v>
      </c>
      <c r="C3480" s="14">
        <v>153</v>
      </c>
      <c r="D3480" s="14">
        <v>45378</v>
      </c>
      <c r="E3480" s="14">
        <v>4</v>
      </c>
      <c r="F3480" s="14">
        <v>1440</v>
      </c>
    </row>
    <row r="3481" spans="1:6" x14ac:dyDescent="0.25">
      <c r="A3481" s="152">
        <v>44283</v>
      </c>
      <c r="B3481" s="14" t="s">
        <v>48</v>
      </c>
      <c r="C3481" s="14">
        <v>15</v>
      </c>
      <c r="D3481" s="14">
        <v>8240</v>
      </c>
      <c r="E3481" s="14">
        <v>0</v>
      </c>
      <c r="F3481" s="14">
        <v>282</v>
      </c>
    </row>
    <row r="3482" spans="1:6" x14ac:dyDescent="0.25">
      <c r="A3482" s="152">
        <v>44283</v>
      </c>
      <c r="B3482" s="14" t="s">
        <v>49</v>
      </c>
      <c r="C3482" s="14">
        <v>395</v>
      </c>
      <c r="D3482" s="14">
        <v>121081</v>
      </c>
      <c r="E3482" s="14">
        <v>8</v>
      </c>
      <c r="F3482" s="14">
        <v>3632</v>
      </c>
    </row>
    <row r="3483" spans="1:6" x14ac:dyDescent="0.25">
      <c r="A3483" s="152">
        <v>44283</v>
      </c>
      <c r="B3483" s="14" t="s">
        <v>50</v>
      </c>
      <c r="C3483" s="14">
        <v>2</v>
      </c>
      <c r="D3483" s="14">
        <v>1280</v>
      </c>
      <c r="E3483" s="14"/>
      <c r="F3483" s="14"/>
    </row>
    <row r="3484" spans="1:6" x14ac:dyDescent="0.25">
      <c r="A3484" s="152">
        <v>44283</v>
      </c>
      <c r="B3484" s="14" t="s">
        <v>51</v>
      </c>
      <c r="C3484" s="14">
        <v>186</v>
      </c>
      <c r="D3484" s="14">
        <v>49468</v>
      </c>
      <c r="E3484" s="14">
        <v>2</v>
      </c>
      <c r="F3484" s="14">
        <v>1716</v>
      </c>
    </row>
    <row r="3485" spans="1:6" x14ac:dyDescent="0.25">
      <c r="A3485" s="152">
        <v>44283</v>
      </c>
      <c r="B3485" s="14" t="s">
        <v>52</v>
      </c>
      <c r="C3485" s="14">
        <v>135</v>
      </c>
      <c r="D3485" s="14">
        <v>43704</v>
      </c>
      <c r="E3485" s="14">
        <v>0</v>
      </c>
      <c r="F3485" s="14">
        <v>1373</v>
      </c>
    </row>
    <row r="3486" spans="1:6" x14ac:dyDescent="0.25">
      <c r="A3486" s="152">
        <v>44283</v>
      </c>
      <c r="B3486" s="14" t="s">
        <v>53</v>
      </c>
      <c r="C3486" s="14">
        <v>258</v>
      </c>
      <c r="D3486" s="14">
        <v>83962</v>
      </c>
      <c r="E3486" s="14">
        <v>2</v>
      </c>
      <c r="F3486" s="14">
        <v>1783</v>
      </c>
    </row>
    <row r="3487" spans="1:6" x14ac:dyDescent="0.25">
      <c r="A3487" s="152">
        <v>44283</v>
      </c>
      <c r="B3487" s="14" t="s">
        <v>54</v>
      </c>
      <c r="C3487" s="14">
        <v>163</v>
      </c>
      <c r="D3487" s="14">
        <v>69904</v>
      </c>
      <c r="E3487" s="14">
        <v>3</v>
      </c>
      <c r="F3487" s="14">
        <v>2144</v>
      </c>
    </row>
    <row r="3488" spans="1:6" x14ac:dyDescent="0.25">
      <c r="A3488" s="152">
        <v>44283</v>
      </c>
      <c r="B3488" s="14" t="s">
        <v>18</v>
      </c>
      <c r="C3488" s="14">
        <v>10</v>
      </c>
      <c r="D3488" s="14">
        <v>1242</v>
      </c>
      <c r="E3488" s="14">
        <v>0</v>
      </c>
      <c r="F3488" s="14">
        <v>8</v>
      </c>
    </row>
    <row r="3489" spans="1:6" x14ac:dyDescent="0.25">
      <c r="A3489" s="152">
        <v>44283</v>
      </c>
      <c r="B3489" s="14" t="s">
        <v>55</v>
      </c>
      <c r="C3489" s="14"/>
      <c r="D3489" s="14"/>
      <c r="E3489" s="14">
        <v>0</v>
      </c>
      <c r="F3489" s="14">
        <v>4</v>
      </c>
    </row>
    <row r="3490" spans="1:6" x14ac:dyDescent="0.25">
      <c r="A3490" s="152">
        <v>44284</v>
      </c>
      <c r="B3490" s="14" t="s">
        <v>41</v>
      </c>
      <c r="C3490" s="14">
        <v>82</v>
      </c>
      <c r="D3490" s="14">
        <v>11973</v>
      </c>
      <c r="E3490" s="14">
        <v>1</v>
      </c>
      <c r="F3490" s="14">
        <v>442</v>
      </c>
    </row>
    <row r="3491" spans="1:6" x14ac:dyDescent="0.25">
      <c r="A3491" s="152">
        <v>44284</v>
      </c>
      <c r="B3491" s="14" t="s">
        <v>42</v>
      </c>
      <c r="C3491" s="14">
        <v>20</v>
      </c>
      <c r="D3491" s="14">
        <v>5441</v>
      </c>
      <c r="E3491" s="14">
        <v>0</v>
      </c>
      <c r="F3491" s="14">
        <v>275</v>
      </c>
    </row>
    <row r="3492" spans="1:6" x14ac:dyDescent="0.25">
      <c r="A3492" s="152">
        <v>44284</v>
      </c>
      <c r="B3492" s="14" t="s">
        <v>43</v>
      </c>
      <c r="C3492" s="14">
        <v>126</v>
      </c>
      <c r="D3492" s="14">
        <v>59504</v>
      </c>
      <c r="E3492" s="14">
        <v>1</v>
      </c>
      <c r="F3492" s="14">
        <v>1629</v>
      </c>
    </row>
    <row r="3493" spans="1:6" x14ac:dyDescent="0.25">
      <c r="A3493" s="152">
        <v>44284</v>
      </c>
      <c r="B3493" s="14" t="s">
        <v>44</v>
      </c>
      <c r="C3493" s="14">
        <v>8</v>
      </c>
      <c r="D3493" s="14">
        <v>944</v>
      </c>
      <c r="E3493" s="14"/>
      <c r="F3493" s="14"/>
    </row>
    <row r="3494" spans="1:6" ht="13.5" customHeight="1" x14ac:dyDescent="0.25">
      <c r="A3494" s="152">
        <v>44284</v>
      </c>
      <c r="B3494" s="14" t="s">
        <v>45</v>
      </c>
      <c r="C3494" s="14">
        <v>162</v>
      </c>
      <c r="D3494" s="14">
        <v>88865</v>
      </c>
      <c r="E3494" s="14">
        <v>4</v>
      </c>
      <c r="F3494" s="14">
        <v>2286</v>
      </c>
    </row>
    <row r="3495" spans="1:6" x14ac:dyDescent="0.25">
      <c r="A3495" s="152">
        <v>44284</v>
      </c>
      <c r="B3495" s="14" t="s">
        <v>46</v>
      </c>
      <c r="C3495" s="14">
        <v>4</v>
      </c>
      <c r="D3495" s="14">
        <v>2194</v>
      </c>
      <c r="E3495" s="14">
        <v>0</v>
      </c>
      <c r="F3495" s="14">
        <v>107</v>
      </c>
    </row>
    <row r="3496" spans="1:6" x14ac:dyDescent="0.25">
      <c r="A3496" s="152">
        <v>44284</v>
      </c>
      <c r="B3496" s="14" t="s">
        <v>47</v>
      </c>
      <c r="C3496" s="14">
        <v>119</v>
      </c>
      <c r="D3496" s="14">
        <v>45497</v>
      </c>
      <c r="E3496" s="14">
        <v>1</v>
      </c>
      <c r="F3496" s="14">
        <v>1441</v>
      </c>
    </row>
    <row r="3497" spans="1:6" x14ac:dyDescent="0.25">
      <c r="A3497" s="152">
        <v>44284</v>
      </c>
      <c r="B3497" s="14" t="s">
        <v>48</v>
      </c>
      <c r="C3497" s="14">
        <v>23</v>
      </c>
      <c r="D3497" s="14">
        <v>8263</v>
      </c>
      <c r="E3497" s="14">
        <v>1</v>
      </c>
      <c r="F3497" s="14">
        <v>283</v>
      </c>
    </row>
    <row r="3498" spans="1:6" x14ac:dyDescent="0.25">
      <c r="A3498" s="152">
        <v>44284</v>
      </c>
      <c r="B3498" s="14" t="s">
        <v>49</v>
      </c>
      <c r="C3498" s="14">
        <v>354</v>
      </c>
      <c r="D3498" s="14">
        <v>121435</v>
      </c>
      <c r="E3498" s="14">
        <v>4</v>
      </c>
      <c r="F3498" s="14">
        <v>3636</v>
      </c>
    </row>
    <row r="3499" spans="1:6" x14ac:dyDescent="0.25">
      <c r="A3499" s="152">
        <v>44284</v>
      </c>
      <c r="B3499" s="14" t="s">
        <v>50</v>
      </c>
      <c r="C3499" s="14">
        <v>14</v>
      </c>
      <c r="D3499" s="14">
        <v>1294</v>
      </c>
      <c r="E3499" s="14"/>
      <c r="F3499" s="14"/>
    </row>
    <row r="3500" spans="1:6" x14ac:dyDescent="0.25">
      <c r="A3500" s="152">
        <v>44284</v>
      </c>
      <c r="B3500" s="14" t="s">
        <v>51</v>
      </c>
      <c r="C3500" s="14">
        <v>108</v>
      </c>
      <c r="D3500" s="14">
        <v>49576</v>
      </c>
      <c r="E3500" s="14">
        <v>1</v>
      </c>
      <c r="F3500" s="14">
        <v>1717</v>
      </c>
    </row>
    <row r="3501" spans="1:6" x14ac:dyDescent="0.25">
      <c r="A3501" s="152">
        <v>44284</v>
      </c>
      <c r="B3501" s="14" t="s">
        <v>52</v>
      </c>
      <c r="C3501" s="14">
        <v>99</v>
      </c>
      <c r="D3501" s="14">
        <v>43803</v>
      </c>
      <c r="E3501" s="14">
        <v>1</v>
      </c>
      <c r="F3501" s="14">
        <v>1374</v>
      </c>
    </row>
    <row r="3502" spans="1:6" x14ac:dyDescent="0.25">
      <c r="A3502" s="152">
        <v>44284</v>
      </c>
      <c r="B3502" s="14" t="s">
        <v>53</v>
      </c>
      <c r="C3502" s="14">
        <v>226</v>
      </c>
      <c r="D3502" s="14">
        <v>84188</v>
      </c>
      <c r="E3502" s="14">
        <v>1</v>
      </c>
      <c r="F3502" s="14">
        <v>1784</v>
      </c>
    </row>
    <row r="3503" spans="1:6" x14ac:dyDescent="0.25">
      <c r="A3503" s="152">
        <v>44284</v>
      </c>
      <c r="B3503" s="14" t="s">
        <v>54</v>
      </c>
      <c r="C3503" s="14">
        <v>120</v>
      </c>
      <c r="D3503" s="14">
        <v>70024</v>
      </c>
      <c r="E3503" s="14">
        <v>0</v>
      </c>
      <c r="F3503" s="14">
        <v>2144</v>
      </c>
    </row>
    <row r="3504" spans="1:6" x14ac:dyDescent="0.25">
      <c r="A3504" s="152">
        <v>44284</v>
      </c>
      <c r="B3504" s="14" t="s">
        <v>18</v>
      </c>
      <c r="C3504" s="14">
        <v>-1</v>
      </c>
      <c r="D3504" s="14">
        <v>1241</v>
      </c>
      <c r="E3504" s="14">
        <v>0</v>
      </c>
      <c r="F3504" s="14">
        <v>8</v>
      </c>
    </row>
    <row r="3505" spans="1:6" x14ac:dyDescent="0.25">
      <c r="A3505" s="152">
        <v>44284</v>
      </c>
      <c r="B3505" s="14" t="s">
        <v>55</v>
      </c>
      <c r="C3505" s="14"/>
      <c r="D3505" s="14"/>
      <c r="E3505" s="14">
        <v>0</v>
      </c>
      <c r="F3505" s="14">
        <v>4</v>
      </c>
    </row>
    <row r="3506" spans="1:6" x14ac:dyDescent="0.25">
      <c r="A3506" s="152">
        <v>44285</v>
      </c>
      <c r="B3506" s="14" t="s">
        <v>41</v>
      </c>
      <c r="C3506" s="14">
        <v>73</v>
      </c>
      <c r="D3506" s="14">
        <v>12046</v>
      </c>
      <c r="E3506" s="14">
        <v>1</v>
      </c>
      <c r="F3506" s="14">
        <v>443</v>
      </c>
    </row>
    <row r="3507" spans="1:6" x14ac:dyDescent="0.25">
      <c r="A3507" s="152">
        <v>44285</v>
      </c>
      <c r="B3507" s="14" t="s">
        <v>42</v>
      </c>
      <c r="C3507" s="14">
        <v>18</v>
      </c>
      <c r="D3507" s="14">
        <v>5459</v>
      </c>
      <c r="E3507" s="14">
        <v>0</v>
      </c>
      <c r="F3507" s="14">
        <v>275</v>
      </c>
    </row>
    <row r="3508" spans="1:6" x14ac:dyDescent="0.25">
      <c r="A3508" s="152">
        <v>44285</v>
      </c>
      <c r="B3508" s="14" t="s">
        <v>43</v>
      </c>
      <c r="C3508" s="14">
        <v>223</v>
      </c>
      <c r="D3508" s="14">
        <v>59727</v>
      </c>
      <c r="E3508" s="14">
        <v>2</v>
      </c>
      <c r="F3508" s="14">
        <v>1631</v>
      </c>
    </row>
    <row r="3509" spans="1:6" x14ac:dyDescent="0.25">
      <c r="A3509" s="152">
        <v>44285</v>
      </c>
      <c r="B3509" s="14" t="s">
        <v>44</v>
      </c>
      <c r="C3509" s="14">
        <v>1</v>
      </c>
      <c r="D3509" s="14">
        <v>945</v>
      </c>
      <c r="E3509" s="14"/>
      <c r="F3509" s="14"/>
    </row>
    <row r="3510" spans="1:6" x14ac:dyDescent="0.25">
      <c r="A3510" s="152">
        <v>44285</v>
      </c>
      <c r="B3510" s="14" t="s">
        <v>45</v>
      </c>
      <c r="C3510" s="14">
        <v>153</v>
      </c>
      <c r="D3510" s="14">
        <v>89018</v>
      </c>
      <c r="E3510" s="14">
        <v>4</v>
      </c>
      <c r="F3510" s="14">
        <v>2290</v>
      </c>
    </row>
    <row r="3511" spans="1:6" x14ac:dyDescent="0.25">
      <c r="A3511" s="152">
        <v>44285</v>
      </c>
      <c r="B3511" s="14" t="s">
        <v>46</v>
      </c>
      <c r="C3511" s="14">
        <v>1</v>
      </c>
      <c r="D3511" s="14">
        <v>2195</v>
      </c>
      <c r="E3511" s="14">
        <v>0</v>
      </c>
      <c r="F3511" s="14">
        <v>107</v>
      </c>
    </row>
    <row r="3512" spans="1:6" x14ac:dyDescent="0.25">
      <c r="A3512" s="152">
        <v>44285</v>
      </c>
      <c r="B3512" s="14" t="s">
        <v>47</v>
      </c>
      <c r="C3512" s="14">
        <v>173</v>
      </c>
      <c r="D3512" s="14">
        <v>45670</v>
      </c>
      <c r="E3512" s="14">
        <v>2</v>
      </c>
      <c r="F3512" s="14">
        <v>1443</v>
      </c>
    </row>
    <row r="3513" spans="1:6" x14ac:dyDescent="0.25">
      <c r="A3513" s="152">
        <v>44285</v>
      </c>
      <c r="B3513" s="14" t="s">
        <v>48</v>
      </c>
      <c r="C3513" s="14">
        <v>35</v>
      </c>
      <c r="D3513" s="14">
        <v>8298</v>
      </c>
      <c r="E3513" s="14">
        <v>1</v>
      </c>
      <c r="F3513" s="14">
        <v>284</v>
      </c>
    </row>
    <row r="3514" spans="1:6" x14ac:dyDescent="0.25">
      <c r="A3514" s="152">
        <v>44285</v>
      </c>
      <c r="B3514" s="14" t="s">
        <v>49</v>
      </c>
      <c r="C3514" s="14">
        <v>302</v>
      </c>
      <c r="D3514" s="14">
        <v>121737</v>
      </c>
      <c r="E3514" s="14">
        <v>2</v>
      </c>
      <c r="F3514" s="14">
        <v>3638</v>
      </c>
    </row>
    <row r="3515" spans="1:6" x14ac:dyDescent="0.25">
      <c r="A3515" s="152">
        <v>44285</v>
      </c>
      <c r="B3515" s="14" t="s">
        <v>50</v>
      </c>
      <c r="C3515" s="14">
        <v>1</v>
      </c>
      <c r="D3515" s="14">
        <v>1295</v>
      </c>
      <c r="E3515" s="14"/>
      <c r="F3515" s="14"/>
    </row>
    <row r="3516" spans="1:6" x14ac:dyDescent="0.25">
      <c r="A3516" s="152">
        <v>44285</v>
      </c>
      <c r="B3516" s="14" t="s">
        <v>51</v>
      </c>
      <c r="C3516" s="14">
        <v>184</v>
      </c>
      <c r="D3516" s="14">
        <v>49760</v>
      </c>
      <c r="E3516" s="14">
        <v>2</v>
      </c>
      <c r="F3516" s="14">
        <v>1719</v>
      </c>
    </row>
    <row r="3517" spans="1:6" x14ac:dyDescent="0.25">
      <c r="A3517" s="152">
        <v>44285</v>
      </c>
      <c r="B3517" s="14" t="s">
        <v>52</v>
      </c>
      <c r="C3517" s="14">
        <v>179</v>
      </c>
      <c r="D3517" s="14">
        <v>43982</v>
      </c>
      <c r="E3517" s="14">
        <v>2</v>
      </c>
      <c r="F3517" s="14">
        <v>1376</v>
      </c>
    </row>
    <row r="3518" spans="1:6" x14ac:dyDescent="0.25">
      <c r="A3518" s="152">
        <v>44285</v>
      </c>
      <c r="B3518" s="14" t="s">
        <v>53</v>
      </c>
      <c r="C3518" s="14">
        <v>211</v>
      </c>
      <c r="D3518" s="14">
        <v>84399</v>
      </c>
      <c r="E3518" s="14">
        <v>0</v>
      </c>
      <c r="F3518" s="14">
        <v>1784</v>
      </c>
    </row>
    <row r="3519" spans="1:6" x14ac:dyDescent="0.25">
      <c r="A3519" s="152">
        <v>44285</v>
      </c>
      <c r="B3519" s="14" t="s">
        <v>54</v>
      </c>
      <c r="C3519" s="14">
        <v>137</v>
      </c>
      <c r="D3519" s="14">
        <v>70161</v>
      </c>
      <c r="E3519" s="14">
        <v>2</v>
      </c>
      <c r="F3519" s="14">
        <v>2146</v>
      </c>
    </row>
    <row r="3520" spans="1:6" x14ac:dyDescent="0.25">
      <c r="A3520" s="152">
        <v>44285</v>
      </c>
      <c r="B3520" s="14" t="s">
        <v>18</v>
      </c>
      <c r="C3520" s="14">
        <v>-8</v>
      </c>
      <c r="D3520" s="14">
        <v>1233</v>
      </c>
      <c r="E3520" s="14">
        <v>0</v>
      </c>
      <c r="F3520" s="14">
        <v>8</v>
      </c>
    </row>
    <row r="3521" spans="1:6" x14ac:dyDescent="0.25">
      <c r="A3521" s="152">
        <v>44285</v>
      </c>
      <c r="B3521" s="14" t="s">
        <v>55</v>
      </c>
      <c r="C3521" s="14"/>
      <c r="D3521" s="14"/>
      <c r="E3521" s="14">
        <v>0</v>
      </c>
      <c r="F3521" s="14">
        <v>4</v>
      </c>
    </row>
    <row r="3522" spans="1:6" x14ac:dyDescent="0.25">
      <c r="A3522" s="152">
        <v>44286</v>
      </c>
      <c r="B3522" s="14" t="s">
        <v>41</v>
      </c>
      <c r="C3522" s="14">
        <v>104</v>
      </c>
      <c r="D3522" s="14">
        <v>12150</v>
      </c>
      <c r="E3522" s="14">
        <v>1</v>
      </c>
      <c r="F3522" s="14">
        <v>444</v>
      </c>
    </row>
    <row r="3523" spans="1:6" x14ac:dyDescent="0.25">
      <c r="A3523" s="152">
        <v>44286</v>
      </c>
      <c r="B3523" s="14" t="s">
        <v>42</v>
      </c>
      <c r="C3523" s="14">
        <v>48</v>
      </c>
      <c r="D3523" s="14">
        <v>5507</v>
      </c>
      <c r="E3523" s="14">
        <v>1</v>
      </c>
      <c r="F3523" s="14">
        <v>276</v>
      </c>
    </row>
    <row r="3524" spans="1:6" x14ac:dyDescent="0.25">
      <c r="A3524" s="152">
        <v>44286</v>
      </c>
      <c r="B3524" s="14" t="s">
        <v>43</v>
      </c>
      <c r="C3524" s="14">
        <v>190</v>
      </c>
      <c r="D3524" s="14">
        <v>59917</v>
      </c>
      <c r="E3524" s="14">
        <v>6</v>
      </c>
      <c r="F3524" s="14">
        <v>1637</v>
      </c>
    </row>
    <row r="3525" spans="1:6" x14ac:dyDescent="0.25">
      <c r="A3525" s="152">
        <v>44286</v>
      </c>
      <c r="B3525" s="14" t="s">
        <v>44</v>
      </c>
      <c r="C3525" s="14">
        <v>16</v>
      </c>
      <c r="D3525" s="14">
        <v>961</v>
      </c>
      <c r="E3525" s="14"/>
      <c r="F3525" s="14"/>
    </row>
    <row r="3526" spans="1:6" x14ac:dyDescent="0.25">
      <c r="A3526" s="152">
        <v>44286</v>
      </c>
      <c r="B3526" s="14" t="s">
        <v>45</v>
      </c>
      <c r="C3526" s="14">
        <v>288</v>
      </c>
      <c r="D3526" s="14">
        <v>89306</v>
      </c>
      <c r="E3526" s="14">
        <v>5</v>
      </c>
      <c r="F3526" s="14">
        <v>2295</v>
      </c>
    </row>
    <row r="3527" spans="1:6" x14ac:dyDescent="0.25">
      <c r="A3527" s="152">
        <v>44286</v>
      </c>
      <c r="B3527" s="14" t="s">
        <v>46</v>
      </c>
      <c r="C3527" s="14">
        <v>20</v>
      </c>
      <c r="D3527" s="14">
        <v>2215</v>
      </c>
      <c r="E3527" s="14">
        <v>0</v>
      </c>
      <c r="F3527" s="14">
        <v>107</v>
      </c>
    </row>
    <row r="3528" spans="1:6" x14ac:dyDescent="0.25">
      <c r="A3528" s="152">
        <v>44286</v>
      </c>
      <c r="B3528" s="14" t="s">
        <v>47</v>
      </c>
      <c r="C3528" s="14">
        <v>171</v>
      </c>
      <c r="D3528" s="14">
        <v>45841</v>
      </c>
      <c r="E3528" s="14">
        <v>3</v>
      </c>
      <c r="F3528" s="14">
        <v>1446</v>
      </c>
    </row>
    <row r="3529" spans="1:6" x14ac:dyDescent="0.25">
      <c r="A3529" s="152">
        <v>44286</v>
      </c>
      <c r="B3529" s="14" t="s">
        <v>48</v>
      </c>
      <c r="C3529" s="14">
        <v>29</v>
      </c>
      <c r="D3529" s="14">
        <v>8327</v>
      </c>
      <c r="E3529" s="14">
        <v>0</v>
      </c>
      <c r="F3529" s="14">
        <v>284</v>
      </c>
    </row>
    <row r="3530" spans="1:6" x14ac:dyDescent="0.25">
      <c r="A3530" s="152">
        <v>44286</v>
      </c>
      <c r="B3530" s="14" t="s">
        <v>49</v>
      </c>
      <c r="C3530" s="14">
        <v>485</v>
      </c>
      <c r="D3530" s="14">
        <v>122222</v>
      </c>
      <c r="E3530" s="14">
        <v>7</v>
      </c>
      <c r="F3530" s="14">
        <v>3645</v>
      </c>
    </row>
    <row r="3531" spans="1:6" x14ac:dyDescent="0.25">
      <c r="A3531" s="152">
        <v>44286</v>
      </c>
      <c r="B3531" s="14" t="s">
        <v>50</v>
      </c>
      <c r="C3531" s="14">
        <v>22</v>
      </c>
      <c r="D3531" s="14">
        <v>1317</v>
      </c>
      <c r="E3531" s="14"/>
      <c r="F3531" s="14"/>
    </row>
    <row r="3532" spans="1:6" x14ac:dyDescent="0.25">
      <c r="A3532" s="152">
        <v>44286</v>
      </c>
      <c r="B3532" s="14" t="s">
        <v>51</v>
      </c>
      <c r="C3532" s="14">
        <v>201</v>
      </c>
      <c r="D3532" s="14">
        <v>49961</v>
      </c>
      <c r="E3532" s="14">
        <v>2</v>
      </c>
      <c r="F3532" s="14">
        <v>1721</v>
      </c>
    </row>
    <row r="3533" spans="1:6" x14ac:dyDescent="0.25">
      <c r="A3533" s="152">
        <v>44286</v>
      </c>
      <c r="B3533" s="14" t="s">
        <v>52</v>
      </c>
      <c r="C3533" s="14">
        <v>182</v>
      </c>
      <c r="D3533" s="14">
        <v>44164</v>
      </c>
      <c r="E3533" s="14">
        <v>3</v>
      </c>
      <c r="F3533" s="14">
        <v>1379</v>
      </c>
    </row>
    <row r="3534" spans="1:6" x14ac:dyDescent="0.25">
      <c r="A3534" s="152">
        <v>44286</v>
      </c>
      <c r="B3534" s="14" t="s">
        <v>53</v>
      </c>
      <c r="C3534" s="14">
        <v>247</v>
      </c>
      <c r="D3534" s="14">
        <v>84646</v>
      </c>
      <c r="E3534" s="14">
        <v>4</v>
      </c>
      <c r="F3534" s="14">
        <v>1788</v>
      </c>
    </row>
    <row r="3535" spans="1:6" x14ac:dyDescent="0.25">
      <c r="A3535" s="152">
        <v>44286</v>
      </c>
      <c r="B3535" s="14" t="s">
        <v>54</v>
      </c>
      <c r="C3535" s="14">
        <v>246</v>
      </c>
      <c r="D3535" s="14">
        <v>70407</v>
      </c>
      <c r="E3535" s="14">
        <v>5</v>
      </c>
      <c r="F3535" s="14">
        <v>2151</v>
      </c>
    </row>
    <row r="3536" spans="1:6" x14ac:dyDescent="0.25">
      <c r="A3536" s="152">
        <v>44286</v>
      </c>
      <c r="B3536" s="14" t="s">
        <v>18</v>
      </c>
      <c r="C3536" s="14">
        <v>3</v>
      </c>
      <c r="D3536" s="14">
        <v>1236</v>
      </c>
      <c r="E3536" s="14">
        <v>0</v>
      </c>
      <c r="F3536" s="14">
        <v>8</v>
      </c>
    </row>
    <row r="3537" spans="1:6" x14ac:dyDescent="0.25">
      <c r="A3537" s="152">
        <v>44286</v>
      </c>
      <c r="B3537" s="14" t="s">
        <v>55</v>
      </c>
      <c r="C3537" s="14"/>
      <c r="D3537" s="14"/>
      <c r="E3537" s="14">
        <v>0</v>
      </c>
      <c r="F3537" s="14">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2021-03-31T19:08:18Z</dcterms:modified>
</cp:coreProperties>
</file>