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shari_s_robinson_mass_gov/Documents/Documents/"/>
    </mc:Choice>
  </mc:AlternateContent>
  <xr:revisionPtr revIDLastSave="0" documentId="8_{01030FA6-416D-4923-8F7B-1F9F2C671AE0}" xr6:coauthVersionLast="47" xr6:coauthVersionMax="47" xr10:uidLastSave="{00000000-0000-0000-0000-000000000000}"/>
  <bookViews>
    <workbookView xWindow="-110" yWindow="-110" windowWidth="19420" windowHeight="11500" xr2:uid="{2709714B-B3C6-4AAC-A9C1-219E31D97E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" i="1"/>
  <c r="C69" i="1"/>
</calcChain>
</file>

<file path=xl/sharedStrings.xml><?xml version="1.0" encoding="utf-8"?>
<sst xmlns="http://schemas.openxmlformats.org/spreadsheetml/2006/main" count="70" uniqueCount="70">
  <si>
    <t>EARLY INTERVENTION CLIENT SYSTEM </t>
  </si>
  <si>
    <t>62 EIS Programs</t>
  </si>
  <si>
    <t>IFSP Children Active on October 1, 2025</t>
  </si>
  <si>
    <t>#</t>
  </si>
  <si>
    <t>Program Name</t>
  </si>
  <si>
    <t>Children</t>
  </si>
  <si>
    <t>% of Children Served</t>
  </si>
  <si>
    <t>Arc of the South Shore/First Early Intervention Program</t>
  </si>
  <si>
    <t>Aspire Early Intervention (catchment 15)</t>
  </si>
  <si>
    <t>Aspire Early Intervention Program</t>
  </si>
  <si>
    <t>Associates for Human Services Taunton Early Intervention Program</t>
  </si>
  <si>
    <t>BAMSI Early Intervention</t>
  </si>
  <si>
    <t>Bay Cove Early Intervention</t>
  </si>
  <si>
    <t>BEAM Early Intervention</t>
  </si>
  <si>
    <t>Behavioral Health Network EI (BHN Early Intervention)</t>
  </si>
  <si>
    <t>Behavioral Health Network Holyoke</t>
  </si>
  <si>
    <t>Boston Children's Hospital Early Intervention Program</t>
  </si>
  <si>
    <t>Cambridge/Somerville Early Intervention at Riverside</t>
  </si>
  <si>
    <t>Center for Human Development Early Intervention Program</t>
  </si>
  <si>
    <t>Community Healthlink Lipton Early Intervention Program</t>
  </si>
  <si>
    <t>Criterion Boston Early Intervention Program</t>
  </si>
  <si>
    <t>Criterion Heritage Early Intervention Program</t>
  </si>
  <si>
    <t>Criterion Medford Early Intervention Program</t>
  </si>
  <si>
    <t>Criterion Middlesex Early Intervention Program</t>
  </si>
  <si>
    <t>Criterion Riverway Early Intervention Program</t>
  </si>
  <si>
    <t>Criterion Stoneham Early Intervention Program</t>
  </si>
  <si>
    <t>Criterion Valley Early Intervention Program</t>
  </si>
  <si>
    <t>Criterion Wachusett Early Intervention Program</t>
  </si>
  <si>
    <t>Criterion Worcester Early Intervention Program</t>
  </si>
  <si>
    <t>Eliot Malden Early Intervention Program</t>
  </si>
  <si>
    <t>Empower LGA Early Intervention</t>
  </si>
  <si>
    <t>Harbor Area Early Intervention/North Suffolk Community Services, Inc.</t>
  </si>
  <si>
    <t>Kennedy Donovan Center - Cape Cod &amp; Islands Early Intervention Program</t>
  </si>
  <si>
    <t>Kennedy Donovan Center- Attleboro Early Intervention Program</t>
  </si>
  <si>
    <t>Kennedy Donovan Center- Greater Plymouth Early Intervention Program</t>
  </si>
  <si>
    <t>Kennedy Donovan Center- New Bedford Early Intervention Program</t>
  </si>
  <si>
    <t>Kennedy Donovan Center- South Central Early Intervention Program</t>
  </si>
  <si>
    <t>May Center for EI</t>
  </si>
  <si>
    <t>Meeting Street Early Intervention</t>
  </si>
  <si>
    <t>Meeting Street Fall River</t>
  </si>
  <si>
    <t>Mentor South Bay - Early Childhood, Brockton</t>
  </si>
  <si>
    <t>Mentor South Bay - Early Childhood, Fall River</t>
  </si>
  <si>
    <t>Mentor South Bay - Early Childhood, Framingham</t>
  </si>
  <si>
    <t>Mentor South Bay - Early Childhood, Lawrence</t>
  </si>
  <si>
    <t>Mentor South Bay - Early Childhood, Lowell</t>
  </si>
  <si>
    <t>Mentor South Bay - Early Childhood, Worcester</t>
  </si>
  <si>
    <t>Minute Man Arc Early Intervention Program</t>
  </si>
  <si>
    <t>Northeast Arc EI- Northshore</t>
  </si>
  <si>
    <t>Northeast Arc EI-Cape Ann</t>
  </si>
  <si>
    <t>Northern Berkshire Early Intervention Program</t>
  </si>
  <si>
    <t>Partners in Child Development Early Intervention</t>
  </si>
  <si>
    <t>Partners in Child Development Greater Lowell Area Early Intervention</t>
  </si>
  <si>
    <t>Pediatric Development Center Early Intervention Program</t>
  </si>
  <si>
    <t>Pediatric Development Center South Early Intervention Program</t>
  </si>
  <si>
    <t>People Incorporated Early Intervention</t>
  </si>
  <si>
    <t>Pernet Early Intervention Program</t>
  </si>
  <si>
    <t>Riverside Early Intervention - Needham</t>
  </si>
  <si>
    <t>Step One Early Intervention Program</t>
  </si>
  <si>
    <t>The Reach Program of ServiceNet</t>
  </si>
  <si>
    <t>Thom Anne Sullivan Center</t>
  </si>
  <si>
    <t>Thom Boston Metro Early Intervention Program</t>
  </si>
  <si>
    <t>Thom Charles River Early Intervention Program</t>
  </si>
  <si>
    <t>Thom Marlboro Area Early Intervention Program</t>
  </si>
  <si>
    <t>Thom Mystic Valley Early Intervention Program</t>
  </si>
  <si>
    <t>Thom Neponset Valley Early Intervention Program</t>
  </si>
  <si>
    <t>Thom Pentucket Area Early Intervention Program</t>
  </si>
  <si>
    <t>Thom Springfield Infant Toddler Services</t>
  </si>
  <si>
    <t>Thom Westfield Infant Toddler Services</t>
  </si>
  <si>
    <t>Thom Worcester Area Early Intervention Program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</si>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</sst>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center"/>
    </xf>
    <xf numFmtId="10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49" fontId="2" fillId="3" borderId="1" xfId="0" applyNumberFormat="1" applyFont="1" applyFill="1" applyBorder="1" applyAlignment="1">
      <alignment horizontal="center"/>
    </xf>
    <xf numFmtId="10" fontId="2" fillId="3" borderId="1" xfId="1" quotePrefix="1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3" fontId="0" fillId="0" borderId="1" xfId="0" applyNumberFormat="1" applyBorder="1"/>
    <xf numFmtId="10" fontId="0" fillId="0" borderId="1" xfId="1" applyNumberFormat="1" applyFont="1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2" fillId="0" borderId="1" xfId="0" applyFont="1" applyBorder="1"/>
    <xf numFmtId="0" fontId="0" fillId="0" borderId="1" xfId="0" applyBorder="1" applyAlignment="1">
      <alignment horizontal="left"/>
    </xf>
    <xf numFmtId="0" fontId="3" fillId="3" borderId="0" xfId="0" applyFont="1" applyFill="1" applyBorder="1" applyAlignment="1">
      <alignment horizontal="right"/>
    </xf>
    <xf numFmtId="3" fontId="2" fillId="3" borderId="0" xfId="0" quotePrefix="1" applyNumberFormat="1" applyFont="1" applyFill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5F1D1-DB94-421D-AA3F-72FC42A8D693}">
  <dimension ref="A2:K69"/>
  <sheetViews>
    <sheetView tabSelected="1" topLeftCell="A12" workbookViewId="0">
      <selection activeCell="F58" sqref="F58"/>
    </sheetView>
  </sheetViews>
  <sheetFormatPr defaultColWidth="9.140625" defaultRowHeight="14.45"/>
  <cols>
    <col min="1" max="1" width="9.140625" style="8"/>
    <col min="2" max="2" width="57.85546875" style="5" customWidth="1"/>
    <col min="3" max="3" width="9.140625" style="9"/>
    <col min="4" max="4" width="19.5703125" style="10" customWidth="1"/>
    <col min="5" max="5" width="13.5703125" style="5" customWidth="1"/>
    <col min="6" max="6" width="63.5703125" style="5" bestFit="1" customWidth="1"/>
    <col min="7" max="16384" width="9.140625" style="5"/>
  </cols>
  <sheetData>
    <row r="2" spans="1:11">
      <c r="A2" s="13" t="s">
        <v>0</v>
      </c>
    </row>
    <row r="3" spans="1:11">
      <c r="A3" s="13" t="s">
        <v>1</v>
      </c>
    </row>
    <row r="4" spans="1:11">
      <c r="A4" s="13" t="s">
        <v>2</v>
      </c>
    </row>
    <row r="6" spans="1:11">
      <c r="A6" s="1" t="s">
        <v>3</v>
      </c>
      <c r="B6" s="2" t="s">
        <v>4</v>
      </c>
      <c r="C6" s="3" t="s">
        <v>5</v>
      </c>
      <c r="D6" s="4" t="s">
        <v>6</v>
      </c>
    </row>
    <row r="7" spans="1:11">
      <c r="A7" s="8">
        <v>14</v>
      </c>
      <c r="B7" s="14" t="s">
        <v>7</v>
      </c>
      <c r="C7" s="5">
        <v>313</v>
      </c>
      <c r="D7" s="10">
        <f>C7/$C$69</f>
        <v>1.479485725089809E-2</v>
      </c>
    </row>
    <row r="8" spans="1:11">
      <c r="A8" s="8">
        <v>72</v>
      </c>
      <c r="B8" s="14" t="s">
        <v>8</v>
      </c>
      <c r="C8" s="5">
        <v>165</v>
      </c>
      <c r="D8" s="10">
        <f t="shared" ref="D8:D68" si="0">C8/$C$69</f>
        <v>7.7992058990357348E-3</v>
      </c>
    </row>
    <row r="9" spans="1:11">
      <c r="A9" s="8">
        <v>20</v>
      </c>
      <c r="B9" s="14" t="s">
        <v>9</v>
      </c>
      <c r="C9" s="5">
        <v>1154</v>
      </c>
      <c r="D9" s="10">
        <f t="shared" si="0"/>
        <v>5.4547173378710533E-2</v>
      </c>
      <c r="E9" s="11"/>
      <c r="F9" s="12"/>
      <c r="G9" s="12"/>
      <c r="H9" s="12"/>
      <c r="I9" s="12"/>
      <c r="J9" s="12"/>
      <c r="K9" s="12"/>
    </row>
    <row r="10" spans="1:11">
      <c r="A10" s="8">
        <v>38</v>
      </c>
      <c r="B10" s="14" t="s">
        <v>10</v>
      </c>
      <c r="C10" s="5">
        <v>557</v>
      </c>
      <c r="D10" s="10">
        <f t="shared" si="0"/>
        <v>2.6328228398563056E-2</v>
      </c>
      <c r="E10" s="12"/>
      <c r="F10" s="12"/>
      <c r="G10" s="12"/>
      <c r="H10" s="12"/>
      <c r="I10" s="12"/>
      <c r="J10" s="12"/>
      <c r="K10" s="12"/>
    </row>
    <row r="11" spans="1:11">
      <c r="A11" s="8">
        <v>3</v>
      </c>
      <c r="B11" s="14" t="s">
        <v>11</v>
      </c>
      <c r="C11" s="5">
        <v>594</v>
      </c>
      <c r="D11" s="10">
        <f t="shared" si="0"/>
        <v>2.8077141236528644E-2</v>
      </c>
      <c r="E11" s="12"/>
      <c r="F11" s="12"/>
      <c r="G11" s="12"/>
      <c r="H11" s="12"/>
      <c r="I11" s="12"/>
      <c r="J11" s="12"/>
      <c r="K11" s="12"/>
    </row>
    <row r="12" spans="1:11">
      <c r="A12" s="8">
        <v>2</v>
      </c>
      <c r="B12" s="14" t="s">
        <v>12</v>
      </c>
      <c r="C12" s="5">
        <v>381</v>
      </c>
      <c r="D12" s="10">
        <f t="shared" si="0"/>
        <v>1.8009075439591606E-2</v>
      </c>
      <c r="E12" s="12"/>
      <c r="F12" s="12"/>
      <c r="G12" s="12"/>
      <c r="H12" s="12"/>
      <c r="I12" s="12"/>
      <c r="J12" s="12"/>
      <c r="K12" s="12"/>
    </row>
    <row r="13" spans="1:11">
      <c r="A13" s="8">
        <v>54</v>
      </c>
      <c r="B13" s="14" t="s">
        <v>13</v>
      </c>
      <c r="C13" s="5">
        <v>83</v>
      </c>
      <c r="D13" s="10">
        <f t="shared" si="0"/>
        <v>3.9232369067876728E-3</v>
      </c>
      <c r="E13" s="12"/>
      <c r="F13" s="12"/>
      <c r="G13" s="12"/>
      <c r="H13" s="12"/>
      <c r="I13" s="12"/>
      <c r="J13" s="12"/>
      <c r="K13" s="12"/>
    </row>
    <row r="14" spans="1:11">
      <c r="A14" s="8">
        <v>50</v>
      </c>
      <c r="B14" s="14" t="s">
        <v>14</v>
      </c>
      <c r="C14" s="5">
        <v>199</v>
      </c>
      <c r="D14" s="10">
        <f t="shared" si="0"/>
        <v>9.4063149933824915E-3</v>
      </c>
      <c r="E14" s="12"/>
      <c r="F14" s="12"/>
      <c r="G14" s="12"/>
      <c r="H14" s="12"/>
      <c r="I14" s="12"/>
      <c r="J14" s="12"/>
      <c r="K14" s="12"/>
    </row>
    <row r="15" spans="1:11">
      <c r="A15" s="8">
        <v>70</v>
      </c>
      <c r="B15" s="14" t="s">
        <v>15</v>
      </c>
      <c r="C15" s="5">
        <v>55</v>
      </c>
      <c r="D15" s="10">
        <f t="shared" si="0"/>
        <v>2.5997352996785781E-3</v>
      </c>
      <c r="E15" s="12"/>
      <c r="F15" s="12"/>
      <c r="G15" s="12"/>
      <c r="H15" s="12"/>
      <c r="I15" s="12"/>
      <c r="J15" s="12"/>
      <c r="K15" s="12"/>
    </row>
    <row r="16" spans="1:11">
      <c r="A16" s="8">
        <v>67</v>
      </c>
      <c r="B16" s="14" t="s">
        <v>16</v>
      </c>
      <c r="C16" s="5">
        <v>161</v>
      </c>
      <c r="D16" s="10">
        <f t="shared" si="0"/>
        <v>7.6101342408772922E-3</v>
      </c>
      <c r="E16" s="12"/>
      <c r="F16" s="12"/>
      <c r="G16" s="12"/>
      <c r="H16" s="12"/>
      <c r="I16" s="12"/>
      <c r="J16" s="12"/>
      <c r="K16" s="12"/>
    </row>
    <row r="17" spans="1:11">
      <c r="A17" s="8">
        <v>85</v>
      </c>
      <c r="B17" s="14" t="s">
        <v>17</v>
      </c>
      <c r="C17" s="5">
        <v>338</v>
      </c>
      <c r="D17" s="10">
        <f t="shared" si="0"/>
        <v>1.5976555114388353E-2</v>
      </c>
      <c r="E17" s="12"/>
      <c r="F17" s="12"/>
      <c r="G17" s="12"/>
      <c r="H17" s="12"/>
      <c r="I17" s="12"/>
      <c r="J17" s="12"/>
      <c r="K17" s="12"/>
    </row>
    <row r="18" spans="1:11">
      <c r="A18" s="8">
        <v>40</v>
      </c>
      <c r="B18" s="14" t="s">
        <v>18</v>
      </c>
      <c r="C18" s="5">
        <v>218</v>
      </c>
      <c r="D18" s="10">
        <f t="shared" si="0"/>
        <v>1.0304405369635092E-2</v>
      </c>
      <c r="E18" s="12"/>
      <c r="F18" s="12"/>
      <c r="G18" s="12"/>
      <c r="H18" s="12"/>
      <c r="I18" s="12"/>
      <c r="J18" s="12"/>
      <c r="K18" s="12"/>
    </row>
    <row r="19" spans="1:11">
      <c r="A19" s="8">
        <v>18</v>
      </c>
      <c r="B19" s="14" t="s">
        <v>19</v>
      </c>
      <c r="C19" s="5">
        <v>420</v>
      </c>
      <c r="D19" s="10">
        <f t="shared" si="0"/>
        <v>1.9852524106636415E-2</v>
      </c>
      <c r="E19" s="12"/>
      <c r="F19" s="12"/>
      <c r="G19" s="12"/>
      <c r="H19" s="12"/>
      <c r="I19" s="12"/>
      <c r="J19" s="12"/>
      <c r="K19" s="12"/>
    </row>
    <row r="20" spans="1:11">
      <c r="A20" s="8">
        <v>79</v>
      </c>
      <c r="B20" s="14" t="s">
        <v>20</v>
      </c>
      <c r="C20" s="5">
        <v>203</v>
      </c>
      <c r="D20" s="10">
        <f t="shared" si="0"/>
        <v>9.5953866515409332E-3</v>
      </c>
      <c r="E20" s="12"/>
      <c r="F20" s="12"/>
      <c r="G20" s="12"/>
      <c r="H20" s="12"/>
      <c r="I20" s="12"/>
      <c r="J20" s="12"/>
      <c r="K20" s="12"/>
    </row>
    <row r="21" spans="1:11">
      <c r="A21" s="8">
        <v>73</v>
      </c>
      <c r="B21" s="14" t="s">
        <v>21</v>
      </c>
      <c r="C21" s="5">
        <v>510</v>
      </c>
      <c r="D21" s="10">
        <f t="shared" si="0"/>
        <v>2.410663641520136E-2</v>
      </c>
      <c r="E21" s="12"/>
      <c r="F21" s="12"/>
      <c r="G21" s="12"/>
      <c r="H21" s="12"/>
      <c r="I21" s="12"/>
      <c r="J21" s="12"/>
      <c r="K21" s="12"/>
    </row>
    <row r="22" spans="1:11">
      <c r="A22" s="8">
        <v>57</v>
      </c>
      <c r="B22" s="14" t="s">
        <v>22</v>
      </c>
      <c r="C22" s="5">
        <v>193</v>
      </c>
      <c r="D22" s="10">
        <f t="shared" si="0"/>
        <v>9.1227075061448282E-3</v>
      </c>
      <c r="E22" s="12"/>
      <c r="F22" s="12"/>
      <c r="G22" s="12"/>
      <c r="H22" s="12"/>
      <c r="I22" s="12"/>
      <c r="J22" s="12"/>
      <c r="K22" s="12"/>
    </row>
    <row r="23" spans="1:11">
      <c r="A23" s="8">
        <v>22</v>
      </c>
      <c r="B23" s="14" t="s">
        <v>23</v>
      </c>
      <c r="C23" s="5">
        <v>417</v>
      </c>
      <c r="D23" s="10">
        <f t="shared" si="0"/>
        <v>1.9710720363017582E-2</v>
      </c>
      <c r="E23" s="12"/>
      <c r="F23" s="12"/>
      <c r="G23" s="12"/>
      <c r="H23" s="12"/>
      <c r="I23" s="12"/>
      <c r="J23" s="12"/>
      <c r="K23" s="12"/>
    </row>
    <row r="24" spans="1:11">
      <c r="A24" s="8">
        <v>95</v>
      </c>
      <c r="B24" s="14" t="s">
        <v>24</v>
      </c>
      <c r="C24" s="5">
        <v>81</v>
      </c>
      <c r="D24" s="10">
        <f t="shared" si="0"/>
        <v>3.8287010777084515E-3</v>
      </c>
      <c r="E24" s="12"/>
      <c r="F24" s="12"/>
      <c r="G24" s="12"/>
      <c r="H24" s="12"/>
      <c r="I24" s="12"/>
      <c r="J24" s="12"/>
      <c r="K24" s="12"/>
    </row>
    <row r="25" spans="1:11">
      <c r="A25" s="8">
        <v>48</v>
      </c>
      <c r="B25" s="14" t="s">
        <v>25</v>
      </c>
      <c r="C25" s="5">
        <v>251</v>
      </c>
      <c r="D25" s="10">
        <f t="shared" si="0"/>
        <v>1.1864246549442238E-2</v>
      </c>
      <c r="E25" s="12"/>
      <c r="F25" s="12"/>
      <c r="G25" s="12"/>
      <c r="H25" s="12"/>
      <c r="I25" s="12"/>
      <c r="J25" s="12"/>
      <c r="K25" s="12"/>
    </row>
    <row r="26" spans="1:11">
      <c r="A26" s="8">
        <v>25</v>
      </c>
      <c r="B26" s="14" t="s">
        <v>26</v>
      </c>
      <c r="C26" s="5">
        <v>650</v>
      </c>
      <c r="D26" s="10">
        <f t="shared" si="0"/>
        <v>3.0724144450746834E-2</v>
      </c>
      <c r="E26" s="12"/>
      <c r="F26" s="12"/>
      <c r="G26" s="12"/>
      <c r="H26" s="12"/>
      <c r="I26" s="12"/>
      <c r="J26" s="12"/>
      <c r="K26" s="12"/>
    </row>
    <row r="27" spans="1:11">
      <c r="A27" s="8">
        <v>43</v>
      </c>
      <c r="B27" s="14" t="s">
        <v>27</v>
      </c>
      <c r="C27" s="5">
        <v>243</v>
      </c>
      <c r="D27" s="10">
        <f t="shared" si="0"/>
        <v>1.1486103233125355E-2</v>
      </c>
    </row>
    <row r="28" spans="1:11">
      <c r="A28" s="8">
        <v>89</v>
      </c>
      <c r="B28" s="14" t="s">
        <v>28</v>
      </c>
      <c r="C28" s="5">
        <v>212</v>
      </c>
      <c r="D28" s="10">
        <f t="shared" si="0"/>
        <v>1.0020797882397429E-2</v>
      </c>
    </row>
    <row r="29" spans="1:11">
      <c r="A29" s="8">
        <v>39</v>
      </c>
      <c r="B29" s="14" t="s">
        <v>29</v>
      </c>
      <c r="C29" s="5">
        <v>280</v>
      </c>
      <c r="D29" s="10">
        <f t="shared" si="0"/>
        <v>1.3235016071090943E-2</v>
      </c>
    </row>
    <row r="30" spans="1:11">
      <c r="A30" s="8">
        <v>33</v>
      </c>
      <c r="B30" s="14" t="s">
        <v>30</v>
      </c>
      <c r="C30" s="5">
        <v>179</v>
      </c>
      <c r="D30" s="10">
        <f t="shared" si="0"/>
        <v>8.4609567025902815E-3</v>
      </c>
    </row>
    <row r="31" spans="1:11">
      <c r="A31" s="8">
        <v>16</v>
      </c>
      <c r="B31" s="14" t="s">
        <v>31</v>
      </c>
      <c r="C31" s="5">
        <v>506</v>
      </c>
      <c r="D31" s="10">
        <f t="shared" si="0"/>
        <v>2.391756475704292E-2</v>
      </c>
    </row>
    <row r="32" spans="1:11">
      <c r="A32" s="8">
        <v>96</v>
      </c>
      <c r="B32" s="14" t="s">
        <v>32</v>
      </c>
      <c r="C32" s="5">
        <v>312</v>
      </c>
      <c r="D32" s="10">
        <f t="shared" si="0"/>
        <v>1.4747589336358479E-2</v>
      </c>
    </row>
    <row r="33" spans="1:4">
      <c r="A33" s="8">
        <v>23</v>
      </c>
      <c r="B33" s="14" t="s">
        <v>33</v>
      </c>
      <c r="C33" s="5">
        <v>449</v>
      </c>
      <c r="D33" s="10">
        <f t="shared" si="0"/>
        <v>2.1223293628285119E-2</v>
      </c>
    </row>
    <row r="34" spans="1:4">
      <c r="A34" s="8">
        <v>24</v>
      </c>
      <c r="B34" s="14" t="s">
        <v>34</v>
      </c>
      <c r="C34" s="5">
        <v>463</v>
      </c>
      <c r="D34" s="10">
        <f t="shared" si="0"/>
        <v>2.1885044431839668E-2</v>
      </c>
    </row>
    <row r="35" spans="1:4">
      <c r="A35" s="8">
        <v>26</v>
      </c>
      <c r="B35" s="14" t="s">
        <v>35</v>
      </c>
      <c r="C35" s="5">
        <v>384</v>
      </c>
      <c r="D35" s="10">
        <f t="shared" si="0"/>
        <v>1.8150879183210438E-2</v>
      </c>
    </row>
    <row r="36" spans="1:4">
      <c r="A36" s="8">
        <v>35</v>
      </c>
      <c r="B36" s="14" t="s">
        <v>36</v>
      </c>
      <c r="C36" s="5">
        <v>461</v>
      </c>
      <c r="D36" s="10">
        <f t="shared" si="0"/>
        <v>2.1790508602760446E-2</v>
      </c>
    </row>
    <row r="37" spans="1:4">
      <c r="A37" s="8">
        <v>64</v>
      </c>
      <c r="B37" s="14" t="s">
        <v>37</v>
      </c>
      <c r="C37" s="5">
        <v>72</v>
      </c>
      <c r="D37" s="10">
        <f t="shared" si="0"/>
        <v>3.4032898468519569E-3</v>
      </c>
    </row>
    <row r="38" spans="1:4">
      <c r="A38" s="8">
        <v>56</v>
      </c>
      <c r="B38" s="14" t="s">
        <v>38</v>
      </c>
      <c r="C38" s="5">
        <v>252</v>
      </c>
      <c r="D38" s="10">
        <f t="shared" si="0"/>
        <v>1.1911514463981849E-2</v>
      </c>
    </row>
    <row r="39" spans="1:4">
      <c r="A39" s="8">
        <v>55</v>
      </c>
      <c r="B39" s="14" t="s">
        <v>39</v>
      </c>
      <c r="C39" s="5">
        <v>42</v>
      </c>
      <c r="D39" s="10">
        <f t="shared" si="0"/>
        <v>1.9852524106636414E-3</v>
      </c>
    </row>
    <row r="40" spans="1:4">
      <c r="A40" s="8">
        <v>63</v>
      </c>
      <c r="B40" s="14" t="s">
        <v>40</v>
      </c>
      <c r="C40" s="5">
        <v>471</v>
      </c>
      <c r="D40" s="10">
        <f t="shared" si="0"/>
        <v>2.2263187748156551E-2</v>
      </c>
    </row>
    <row r="41" spans="1:4">
      <c r="A41" s="8">
        <v>75</v>
      </c>
      <c r="B41" s="14" t="s">
        <v>41</v>
      </c>
      <c r="C41" s="5">
        <v>285</v>
      </c>
      <c r="D41" s="10">
        <f t="shared" si="0"/>
        <v>1.3471355643788995E-2</v>
      </c>
    </row>
    <row r="42" spans="1:4">
      <c r="A42" s="8">
        <v>93</v>
      </c>
      <c r="B42" s="14" t="s">
        <v>42</v>
      </c>
      <c r="C42" s="5">
        <v>142</v>
      </c>
      <c r="D42" s="10">
        <f t="shared" si="0"/>
        <v>6.712043864624693E-3</v>
      </c>
    </row>
    <row r="43" spans="1:4">
      <c r="A43" s="8">
        <v>94</v>
      </c>
      <c r="B43" s="14" t="s">
        <v>43</v>
      </c>
      <c r="C43" s="5">
        <v>353</v>
      </c>
      <c r="D43" s="10">
        <f t="shared" si="0"/>
        <v>1.6685573832482512E-2</v>
      </c>
    </row>
    <row r="44" spans="1:4">
      <c r="A44" s="8">
        <v>76</v>
      </c>
      <c r="B44" s="14" t="s">
        <v>44</v>
      </c>
      <c r="C44" s="5">
        <v>277</v>
      </c>
      <c r="D44" s="10">
        <f t="shared" si="0"/>
        <v>1.3093212327472112E-2</v>
      </c>
    </row>
    <row r="45" spans="1:4">
      <c r="A45" s="8">
        <v>88</v>
      </c>
      <c r="B45" s="14" t="s">
        <v>45</v>
      </c>
      <c r="C45" s="5">
        <v>166</v>
      </c>
      <c r="D45" s="10">
        <f t="shared" si="0"/>
        <v>7.8464738135753456E-3</v>
      </c>
    </row>
    <row r="46" spans="1:4">
      <c r="A46" s="8">
        <v>8</v>
      </c>
      <c r="B46" s="14" t="s">
        <v>46</v>
      </c>
      <c r="C46" s="5">
        <v>245</v>
      </c>
      <c r="D46" s="10">
        <f t="shared" si="0"/>
        <v>1.1580639062204575E-2</v>
      </c>
    </row>
    <row r="47" spans="1:4">
      <c r="A47" s="8">
        <v>47</v>
      </c>
      <c r="B47" s="14" t="s">
        <v>47</v>
      </c>
      <c r="C47" s="5">
        <v>374</v>
      </c>
      <c r="D47" s="10">
        <f t="shared" si="0"/>
        <v>1.7678200037814333E-2</v>
      </c>
    </row>
    <row r="48" spans="1:4">
      <c r="A48" s="8">
        <v>5</v>
      </c>
      <c r="B48" s="14" t="s">
        <v>48</v>
      </c>
      <c r="C48" s="5">
        <v>282</v>
      </c>
      <c r="D48" s="10">
        <f t="shared" si="0"/>
        <v>1.3329551900170164E-2</v>
      </c>
    </row>
    <row r="49" spans="1:4">
      <c r="A49" s="8">
        <v>86</v>
      </c>
      <c r="B49" s="14" t="s">
        <v>49</v>
      </c>
      <c r="C49" s="5">
        <v>114</v>
      </c>
      <c r="D49" s="10">
        <f t="shared" si="0"/>
        <v>5.3885422575155988E-3</v>
      </c>
    </row>
    <row r="50" spans="1:4">
      <c r="A50" s="8">
        <v>15</v>
      </c>
      <c r="B50" s="14" t="s">
        <v>50</v>
      </c>
      <c r="C50" s="5">
        <v>685</v>
      </c>
      <c r="D50" s="10">
        <f t="shared" si="0"/>
        <v>3.23785214596332E-2</v>
      </c>
    </row>
    <row r="51" spans="1:4">
      <c r="A51" s="8">
        <v>71</v>
      </c>
      <c r="B51" s="14" t="s">
        <v>51</v>
      </c>
      <c r="C51" s="5">
        <v>181</v>
      </c>
      <c r="D51" s="10">
        <f t="shared" si="0"/>
        <v>8.5554925316695032E-3</v>
      </c>
    </row>
    <row r="52" spans="1:4">
      <c r="A52" s="8">
        <v>31</v>
      </c>
      <c r="B52" s="14" t="s">
        <v>52</v>
      </c>
      <c r="C52" s="5">
        <v>193</v>
      </c>
      <c r="D52" s="10">
        <f t="shared" si="0"/>
        <v>9.1227075061448282E-3</v>
      </c>
    </row>
    <row r="53" spans="1:4">
      <c r="A53" s="8">
        <v>91</v>
      </c>
      <c r="B53" s="14" t="s">
        <v>53</v>
      </c>
      <c r="C53" s="5">
        <v>69</v>
      </c>
      <c r="D53" s="10">
        <f t="shared" si="0"/>
        <v>3.2614861032331252E-3</v>
      </c>
    </row>
    <row r="54" spans="1:4">
      <c r="A54" s="8">
        <v>13</v>
      </c>
      <c r="B54" s="14" t="s">
        <v>54</v>
      </c>
      <c r="C54" s="5">
        <v>368</v>
      </c>
      <c r="D54" s="10">
        <f t="shared" si="0"/>
        <v>1.7394592550576668E-2</v>
      </c>
    </row>
    <row r="55" spans="1:4">
      <c r="A55" s="8">
        <v>58</v>
      </c>
      <c r="B55" s="14" t="s">
        <v>55</v>
      </c>
      <c r="C55" s="5">
        <v>43</v>
      </c>
      <c r="D55" s="10">
        <f t="shared" si="0"/>
        <v>2.0325203252032522E-3</v>
      </c>
    </row>
    <row r="56" spans="1:4">
      <c r="A56" s="8">
        <v>29</v>
      </c>
      <c r="B56" s="14" t="s">
        <v>56</v>
      </c>
      <c r="C56" s="5">
        <v>296</v>
      </c>
      <c r="D56" s="10">
        <f t="shared" si="0"/>
        <v>1.3991302703724711E-2</v>
      </c>
    </row>
    <row r="57" spans="1:4">
      <c r="A57" s="8">
        <v>37</v>
      </c>
      <c r="B57" s="14" t="s">
        <v>57</v>
      </c>
      <c r="C57" s="5">
        <v>344</v>
      </c>
      <c r="D57" s="10">
        <f t="shared" si="0"/>
        <v>1.6260162601626018E-2</v>
      </c>
    </row>
    <row r="58" spans="1:4">
      <c r="A58" s="8">
        <v>32</v>
      </c>
      <c r="B58" s="14" t="s">
        <v>58</v>
      </c>
      <c r="C58" s="5">
        <v>355</v>
      </c>
      <c r="D58" s="10">
        <f t="shared" si="0"/>
        <v>1.678010966156173E-2</v>
      </c>
    </row>
    <row r="59" spans="1:4">
      <c r="A59" s="8">
        <v>1</v>
      </c>
      <c r="B59" s="14" t="s">
        <v>59</v>
      </c>
      <c r="C59" s="5">
        <v>741</v>
      </c>
      <c r="D59" s="10">
        <f t="shared" si="0"/>
        <v>3.5025524673851387E-2</v>
      </c>
    </row>
    <row r="60" spans="1:4">
      <c r="A60" s="8">
        <v>44</v>
      </c>
      <c r="B60" s="14" t="s">
        <v>60</v>
      </c>
      <c r="C60" s="5">
        <v>388</v>
      </c>
      <c r="D60" s="10">
        <f t="shared" si="0"/>
        <v>1.8339950841368878E-2</v>
      </c>
    </row>
    <row r="61" spans="1:4">
      <c r="A61" s="8">
        <v>82</v>
      </c>
      <c r="B61" s="14" t="s">
        <v>61</v>
      </c>
      <c r="C61" s="5">
        <v>349</v>
      </c>
      <c r="D61" s="10">
        <f t="shared" si="0"/>
        <v>1.6496502174324069E-2</v>
      </c>
    </row>
    <row r="62" spans="1:4">
      <c r="A62" s="8">
        <v>27</v>
      </c>
      <c r="B62" s="14" t="s">
        <v>62</v>
      </c>
      <c r="C62" s="5">
        <v>356</v>
      </c>
      <c r="D62" s="10">
        <f t="shared" si="0"/>
        <v>1.6827377576101341E-2</v>
      </c>
    </row>
    <row r="63" spans="1:4">
      <c r="A63" s="8">
        <v>83</v>
      </c>
      <c r="B63" s="14" t="s">
        <v>63</v>
      </c>
      <c r="C63" s="5">
        <v>644</v>
      </c>
      <c r="D63" s="10">
        <f t="shared" si="0"/>
        <v>3.0440536963509169E-2</v>
      </c>
    </row>
    <row r="64" spans="1:4">
      <c r="A64" s="8">
        <v>84</v>
      </c>
      <c r="B64" s="14" t="s">
        <v>64</v>
      </c>
      <c r="C64" s="5">
        <v>412</v>
      </c>
      <c r="D64" s="10">
        <f t="shared" si="0"/>
        <v>1.9474380790319532E-2</v>
      </c>
    </row>
    <row r="65" spans="1:4">
      <c r="A65" s="8">
        <v>17</v>
      </c>
      <c r="B65" s="14" t="s">
        <v>65</v>
      </c>
      <c r="C65" s="5">
        <v>720</v>
      </c>
      <c r="D65" s="10">
        <f t="shared" si="0"/>
        <v>3.4032898468519569E-2</v>
      </c>
    </row>
    <row r="66" spans="1:4">
      <c r="A66" s="8">
        <v>49</v>
      </c>
      <c r="B66" s="14" t="s">
        <v>66</v>
      </c>
      <c r="C66" s="5">
        <v>616</v>
      </c>
      <c r="D66" s="10">
        <f t="shared" si="0"/>
        <v>2.9117035356400076E-2</v>
      </c>
    </row>
    <row r="67" spans="1:4">
      <c r="A67" s="8">
        <v>21</v>
      </c>
      <c r="B67" s="14" t="s">
        <v>67</v>
      </c>
      <c r="C67" s="5">
        <v>457</v>
      </c>
      <c r="D67" s="10">
        <f t="shared" si="0"/>
        <v>2.1601436944602006E-2</v>
      </c>
    </row>
    <row r="68" spans="1:4">
      <c r="A68" s="8">
        <v>87</v>
      </c>
      <c r="B68" s="14" t="s">
        <v>68</v>
      </c>
      <c r="C68" s="5">
        <v>432</v>
      </c>
      <c r="D68" s="10">
        <f t="shared" si="0"/>
        <v>2.0419739081111742E-2</v>
      </c>
    </row>
    <row r="69" spans="1:4">
      <c r="A69" s="6"/>
      <c r="B69" s="15" t="s">
        <v>69</v>
      </c>
      <c r="C69" s="16">
        <f>SUM(C7:C68)</f>
        <v>21156</v>
      </c>
      <c r="D69" s="7"/>
    </row>
  </sheetData>
  <sortState xmlns:xlrd2="http://schemas.microsoft.com/office/spreadsheetml/2017/richdata2" ref="A7:D69">
    <sortCondition ref="B8:B69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DBA2B81600C341A53D88DA1FD91FDF" ma:contentTypeVersion="12" ma:contentTypeDescription="Create a new document." ma:contentTypeScope="" ma:versionID="d4a28bb4d90928c67fd41231bd2cdd27">
  <xsd:schema xmlns:xsd="http://www.w3.org/2001/XMLSchema" xmlns:xs="http://www.w3.org/2001/XMLSchema" xmlns:p="http://schemas.microsoft.com/office/2006/metadata/properties" xmlns:ns2="0af93d93-9d8b-4462-b879-472bc71f7f18" xmlns:ns3="c24ec8ef-c5ee-4bb0-a7ba-05e6c037b64f" targetNamespace="http://schemas.microsoft.com/office/2006/metadata/properties" ma:root="true" ma:fieldsID="45f6701a3608fedc14ba72e1cdbe1f06" ns2:_="" ns3:_="">
    <xsd:import namespace="0af93d93-9d8b-4462-b879-472bc71f7f18"/>
    <xsd:import namespace="c24ec8ef-c5ee-4bb0-a7ba-05e6c037b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93d93-9d8b-4462-b879-472bc71f7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c8ef-c5ee-4bb0-a7ba-05e6c037b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5f0e4ba-fbc8-4800-a7a8-14ee46d49a0c}" ma:internalName="TaxCatchAll" ma:showField="CatchAllData" ma:web="c24ec8ef-c5ee-4bb0-a7ba-05e6c037b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f93d93-9d8b-4462-b879-472bc71f7f18">
      <Terms xmlns="http://schemas.microsoft.com/office/infopath/2007/PartnerControls"/>
    </lcf76f155ced4ddcb4097134ff3c332f>
    <TaxCatchAll xmlns="c24ec8ef-c5ee-4bb0-a7ba-05e6c037b64f" xsi:nil="true"/>
  </documentManagement>
</p:properties>
</file>

<file path=customXml/itemProps1.xml><?xml version="1.0" encoding="utf-8"?>
<ds:datastoreItem xmlns:ds="http://schemas.openxmlformats.org/officeDocument/2006/customXml" ds:itemID="{C306F8B1-AAD8-4C8C-A58A-8E082F9AC70A}"/>
</file>

<file path=customXml/itemProps2.xml><?xml version="1.0" encoding="utf-8"?>
<ds:datastoreItem xmlns:ds="http://schemas.openxmlformats.org/officeDocument/2006/customXml" ds:itemID="{C1927F5D-5204-4CE6-BB64-6725C90CA0BB}"/>
</file>

<file path=customXml/itemProps3.xml><?xml version="1.0" encoding="utf-8"?>
<ds:datastoreItem xmlns:ds="http://schemas.openxmlformats.org/officeDocument/2006/customXml" ds:itemID="{0D91DACA-89FC-4E5A-97DE-F5C9DBC3C31C}"/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Robinson, Shari S (DPH)</dc:creator>
  <cp:keywords/>
  <dc:description/>
  <cp:lastModifiedBy>Robinson, Shari S (DPH)</cp:lastModifiedBy>
  <cp:revision/>
  <dcterms:created xsi:type="dcterms:W3CDTF">2023-02-03T15:29:50Z</dcterms:created>
  <dcterms:modified xsi:type="dcterms:W3CDTF">2025-11-18T17:43:40Z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0x01010014DBA2B81600C341A53D88DA1FD91FDF</vt:lpwstr>
  </property>
  <property fmtid="{D5CDD505-2E9C-101B-9397-08002B2CF9AE}" pid="3" name="MediaServiceImageTags">
    <vt:lpwstr/>
  </property>
</Properties>
</file>