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Developmental and Support Services- CMR 424\2022 Rate Review (FY23)\3. Proposal, Hearing &amp; Signoff\website\"/>
    </mc:Choice>
  </mc:AlternateContent>
  <xr:revisionPtr revIDLastSave="0" documentId="8_{A83BA58A-E136-4731-AEAA-B1D6466F64F4}" xr6:coauthVersionLast="44" xr6:coauthVersionMax="44" xr10:uidLastSave="{00000000-0000-0000-0000-000000000000}"/>
  <bookViews>
    <workbookView xWindow="28680" yWindow="-120" windowWidth="29040" windowHeight="15840" activeTab="5" xr2:uid="{571E5229-73B1-4C23-A601-5A659FF3DFB2}"/>
  </bookViews>
  <sheets>
    <sheet name="M2020 BLS  SALARY CHART" sheetId="1" r:id="rId1"/>
    <sheet name="CorpRepPayee 3274 Model" sheetId="2" r:id="rId2"/>
    <sheet name="BTL 3274 FY20" sheetId="3" state="hidden" r:id="rId3"/>
    <sheet name="TAP 2222 Model" sheetId="4" r:id="rId4"/>
    <sheet name="BTL 2222 FY20" sheetId="5" state="hidden" r:id="rId5"/>
    <sheet name="Day Hab 3285 Add on Rate" sheetId="6" r:id="rId6"/>
    <sheet name="Fall CAF 202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lldata">#REF!</definedName>
    <definedName name="alled">#REF!</definedName>
    <definedName name="allstem">#REF!</definedName>
    <definedName name="asdfasdf" localSheetId="5">#REF!</definedName>
    <definedName name="asdfasdf">#REF!</definedName>
    <definedName name="Average" localSheetId="5">#REF!</definedName>
    <definedName name="Average">#REF!</definedName>
    <definedName name="CAF_NEW">[3]RawDataCalcs!$L$70:$DB$70</definedName>
    <definedName name="Cap" localSheetId="0">[4]RawDataCalcs!$L$35:$DB$35</definedName>
    <definedName name="Cap">[5]RawDataCalcs!$L$70:$DB$70</definedName>
    <definedName name="Data" localSheetId="5">#REF!</definedName>
    <definedName name="Data">#REF!</definedName>
    <definedName name="Floor" localSheetId="0">[4]RawDataCalcs!$L$34:$DB$34</definedName>
    <definedName name="Floor">[5]RawDataCalcs!$L$69:$DB$69</definedName>
    <definedName name="Funds">'[6]RawDataCalcs3386&amp;3401'!$L$68:$DB$68</definedName>
    <definedName name="gk" localSheetId="5">#REF!</definedName>
    <definedName name="gk" localSheetId="0">#REF!</definedName>
    <definedName name="gk">#REF!</definedName>
    <definedName name="hhh" localSheetId="5">#REF!</definedName>
    <definedName name="hhh">#REF!</definedName>
    <definedName name="JailDAverage" localSheetId="5">#REF!</definedName>
    <definedName name="JailDAverage">#REF!</definedName>
    <definedName name="JailDCap">[7]ALLRawDataCalcs!$L$80:$DB$80</definedName>
    <definedName name="JailDFloor">[7]ALLRawDataCalcs!$L$79:$DB$79</definedName>
    <definedName name="JailDgk" localSheetId="5">#REF!</definedName>
    <definedName name="JailDgk">#REF!</definedName>
    <definedName name="JailDMax" localSheetId="5">#REF!</definedName>
    <definedName name="JailDMax">#REF!</definedName>
    <definedName name="JailDMedian" localSheetId="5">#REF!</definedName>
    <definedName name="JailDMedian">#REF!</definedName>
    <definedName name="kls">#REF!</definedName>
    <definedName name="ListProviders">'[8]List of Programs'!$A$24:$A$29</definedName>
    <definedName name="Max" localSheetId="5">#REF!</definedName>
    <definedName name="Max">#REF!</definedName>
    <definedName name="Median" localSheetId="5">#REF!</definedName>
    <definedName name="Median">#REF!</definedName>
    <definedName name="Min" localSheetId="5">#REF!</definedName>
    <definedName name="Min">#REF!</definedName>
    <definedName name="MT">#REF!</definedName>
    <definedName name="new">#REF!</definedName>
    <definedName name="ok">#REF!</definedName>
    <definedName name="_xlnm.Print_Area" localSheetId="1">'CorpRepPayee 3274 Model'!$D$1:$Q$36</definedName>
    <definedName name="_xlnm.Print_Area" localSheetId="5">'Day Hab 3285 Add on Rate'!$A$4:$J$24</definedName>
    <definedName name="_xlnm.Print_Area" localSheetId="0">'M2020 BLS  SALARY CHART'!$B$1:$G$43</definedName>
    <definedName name="_xlnm.Print_Titles" localSheetId="6">'Fall CAF 2021'!$A:$A</definedName>
    <definedName name="Program_File" localSheetId="5">#REF!</definedName>
    <definedName name="Program_File">#REF!</definedName>
    <definedName name="Programs">'[8]List of Programs'!$B$3:$B$19</definedName>
    <definedName name="ProvFTE">'[9]FTE Data'!$A$3:$AW$56</definedName>
    <definedName name="PurchasedBy">'[9]FTE Data'!$C$263:$AZ$657</definedName>
    <definedName name="resmay2007" localSheetId="5">#REF!</definedName>
    <definedName name="resmay2007">#REF!</definedName>
    <definedName name="sheet1">#REF!</definedName>
    <definedName name="Site_list">[9]Lists!$A$2:$A$53</definedName>
    <definedName name="Source" localSheetId="5">#REF!</definedName>
    <definedName name="Source">#REF!</definedName>
    <definedName name="Source_2" localSheetId="5">#REF!</definedName>
    <definedName name="Source_2" localSheetId="0">#REF!</definedName>
    <definedName name="Source_2">#REF!</definedName>
    <definedName name="SourcePathAndFileName" localSheetId="5">#REF!</definedName>
    <definedName name="SourcePathAndFileName">#REF!</definedName>
    <definedName name="Total_UFR">#REF!</definedName>
    <definedName name="Total_UFRs">#REF!</definedName>
    <definedName name="Total_UFRs_">#REF!</definedName>
    <definedName name="UFR">'[10]Complete UFR List'!#REF!</definedName>
    <definedName name="UFRS">'[10]Complete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22" i="7" l="1"/>
  <c r="CA22" i="7"/>
  <c r="BZ22" i="7"/>
  <c r="BY22" i="7"/>
  <c r="BX22" i="7"/>
  <c r="BW22" i="7"/>
  <c r="BV22" i="7"/>
  <c r="BU22" i="7"/>
  <c r="CD22" i="7" s="1"/>
  <c r="CD24" i="7" s="1"/>
  <c r="CB21" i="7"/>
  <c r="CA21" i="7"/>
  <c r="BZ21" i="7"/>
  <c r="BY21" i="7"/>
  <c r="BX21" i="7"/>
  <c r="BW21" i="7"/>
  <c r="BV21" i="7"/>
  <c r="BU21" i="7"/>
  <c r="CB20" i="7"/>
  <c r="CA20" i="7"/>
  <c r="BZ20" i="7"/>
  <c r="BY20" i="7"/>
  <c r="BX20" i="7"/>
  <c r="BW20" i="7"/>
  <c r="BV20" i="7"/>
  <c r="BU20" i="7"/>
  <c r="CD17" i="7"/>
  <c r="BU17" i="7"/>
  <c r="BU15" i="7"/>
  <c r="J21" i="6"/>
  <c r="D21" i="6"/>
  <c r="J20" i="6"/>
  <c r="J22" i="6" s="1"/>
  <c r="J23" i="6" s="1"/>
  <c r="D20" i="6"/>
  <c r="D22" i="6" s="1"/>
  <c r="D23" i="6" s="1"/>
  <c r="B12" i="6" s="1"/>
  <c r="D14" i="6"/>
  <c r="C14" i="6"/>
  <c r="B14" i="6"/>
  <c r="D7" i="6"/>
  <c r="C7" i="6"/>
  <c r="B7" i="6"/>
  <c r="AQ300" i="5"/>
  <c r="AO300" i="5"/>
  <c r="AM300" i="5"/>
  <c r="AK300" i="5"/>
  <c r="AI300" i="5"/>
  <c r="AG300" i="5"/>
  <c r="AE300" i="5"/>
  <c r="AC300" i="5"/>
  <c r="AA300" i="5"/>
  <c r="Y300" i="5"/>
  <c r="W300" i="5"/>
  <c r="U300" i="5"/>
  <c r="S300" i="5"/>
  <c r="Q300" i="5"/>
  <c r="O300" i="5"/>
  <c r="M300" i="5"/>
  <c r="K300" i="5"/>
  <c r="I300" i="5"/>
  <c r="G300" i="5"/>
  <c r="E300" i="5"/>
  <c r="AQ299" i="5"/>
  <c r="AO299" i="5"/>
  <c r="AM299" i="5"/>
  <c r="AK299" i="5"/>
  <c r="AI299" i="5"/>
  <c r="AG299" i="5"/>
  <c r="AE299" i="5"/>
  <c r="AC299" i="5"/>
  <c r="AA299" i="5"/>
  <c r="Y299" i="5"/>
  <c r="W299" i="5"/>
  <c r="U299" i="5"/>
  <c r="S299" i="5"/>
  <c r="Q299" i="5"/>
  <c r="O299" i="5"/>
  <c r="M299" i="5"/>
  <c r="K299" i="5"/>
  <c r="I299" i="5"/>
  <c r="G299" i="5"/>
  <c r="E299" i="5"/>
  <c r="AQ298" i="5"/>
  <c r="AO298" i="5"/>
  <c r="AM298" i="5"/>
  <c r="AK298" i="5"/>
  <c r="AI298" i="5"/>
  <c r="AG298" i="5"/>
  <c r="AE298" i="5"/>
  <c r="AC298" i="5"/>
  <c r="AA298" i="5"/>
  <c r="Y298" i="5"/>
  <c r="W298" i="5"/>
  <c r="U298" i="5"/>
  <c r="S298" i="5"/>
  <c r="Q298" i="5"/>
  <c r="O298" i="5"/>
  <c r="M298" i="5"/>
  <c r="K298" i="5"/>
  <c r="I298" i="5"/>
  <c r="G298" i="5"/>
  <c r="E298" i="5"/>
  <c r="AQ297" i="5"/>
  <c r="AO297" i="5"/>
  <c r="AM297" i="5"/>
  <c r="AK297" i="5"/>
  <c r="AI297" i="5"/>
  <c r="AG297" i="5"/>
  <c r="AE297" i="5"/>
  <c r="AC297" i="5"/>
  <c r="AA297" i="5"/>
  <c r="Y297" i="5"/>
  <c r="W297" i="5"/>
  <c r="U297" i="5"/>
  <c r="S297" i="5"/>
  <c r="Q297" i="5"/>
  <c r="O297" i="5"/>
  <c r="M297" i="5"/>
  <c r="K297" i="5"/>
  <c r="I297" i="5"/>
  <c r="G297" i="5"/>
  <c r="E297" i="5"/>
  <c r="AQ296" i="5"/>
  <c r="AO296" i="5"/>
  <c r="AM296" i="5"/>
  <c r="AK296" i="5"/>
  <c r="AI296" i="5"/>
  <c r="AG296" i="5"/>
  <c r="AE296" i="5"/>
  <c r="AC296" i="5"/>
  <c r="AA296" i="5"/>
  <c r="Y296" i="5"/>
  <c r="W296" i="5"/>
  <c r="U296" i="5"/>
  <c r="S296" i="5"/>
  <c r="Q296" i="5"/>
  <c r="O296" i="5"/>
  <c r="M296" i="5"/>
  <c r="K296" i="5"/>
  <c r="I296" i="5"/>
  <c r="G296" i="5"/>
  <c r="E296" i="5"/>
  <c r="AQ295" i="5"/>
  <c r="AO295" i="5"/>
  <c r="AM295" i="5"/>
  <c r="AK295" i="5"/>
  <c r="AI295" i="5"/>
  <c r="AG295" i="5"/>
  <c r="AE295" i="5"/>
  <c r="AC295" i="5"/>
  <c r="AA295" i="5"/>
  <c r="Y295" i="5"/>
  <c r="W295" i="5"/>
  <c r="U295" i="5"/>
  <c r="S295" i="5"/>
  <c r="Q295" i="5"/>
  <c r="O295" i="5"/>
  <c r="M295" i="5"/>
  <c r="K295" i="5"/>
  <c r="I295" i="5"/>
  <c r="G295" i="5"/>
  <c r="E295" i="5"/>
  <c r="AQ294" i="5"/>
  <c r="AO294" i="5"/>
  <c r="AM294" i="5"/>
  <c r="AK294" i="5"/>
  <c r="AI294" i="5"/>
  <c r="AG294" i="5"/>
  <c r="AE294" i="5"/>
  <c r="AC294" i="5"/>
  <c r="AA294" i="5"/>
  <c r="Y294" i="5"/>
  <c r="W294" i="5"/>
  <c r="U294" i="5"/>
  <c r="S294" i="5"/>
  <c r="Q294" i="5"/>
  <c r="O294" i="5"/>
  <c r="M294" i="5"/>
  <c r="K294" i="5"/>
  <c r="I294" i="5"/>
  <c r="G294" i="5"/>
  <c r="E294" i="5"/>
  <c r="AQ293" i="5"/>
  <c r="AO293" i="5"/>
  <c r="AM293" i="5"/>
  <c r="AK293" i="5"/>
  <c r="AI293" i="5"/>
  <c r="AG293" i="5"/>
  <c r="AE293" i="5"/>
  <c r="AC293" i="5"/>
  <c r="AA293" i="5"/>
  <c r="Y293" i="5"/>
  <c r="W293" i="5"/>
  <c r="U293" i="5"/>
  <c r="S293" i="5"/>
  <c r="Q293" i="5"/>
  <c r="O293" i="5"/>
  <c r="M293" i="5"/>
  <c r="K293" i="5"/>
  <c r="I293" i="5"/>
  <c r="G293" i="5"/>
  <c r="E293" i="5"/>
  <c r="AQ292" i="5"/>
  <c r="AO292" i="5"/>
  <c r="AM292" i="5"/>
  <c r="AK292" i="5"/>
  <c r="AI292" i="5"/>
  <c r="AG292" i="5"/>
  <c r="AE292" i="5"/>
  <c r="AC292" i="5"/>
  <c r="AA292" i="5"/>
  <c r="Y292" i="5"/>
  <c r="W292" i="5"/>
  <c r="U292" i="5"/>
  <c r="S292" i="5"/>
  <c r="Q292" i="5"/>
  <c r="O292" i="5"/>
  <c r="M292" i="5"/>
  <c r="K292" i="5"/>
  <c r="I292" i="5"/>
  <c r="G292" i="5"/>
  <c r="E292" i="5"/>
  <c r="AQ291" i="5"/>
  <c r="AO291" i="5"/>
  <c r="AM291" i="5"/>
  <c r="AK291" i="5"/>
  <c r="AI291" i="5"/>
  <c r="AG291" i="5"/>
  <c r="AE291" i="5"/>
  <c r="AC291" i="5"/>
  <c r="AA291" i="5"/>
  <c r="Y291" i="5"/>
  <c r="W291" i="5"/>
  <c r="U291" i="5"/>
  <c r="S291" i="5"/>
  <c r="Q291" i="5"/>
  <c r="O291" i="5"/>
  <c r="M291" i="5"/>
  <c r="K291" i="5"/>
  <c r="I291" i="5"/>
  <c r="G291" i="5"/>
  <c r="E291" i="5"/>
  <c r="AQ290" i="5"/>
  <c r="AO290" i="5"/>
  <c r="AM290" i="5"/>
  <c r="AK290" i="5"/>
  <c r="AI290" i="5"/>
  <c r="AG290" i="5"/>
  <c r="AE290" i="5"/>
  <c r="AC290" i="5"/>
  <c r="AA290" i="5"/>
  <c r="Y290" i="5"/>
  <c r="W290" i="5"/>
  <c r="U290" i="5"/>
  <c r="S290" i="5"/>
  <c r="Q290" i="5"/>
  <c r="O290" i="5"/>
  <c r="M290" i="5"/>
  <c r="K290" i="5"/>
  <c r="I290" i="5"/>
  <c r="G290" i="5"/>
  <c r="E290" i="5"/>
  <c r="AQ289" i="5"/>
  <c r="AO289" i="5"/>
  <c r="AM289" i="5"/>
  <c r="AK289" i="5"/>
  <c r="AI289" i="5"/>
  <c r="AG289" i="5"/>
  <c r="AE289" i="5"/>
  <c r="AC289" i="5"/>
  <c r="AA289" i="5"/>
  <c r="Y289" i="5"/>
  <c r="W289" i="5"/>
  <c r="U289" i="5"/>
  <c r="S289" i="5"/>
  <c r="Q289" i="5"/>
  <c r="O289" i="5"/>
  <c r="M289" i="5"/>
  <c r="K289" i="5"/>
  <c r="I289" i="5"/>
  <c r="G289" i="5"/>
  <c r="E289" i="5"/>
  <c r="AQ288" i="5"/>
  <c r="AO288" i="5"/>
  <c r="AM288" i="5"/>
  <c r="AK288" i="5"/>
  <c r="AI288" i="5"/>
  <c r="AG288" i="5"/>
  <c r="AE288" i="5"/>
  <c r="AC288" i="5"/>
  <c r="AA288" i="5"/>
  <c r="Y288" i="5"/>
  <c r="W288" i="5"/>
  <c r="U288" i="5"/>
  <c r="S288" i="5"/>
  <c r="Q288" i="5"/>
  <c r="O288" i="5"/>
  <c r="M288" i="5"/>
  <c r="K288" i="5"/>
  <c r="I288" i="5"/>
  <c r="G288" i="5"/>
  <c r="E288" i="5"/>
  <c r="AQ287" i="5"/>
  <c r="AO287" i="5"/>
  <c r="AM287" i="5"/>
  <c r="AK287" i="5"/>
  <c r="AI287" i="5"/>
  <c r="AG287" i="5"/>
  <c r="AE287" i="5"/>
  <c r="AC287" i="5"/>
  <c r="AA287" i="5"/>
  <c r="Y287" i="5"/>
  <c r="W287" i="5"/>
  <c r="U287" i="5"/>
  <c r="S287" i="5"/>
  <c r="Q287" i="5"/>
  <c r="O287" i="5"/>
  <c r="M287" i="5"/>
  <c r="K287" i="5"/>
  <c r="I287" i="5"/>
  <c r="G287" i="5"/>
  <c r="E287" i="5"/>
  <c r="AQ286" i="5"/>
  <c r="AO286" i="5"/>
  <c r="AM286" i="5"/>
  <c r="AK286" i="5"/>
  <c r="AI286" i="5"/>
  <c r="AG286" i="5"/>
  <c r="AE286" i="5"/>
  <c r="AC286" i="5"/>
  <c r="AA286" i="5"/>
  <c r="Y286" i="5"/>
  <c r="W286" i="5"/>
  <c r="U286" i="5"/>
  <c r="S286" i="5"/>
  <c r="Q286" i="5"/>
  <c r="O286" i="5"/>
  <c r="M286" i="5"/>
  <c r="K286" i="5"/>
  <c r="I286" i="5"/>
  <c r="G286" i="5"/>
  <c r="E286" i="5"/>
  <c r="AQ285" i="5"/>
  <c r="AO285" i="5"/>
  <c r="AM285" i="5"/>
  <c r="AK285" i="5"/>
  <c r="AI285" i="5"/>
  <c r="AG285" i="5"/>
  <c r="AE285" i="5"/>
  <c r="AC285" i="5"/>
  <c r="AA285" i="5"/>
  <c r="Y285" i="5"/>
  <c r="W285" i="5"/>
  <c r="U285" i="5"/>
  <c r="S285" i="5"/>
  <c r="Q285" i="5"/>
  <c r="O285" i="5"/>
  <c r="M285" i="5"/>
  <c r="K285" i="5"/>
  <c r="I285" i="5"/>
  <c r="G285" i="5"/>
  <c r="E285" i="5"/>
  <c r="AQ284" i="5"/>
  <c r="AO284" i="5"/>
  <c r="AM284" i="5"/>
  <c r="AK284" i="5"/>
  <c r="AI284" i="5"/>
  <c r="AG284" i="5"/>
  <c r="AE284" i="5"/>
  <c r="AC284" i="5"/>
  <c r="AA284" i="5"/>
  <c r="Y284" i="5"/>
  <c r="W284" i="5"/>
  <c r="U284" i="5"/>
  <c r="S284" i="5"/>
  <c r="Q284" i="5"/>
  <c r="O284" i="5"/>
  <c r="M284" i="5"/>
  <c r="K284" i="5"/>
  <c r="I284" i="5"/>
  <c r="G284" i="5"/>
  <c r="E284" i="5"/>
  <c r="AQ283" i="5"/>
  <c r="AO283" i="5"/>
  <c r="AM283" i="5"/>
  <c r="AK283" i="5"/>
  <c r="AI283" i="5"/>
  <c r="AG283" i="5"/>
  <c r="AE283" i="5"/>
  <c r="AC283" i="5"/>
  <c r="AA283" i="5"/>
  <c r="Y283" i="5"/>
  <c r="W283" i="5"/>
  <c r="U283" i="5"/>
  <c r="S283" i="5"/>
  <c r="Q283" i="5"/>
  <c r="O283" i="5"/>
  <c r="M283" i="5"/>
  <c r="K283" i="5"/>
  <c r="I283" i="5"/>
  <c r="G283" i="5"/>
  <c r="E283" i="5"/>
  <c r="AQ282" i="5"/>
  <c r="AO282" i="5"/>
  <c r="AM282" i="5"/>
  <c r="AK282" i="5"/>
  <c r="AI282" i="5"/>
  <c r="AG282" i="5"/>
  <c r="AE282" i="5"/>
  <c r="AC282" i="5"/>
  <c r="AA282" i="5"/>
  <c r="Y282" i="5"/>
  <c r="W282" i="5"/>
  <c r="U282" i="5"/>
  <c r="S282" i="5"/>
  <c r="Q282" i="5"/>
  <c r="O282" i="5"/>
  <c r="M282" i="5"/>
  <c r="K282" i="5"/>
  <c r="I282" i="5"/>
  <c r="G282" i="5"/>
  <c r="E282" i="5"/>
  <c r="AQ281" i="5"/>
  <c r="AO281" i="5"/>
  <c r="AM281" i="5"/>
  <c r="AK281" i="5"/>
  <c r="AI281" i="5"/>
  <c r="AG281" i="5"/>
  <c r="AE281" i="5"/>
  <c r="AC281" i="5"/>
  <c r="AA281" i="5"/>
  <c r="Y281" i="5"/>
  <c r="W281" i="5"/>
  <c r="U281" i="5"/>
  <c r="S281" i="5"/>
  <c r="Q281" i="5"/>
  <c r="O281" i="5"/>
  <c r="M281" i="5"/>
  <c r="K281" i="5"/>
  <c r="I281" i="5"/>
  <c r="G281" i="5"/>
  <c r="E281" i="5"/>
  <c r="AQ280" i="5"/>
  <c r="AO280" i="5"/>
  <c r="AM280" i="5"/>
  <c r="AK280" i="5"/>
  <c r="AI280" i="5"/>
  <c r="AG280" i="5"/>
  <c r="AE280" i="5"/>
  <c r="AC280" i="5"/>
  <c r="AA280" i="5"/>
  <c r="Y280" i="5"/>
  <c r="W280" i="5"/>
  <c r="U280" i="5"/>
  <c r="S280" i="5"/>
  <c r="Q280" i="5"/>
  <c r="O280" i="5"/>
  <c r="M280" i="5"/>
  <c r="K280" i="5"/>
  <c r="I280" i="5"/>
  <c r="G280" i="5"/>
  <c r="E280" i="5"/>
  <c r="AQ279" i="5"/>
  <c r="AO279" i="5"/>
  <c r="AM279" i="5"/>
  <c r="AK279" i="5"/>
  <c r="AI279" i="5"/>
  <c r="AG279" i="5"/>
  <c r="AE279" i="5"/>
  <c r="AC279" i="5"/>
  <c r="AA279" i="5"/>
  <c r="Y279" i="5"/>
  <c r="W279" i="5"/>
  <c r="U279" i="5"/>
  <c r="S279" i="5"/>
  <c r="Q279" i="5"/>
  <c r="O279" i="5"/>
  <c r="M279" i="5"/>
  <c r="K279" i="5"/>
  <c r="I279" i="5"/>
  <c r="G279" i="5"/>
  <c r="E279" i="5"/>
  <c r="AQ278" i="5"/>
  <c r="AO278" i="5"/>
  <c r="AM278" i="5"/>
  <c r="AK278" i="5"/>
  <c r="AI278" i="5"/>
  <c r="AG278" i="5"/>
  <c r="AE278" i="5"/>
  <c r="AC278" i="5"/>
  <c r="AA278" i="5"/>
  <c r="Y278" i="5"/>
  <c r="W278" i="5"/>
  <c r="U278" i="5"/>
  <c r="S278" i="5"/>
  <c r="Q278" i="5"/>
  <c r="O278" i="5"/>
  <c r="M278" i="5"/>
  <c r="K278" i="5"/>
  <c r="I278" i="5"/>
  <c r="G278" i="5"/>
  <c r="E278" i="5"/>
  <c r="AQ277" i="5"/>
  <c r="AO277" i="5"/>
  <c r="AM277" i="5"/>
  <c r="AK277" i="5"/>
  <c r="AI277" i="5"/>
  <c r="AG277" i="5"/>
  <c r="AE277" i="5"/>
  <c r="AC277" i="5"/>
  <c r="AA277" i="5"/>
  <c r="Y277" i="5"/>
  <c r="W277" i="5"/>
  <c r="U277" i="5"/>
  <c r="S277" i="5"/>
  <c r="Q277" i="5"/>
  <c r="O277" i="5"/>
  <c r="M277" i="5"/>
  <c r="K277" i="5"/>
  <c r="I277" i="5"/>
  <c r="G277" i="5"/>
  <c r="E277" i="5"/>
  <c r="AQ276" i="5"/>
  <c r="AO276" i="5"/>
  <c r="AM276" i="5"/>
  <c r="AK276" i="5"/>
  <c r="AI276" i="5"/>
  <c r="AG276" i="5"/>
  <c r="AE276" i="5"/>
  <c r="AC276" i="5"/>
  <c r="AA276" i="5"/>
  <c r="Y276" i="5"/>
  <c r="W276" i="5"/>
  <c r="U276" i="5"/>
  <c r="S276" i="5"/>
  <c r="Q276" i="5"/>
  <c r="O276" i="5"/>
  <c r="M276" i="5"/>
  <c r="K276" i="5"/>
  <c r="I276" i="5"/>
  <c r="G276" i="5"/>
  <c r="E276" i="5"/>
  <c r="AQ275" i="5"/>
  <c r="AO275" i="5"/>
  <c r="AM275" i="5"/>
  <c r="AK275" i="5"/>
  <c r="AI275" i="5"/>
  <c r="AG275" i="5"/>
  <c r="AE275" i="5"/>
  <c r="AC275" i="5"/>
  <c r="AA275" i="5"/>
  <c r="Y275" i="5"/>
  <c r="W275" i="5"/>
  <c r="U275" i="5"/>
  <c r="S275" i="5"/>
  <c r="Q275" i="5"/>
  <c r="O275" i="5"/>
  <c r="M275" i="5"/>
  <c r="K275" i="5"/>
  <c r="I275" i="5"/>
  <c r="G275" i="5"/>
  <c r="E275" i="5"/>
  <c r="AQ274" i="5"/>
  <c r="AO274" i="5"/>
  <c r="AM274" i="5"/>
  <c r="AK274" i="5"/>
  <c r="AI274" i="5"/>
  <c r="AG274" i="5"/>
  <c r="AE274" i="5"/>
  <c r="AC274" i="5"/>
  <c r="AA274" i="5"/>
  <c r="Y274" i="5"/>
  <c r="W274" i="5"/>
  <c r="U274" i="5"/>
  <c r="S274" i="5"/>
  <c r="Q274" i="5"/>
  <c r="O274" i="5"/>
  <c r="M274" i="5"/>
  <c r="K274" i="5"/>
  <c r="I274" i="5"/>
  <c r="G274" i="5"/>
  <c r="E274" i="5"/>
  <c r="AQ273" i="5"/>
  <c r="AO273" i="5"/>
  <c r="AM273" i="5"/>
  <c r="AK273" i="5"/>
  <c r="AI273" i="5"/>
  <c r="AG273" i="5"/>
  <c r="AE273" i="5"/>
  <c r="AC273" i="5"/>
  <c r="AA273" i="5"/>
  <c r="Y273" i="5"/>
  <c r="W273" i="5"/>
  <c r="U273" i="5"/>
  <c r="S273" i="5"/>
  <c r="Q273" i="5"/>
  <c r="O273" i="5"/>
  <c r="M273" i="5"/>
  <c r="K273" i="5"/>
  <c r="I273" i="5"/>
  <c r="G273" i="5"/>
  <c r="E273" i="5"/>
  <c r="AQ272" i="5"/>
  <c r="AO272" i="5"/>
  <c r="AM272" i="5"/>
  <c r="AK272" i="5"/>
  <c r="AI272" i="5"/>
  <c r="AG272" i="5"/>
  <c r="AE272" i="5"/>
  <c r="AC272" i="5"/>
  <c r="AA272" i="5"/>
  <c r="Y272" i="5"/>
  <c r="W272" i="5"/>
  <c r="U272" i="5"/>
  <c r="S272" i="5"/>
  <c r="Q272" i="5"/>
  <c r="O272" i="5"/>
  <c r="M272" i="5"/>
  <c r="K272" i="5"/>
  <c r="I272" i="5"/>
  <c r="G272" i="5"/>
  <c r="E272" i="5"/>
  <c r="AQ271" i="5"/>
  <c r="AO271" i="5"/>
  <c r="AM271" i="5"/>
  <c r="AK271" i="5"/>
  <c r="AI271" i="5"/>
  <c r="AG271" i="5"/>
  <c r="AE271" i="5"/>
  <c r="AC271" i="5"/>
  <c r="AA271" i="5"/>
  <c r="Y271" i="5"/>
  <c r="W271" i="5"/>
  <c r="U271" i="5"/>
  <c r="S271" i="5"/>
  <c r="Q271" i="5"/>
  <c r="O271" i="5"/>
  <c r="M271" i="5"/>
  <c r="K271" i="5"/>
  <c r="I271" i="5"/>
  <c r="G271" i="5"/>
  <c r="E271" i="5"/>
  <c r="AQ270" i="5"/>
  <c r="AO270" i="5"/>
  <c r="AM270" i="5"/>
  <c r="AK270" i="5"/>
  <c r="AI270" i="5"/>
  <c r="AG270" i="5"/>
  <c r="AE270" i="5"/>
  <c r="AC270" i="5"/>
  <c r="AA270" i="5"/>
  <c r="Y270" i="5"/>
  <c r="W270" i="5"/>
  <c r="U270" i="5"/>
  <c r="S270" i="5"/>
  <c r="Q270" i="5"/>
  <c r="O270" i="5"/>
  <c r="M270" i="5"/>
  <c r="K270" i="5"/>
  <c r="I270" i="5"/>
  <c r="G270" i="5"/>
  <c r="E270" i="5"/>
  <c r="AQ269" i="5"/>
  <c r="AO269" i="5"/>
  <c r="AM269" i="5"/>
  <c r="AK269" i="5"/>
  <c r="AI269" i="5"/>
  <c r="AG269" i="5"/>
  <c r="AE269" i="5"/>
  <c r="AC269" i="5"/>
  <c r="AA269" i="5"/>
  <c r="Y269" i="5"/>
  <c r="W269" i="5"/>
  <c r="U269" i="5"/>
  <c r="S269" i="5"/>
  <c r="Q269" i="5"/>
  <c r="O269" i="5"/>
  <c r="M269" i="5"/>
  <c r="K269" i="5"/>
  <c r="I269" i="5"/>
  <c r="G269" i="5"/>
  <c r="E269" i="5"/>
  <c r="AQ268" i="5"/>
  <c r="AO268" i="5"/>
  <c r="AM268" i="5"/>
  <c r="AK268" i="5"/>
  <c r="AI268" i="5"/>
  <c r="AG268" i="5"/>
  <c r="AE268" i="5"/>
  <c r="AC268" i="5"/>
  <c r="AA268" i="5"/>
  <c r="Y268" i="5"/>
  <c r="W268" i="5"/>
  <c r="U268" i="5"/>
  <c r="S268" i="5"/>
  <c r="Q268" i="5"/>
  <c r="O268" i="5"/>
  <c r="M268" i="5"/>
  <c r="K268" i="5"/>
  <c r="I268" i="5"/>
  <c r="G268" i="5"/>
  <c r="E268" i="5"/>
  <c r="AQ267" i="5"/>
  <c r="AO267" i="5"/>
  <c r="AM267" i="5"/>
  <c r="AK267" i="5"/>
  <c r="AI267" i="5"/>
  <c r="AG267" i="5"/>
  <c r="AE267" i="5"/>
  <c r="AC267" i="5"/>
  <c r="AA267" i="5"/>
  <c r="Y267" i="5"/>
  <c r="W267" i="5"/>
  <c r="U267" i="5"/>
  <c r="S267" i="5"/>
  <c r="Q267" i="5"/>
  <c r="O267" i="5"/>
  <c r="M267" i="5"/>
  <c r="K267" i="5"/>
  <c r="I267" i="5"/>
  <c r="G267" i="5"/>
  <c r="E267" i="5"/>
  <c r="AQ266" i="5"/>
  <c r="AO266" i="5"/>
  <c r="AM266" i="5"/>
  <c r="AK266" i="5"/>
  <c r="AI266" i="5"/>
  <c r="AG266" i="5"/>
  <c r="AE266" i="5"/>
  <c r="AC266" i="5"/>
  <c r="AA266" i="5"/>
  <c r="Y266" i="5"/>
  <c r="W266" i="5"/>
  <c r="U266" i="5"/>
  <c r="S266" i="5"/>
  <c r="Q266" i="5"/>
  <c r="O266" i="5"/>
  <c r="M266" i="5"/>
  <c r="K266" i="5"/>
  <c r="I266" i="5"/>
  <c r="G266" i="5"/>
  <c r="E266" i="5"/>
  <c r="AQ265" i="5"/>
  <c r="AO265" i="5"/>
  <c r="AM265" i="5"/>
  <c r="AK265" i="5"/>
  <c r="AI265" i="5"/>
  <c r="AG265" i="5"/>
  <c r="AE265" i="5"/>
  <c r="AC265" i="5"/>
  <c r="AA265" i="5"/>
  <c r="Y265" i="5"/>
  <c r="W265" i="5"/>
  <c r="U265" i="5"/>
  <c r="S265" i="5"/>
  <c r="Q265" i="5"/>
  <c r="O265" i="5"/>
  <c r="M265" i="5"/>
  <c r="K265" i="5"/>
  <c r="I265" i="5"/>
  <c r="G265" i="5"/>
  <c r="E265" i="5"/>
  <c r="AQ264" i="5"/>
  <c r="AO264" i="5"/>
  <c r="AM264" i="5"/>
  <c r="AK264" i="5"/>
  <c r="AI264" i="5"/>
  <c r="AG264" i="5"/>
  <c r="AE264" i="5"/>
  <c r="AC264" i="5"/>
  <c r="AA264" i="5"/>
  <c r="Y264" i="5"/>
  <c r="W264" i="5"/>
  <c r="U264" i="5"/>
  <c r="S264" i="5"/>
  <c r="Q264" i="5"/>
  <c r="O264" i="5"/>
  <c r="M264" i="5"/>
  <c r="K264" i="5"/>
  <c r="I264" i="5"/>
  <c r="G264" i="5"/>
  <c r="E264" i="5"/>
  <c r="AQ263" i="5"/>
  <c r="AO263" i="5"/>
  <c r="AM263" i="5"/>
  <c r="AK263" i="5"/>
  <c r="AI263" i="5"/>
  <c r="AG263" i="5"/>
  <c r="AE263" i="5"/>
  <c r="AC263" i="5"/>
  <c r="AA263" i="5"/>
  <c r="Y263" i="5"/>
  <c r="W263" i="5"/>
  <c r="U263" i="5"/>
  <c r="S263" i="5"/>
  <c r="Q263" i="5"/>
  <c r="O263" i="5"/>
  <c r="M263" i="5"/>
  <c r="K263" i="5"/>
  <c r="I263" i="5"/>
  <c r="G263" i="5"/>
  <c r="E263" i="5"/>
  <c r="AQ262" i="5"/>
  <c r="AO262" i="5"/>
  <c r="AM262" i="5"/>
  <c r="AK262" i="5"/>
  <c r="AI262" i="5"/>
  <c r="AG262" i="5"/>
  <c r="AE262" i="5"/>
  <c r="AC262" i="5"/>
  <c r="AA262" i="5"/>
  <c r="Y262" i="5"/>
  <c r="W262" i="5"/>
  <c r="U262" i="5"/>
  <c r="S262" i="5"/>
  <c r="Q262" i="5"/>
  <c r="O262" i="5"/>
  <c r="M262" i="5"/>
  <c r="K262" i="5"/>
  <c r="I262" i="5"/>
  <c r="G262" i="5"/>
  <c r="E262" i="5"/>
  <c r="AQ261" i="5"/>
  <c r="AO261" i="5"/>
  <c r="AM261" i="5"/>
  <c r="AK261" i="5"/>
  <c r="AI261" i="5"/>
  <c r="AG261" i="5"/>
  <c r="AE261" i="5"/>
  <c r="AC261" i="5"/>
  <c r="AA261" i="5"/>
  <c r="Y261" i="5"/>
  <c r="W261" i="5"/>
  <c r="U261" i="5"/>
  <c r="S261" i="5"/>
  <c r="Q261" i="5"/>
  <c r="O261" i="5"/>
  <c r="M261" i="5"/>
  <c r="K261" i="5"/>
  <c r="I261" i="5"/>
  <c r="G261" i="5"/>
  <c r="E261" i="5"/>
  <c r="AQ260" i="5"/>
  <c r="AO260" i="5"/>
  <c r="AM260" i="5"/>
  <c r="AK260" i="5"/>
  <c r="AI260" i="5"/>
  <c r="AG260" i="5"/>
  <c r="AE260" i="5"/>
  <c r="AC260" i="5"/>
  <c r="AA260" i="5"/>
  <c r="Y260" i="5"/>
  <c r="W260" i="5"/>
  <c r="U260" i="5"/>
  <c r="S260" i="5"/>
  <c r="Q260" i="5"/>
  <c r="O260" i="5"/>
  <c r="M260" i="5"/>
  <c r="K260" i="5"/>
  <c r="I260" i="5"/>
  <c r="G260" i="5"/>
  <c r="E260" i="5"/>
  <c r="AQ259" i="5"/>
  <c r="AO259" i="5"/>
  <c r="AM259" i="5"/>
  <c r="AK259" i="5"/>
  <c r="AI259" i="5"/>
  <c r="AG259" i="5"/>
  <c r="AE259" i="5"/>
  <c r="AC259" i="5"/>
  <c r="AA259" i="5"/>
  <c r="Y259" i="5"/>
  <c r="W259" i="5"/>
  <c r="U259" i="5"/>
  <c r="S259" i="5"/>
  <c r="Q259" i="5"/>
  <c r="O259" i="5"/>
  <c r="M259" i="5"/>
  <c r="K259" i="5"/>
  <c r="I259" i="5"/>
  <c r="G259" i="5"/>
  <c r="E259" i="5"/>
  <c r="AQ258" i="5"/>
  <c r="AO258" i="5"/>
  <c r="AM258" i="5"/>
  <c r="AK258" i="5"/>
  <c r="AI258" i="5"/>
  <c r="AG258" i="5"/>
  <c r="AE258" i="5"/>
  <c r="AC258" i="5"/>
  <c r="AA258" i="5"/>
  <c r="Y258" i="5"/>
  <c r="W258" i="5"/>
  <c r="U258" i="5"/>
  <c r="S258" i="5"/>
  <c r="Q258" i="5"/>
  <c r="O258" i="5"/>
  <c r="M258" i="5"/>
  <c r="K258" i="5"/>
  <c r="I258" i="5"/>
  <c r="G258" i="5"/>
  <c r="E258" i="5"/>
  <c r="AQ257" i="5"/>
  <c r="AO257" i="5"/>
  <c r="AM257" i="5"/>
  <c r="AK257" i="5"/>
  <c r="AI257" i="5"/>
  <c r="AG257" i="5"/>
  <c r="AE257" i="5"/>
  <c r="AC257" i="5"/>
  <c r="AA257" i="5"/>
  <c r="Y257" i="5"/>
  <c r="W257" i="5"/>
  <c r="U257" i="5"/>
  <c r="S257" i="5"/>
  <c r="Q257" i="5"/>
  <c r="O257" i="5"/>
  <c r="M257" i="5"/>
  <c r="K257" i="5"/>
  <c r="I257" i="5"/>
  <c r="G257" i="5"/>
  <c r="E257" i="5"/>
  <c r="AQ256" i="5"/>
  <c r="AO256" i="5"/>
  <c r="AM256" i="5"/>
  <c r="AK256" i="5"/>
  <c r="AI256" i="5"/>
  <c r="AG256" i="5"/>
  <c r="AE256" i="5"/>
  <c r="AC256" i="5"/>
  <c r="AA256" i="5"/>
  <c r="Y256" i="5"/>
  <c r="W256" i="5"/>
  <c r="U256" i="5"/>
  <c r="S256" i="5"/>
  <c r="Q256" i="5"/>
  <c r="O256" i="5"/>
  <c r="M256" i="5"/>
  <c r="K256" i="5"/>
  <c r="I256" i="5"/>
  <c r="G256" i="5"/>
  <c r="E256" i="5"/>
  <c r="AQ255" i="5"/>
  <c r="AO255" i="5"/>
  <c r="AM255" i="5"/>
  <c r="AK255" i="5"/>
  <c r="AI255" i="5"/>
  <c r="AG255" i="5"/>
  <c r="AE255" i="5"/>
  <c r="AC255" i="5"/>
  <c r="AA255" i="5"/>
  <c r="Y255" i="5"/>
  <c r="W255" i="5"/>
  <c r="U255" i="5"/>
  <c r="S255" i="5"/>
  <c r="Q255" i="5"/>
  <c r="O255" i="5"/>
  <c r="M255" i="5"/>
  <c r="K255" i="5"/>
  <c r="I255" i="5"/>
  <c r="G255" i="5"/>
  <c r="E255" i="5"/>
  <c r="AQ254" i="5"/>
  <c r="AO254" i="5"/>
  <c r="AM254" i="5"/>
  <c r="AK254" i="5"/>
  <c r="AI254" i="5"/>
  <c r="AG254" i="5"/>
  <c r="AE254" i="5"/>
  <c r="AC254" i="5"/>
  <c r="AA254" i="5"/>
  <c r="Y254" i="5"/>
  <c r="W254" i="5"/>
  <c r="U254" i="5"/>
  <c r="S254" i="5"/>
  <c r="Q254" i="5"/>
  <c r="O254" i="5"/>
  <c r="M254" i="5"/>
  <c r="K254" i="5"/>
  <c r="I254" i="5"/>
  <c r="G254" i="5"/>
  <c r="E254" i="5"/>
  <c r="AQ253" i="5"/>
  <c r="AO253" i="5"/>
  <c r="AM253" i="5"/>
  <c r="AK253" i="5"/>
  <c r="AI253" i="5"/>
  <c r="AG253" i="5"/>
  <c r="AE253" i="5"/>
  <c r="AC253" i="5"/>
  <c r="AA253" i="5"/>
  <c r="Y253" i="5"/>
  <c r="W253" i="5"/>
  <c r="U253" i="5"/>
  <c r="S253" i="5"/>
  <c r="Q253" i="5"/>
  <c r="O253" i="5"/>
  <c r="M253" i="5"/>
  <c r="K253" i="5"/>
  <c r="I253" i="5"/>
  <c r="G253" i="5"/>
  <c r="E253" i="5"/>
  <c r="AQ252" i="5"/>
  <c r="AO252" i="5"/>
  <c r="AM252" i="5"/>
  <c r="AK252" i="5"/>
  <c r="AI252" i="5"/>
  <c r="AG252" i="5"/>
  <c r="AE252" i="5"/>
  <c r="AC252" i="5"/>
  <c r="AA252" i="5"/>
  <c r="Y252" i="5"/>
  <c r="W252" i="5"/>
  <c r="U252" i="5"/>
  <c r="S252" i="5"/>
  <c r="Q252" i="5"/>
  <c r="O252" i="5"/>
  <c r="M252" i="5"/>
  <c r="K252" i="5"/>
  <c r="I252" i="5"/>
  <c r="G252" i="5"/>
  <c r="E252" i="5"/>
  <c r="AQ251" i="5"/>
  <c r="AO251" i="5"/>
  <c r="AM251" i="5"/>
  <c r="AK251" i="5"/>
  <c r="AI251" i="5"/>
  <c r="AG251" i="5"/>
  <c r="AE251" i="5"/>
  <c r="AC251" i="5"/>
  <c r="AA251" i="5"/>
  <c r="Y251" i="5"/>
  <c r="W251" i="5"/>
  <c r="U251" i="5"/>
  <c r="S251" i="5"/>
  <c r="Q251" i="5"/>
  <c r="O251" i="5"/>
  <c r="M251" i="5"/>
  <c r="K251" i="5"/>
  <c r="I251" i="5"/>
  <c r="G251" i="5"/>
  <c r="E251" i="5"/>
  <c r="AQ250" i="5"/>
  <c r="AO250" i="5"/>
  <c r="AM250" i="5"/>
  <c r="AK250" i="5"/>
  <c r="AI250" i="5"/>
  <c r="AG250" i="5"/>
  <c r="AE250" i="5"/>
  <c r="AC250" i="5"/>
  <c r="AA250" i="5"/>
  <c r="Y250" i="5"/>
  <c r="W250" i="5"/>
  <c r="U250" i="5"/>
  <c r="S250" i="5"/>
  <c r="Q250" i="5"/>
  <c r="O250" i="5"/>
  <c r="M250" i="5"/>
  <c r="K250" i="5"/>
  <c r="I250" i="5"/>
  <c r="G250" i="5"/>
  <c r="E250" i="5"/>
  <c r="AQ249" i="5"/>
  <c r="AO249" i="5"/>
  <c r="AM249" i="5"/>
  <c r="AK249" i="5"/>
  <c r="AI249" i="5"/>
  <c r="AG249" i="5"/>
  <c r="AE249" i="5"/>
  <c r="AC249" i="5"/>
  <c r="AA249" i="5"/>
  <c r="Y249" i="5"/>
  <c r="W249" i="5"/>
  <c r="U249" i="5"/>
  <c r="S249" i="5"/>
  <c r="Q249" i="5"/>
  <c r="O249" i="5"/>
  <c r="M249" i="5"/>
  <c r="K249" i="5"/>
  <c r="I249" i="5"/>
  <c r="G249" i="5"/>
  <c r="E249" i="5"/>
  <c r="AQ248" i="5"/>
  <c r="AO248" i="5"/>
  <c r="AM248" i="5"/>
  <c r="AK248" i="5"/>
  <c r="AI248" i="5"/>
  <c r="AG248" i="5"/>
  <c r="AE248" i="5"/>
  <c r="AC248" i="5"/>
  <c r="AA248" i="5"/>
  <c r="Y248" i="5"/>
  <c r="W248" i="5"/>
  <c r="U248" i="5"/>
  <c r="S248" i="5"/>
  <c r="Q248" i="5"/>
  <c r="O248" i="5"/>
  <c r="M248" i="5"/>
  <c r="K248" i="5"/>
  <c r="I248" i="5"/>
  <c r="G248" i="5"/>
  <c r="E248" i="5"/>
  <c r="AQ247" i="5"/>
  <c r="AO247" i="5"/>
  <c r="AM247" i="5"/>
  <c r="AK247" i="5"/>
  <c r="AI247" i="5"/>
  <c r="AG247" i="5"/>
  <c r="AE247" i="5"/>
  <c r="AC247" i="5"/>
  <c r="AA247" i="5"/>
  <c r="Y247" i="5"/>
  <c r="W247" i="5"/>
  <c r="U247" i="5"/>
  <c r="S247" i="5"/>
  <c r="Q247" i="5"/>
  <c r="O247" i="5"/>
  <c r="M247" i="5"/>
  <c r="K247" i="5"/>
  <c r="I247" i="5"/>
  <c r="G247" i="5"/>
  <c r="E247" i="5"/>
  <c r="AQ246" i="5"/>
  <c r="AO246" i="5"/>
  <c r="AM246" i="5"/>
  <c r="AK246" i="5"/>
  <c r="AI246" i="5"/>
  <c r="AG246" i="5"/>
  <c r="AE246" i="5"/>
  <c r="AC246" i="5"/>
  <c r="AA246" i="5"/>
  <c r="Y246" i="5"/>
  <c r="W246" i="5"/>
  <c r="U246" i="5"/>
  <c r="S246" i="5"/>
  <c r="Q246" i="5"/>
  <c r="O246" i="5"/>
  <c r="M246" i="5"/>
  <c r="K246" i="5"/>
  <c r="I246" i="5"/>
  <c r="G246" i="5"/>
  <c r="E246" i="5"/>
  <c r="AQ245" i="5"/>
  <c r="AO245" i="5"/>
  <c r="AM245" i="5"/>
  <c r="AK245" i="5"/>
  <c r="AI245" i="5"/>
  <c r="AG245" i="5"/>
  <c r="AE245" i="5"/>
  <c r="AC245" i="5"/>
  <c r="AA245" i="5"/>
  <c r="Y245" i="5"/>
  <c r="W245" i="5"/>
  <c r="U245" i="5"/>
  <c r="S245" i="5"/>
  <c r="Q245" i="5"/>
  <c r="O245" i="5"/>
  <c r="M245" i="5"/>
  <c r="K245" i="5"/>
  <c r="I245" i="5"/>
  <c r="G245" i="5"/>
  <c r="E245" i="5"/>
  <c r="AQ244" i="5"/>
  <c r="AO244" i="5"/>
  <c r="AM244" i="5"/>
  <c r="AK244" i="5"/>
  <c r="AI244" i="5"/>
  <c r="AG244" i="5"/>
  <c r="AE244" i="5"/>
  <c r="AC244" i="5"/>
  <c r="AA244" i="5"/>
  <c r="Y244" i="5"/>
  <c r="W244" i="5"/>
  <c r="U244" i="5"/>
  <c r="S244" i="5"/>
  <c r="Q244" i="5"/>
  <c r="O244" i="5"/>
  <c r="M244" i="5"/>
  <c r="K244" i="5"/>
  <c r="I244" i="5"/>
  <c r="G244" i="5"/>
  <c r="E244" i="5"/>
  <c r="AQ243" i="5"/>
  <c r="AO243" i="5"/>
  <c r="AM243" i="5"/>
  <c r="AK243" i="5"/>
  <c r="AI243" i="5"/>
  <c r="AG243" i="5"/>
  <c r="AE243" i="5"/>
  <c r="AC243" i="5"/>
  <c r="AA243" i="5"/>
  <c r="Y243" i="5"/>
  <c r="W243" i="5"/>
  <c r="U243" i="5"/>
  <c r="S243" i="5"/>
  <c r="Q243" i="5"/>
  <c r="O243" i="5"/>
  <c r="M243" i="5"/>
  <c r="K243" i="5"/>
  <c r="I243" i="5"/>
  <c r="G243" i="5"/>
  <c r="E243" i="5"/>
  <c r="AQ242" i="5"/>
  <c r="AO242" i="5"/>
  <c r="AM242" i="5"/>
  <c r="AK242" i="5"/>
  <c r="AI242" i="5"/>
  <c r="AG242" i="5"/>
  <c r="AE242" i="5"/>
  <c r="AC242" i="5"/>
  <c r="AA242" i="5"/>
  <c r="Y242" i="5"/>
  <c r="W242" i="5"/>
  <c r="U242" i="5"/>
  <c r="S242" i="5"/>
  <c r="Q242" i="5"/>
  <c r="O242" i="5"/>
  <c r="M242" i="5"/>
  <c r="K242" i="5"/>
  <c r="I242" i="5"/>
  <c r="G242" i="5"/>
  <c r="E242" i="5"/>
  <c r="AQ241" i="5"/>
  <c r="AO241" i="5"/>
  <c r="AM241" i="5"/>
  <c r="AK241" i="5"/>
  <c r="AI241" i="5"/>
  <c r="AG241" i="5"/>
  <c r="AE241" i="5"/>
  <c r="AC241" i="5"/>
  <c r="AA241" i="5"/>
  <c r="Y241" i="5"/>
  <c r="W241" i="5"/>
  <c r="U241" i="5"/>
  <c r="S241" i="5"/>
  <c r="Q241" i="5"/>
  <c r="O241" i="5"/>
  <c r="M241" i="5"/>
  <c r="K241" i="5"/>
  <c r="I241" i="5"/>
  <c r="G241" i="5"/>
  <c r="E241" i="5"/>
  <c r="AQ240" i="5"/>
  <c r="AO240" i="5"/>
  <c r="AM240" i="5"/>
  <c r="AK240" i="5"/>
  <c r="AI240" i="5"/>
  <c r="AG240" i="5"/>
  <c r="AE240" i="5"/>
  <c r="AC240" i="5"/>
  <c r="AA240" i="5"/>
  <c r="Y240" i="5"/>
  <c r="W240" i="5"/>
  <c r="U240" i="5"/>
  <c r="S240" i="5"/>
  <c r="Q240" i="5"/>
  <c r="O240" i="5"/>
  <c r="M240" i="5"/>
  <c r="K240" i="5"/>
  <c r="I240" i="5"/>
  <c r="G240" i="5"/>
  <c r="E240" i="5"/>
  <c r="AQ239" i="5"/>
  <c r="AO239" i="5"/>
  <c r="AM239" i="5"/>
  <c r="AK239" i="5"/>
  <c r="AI239" i="5"/>
  <c r="AG239" i="5"/>
  <c r="AE239" i="5"/>
  <c r="AC239" i="5"/>
  <c r="AA239" i="5"/>
  <c r="Y239" i="5"/>
  <c r="W239" i="5"/>
  <c r="U239" i="5"/>
  <c r="S239" i="5"/>
  <c r="Q239" i="5"/>
  <c r="O239" i="5"/>
  <c r="M239" i="5"/>
  <c r="K239" i="5"/>
  <c r="I239" i="5"/>
  <c r="G239" i="5"/>
  <c r="E239" i="5"/>
  <c r="AQ238" i="5"/>
  <c r="AO238" i="5"/>
  <c r="AM238" i="5"/>
  <c r="AK238" i="5"/>
  <c r="AI238" i="5"/>
  <c r="AG238" i="5"/>
  <c r="AE238" i="5"/>
  <c r="AC238" i="5"/>
  <c r="AA238" i="5"/>
  <c r="Y238" i="5"/>
  <c r="W238" i="5"/>
  <c r="U238" i="5"/>
  <c r="S238" i="5"/>
  <c r="Q238" i="5"/>
  <c r="O238" i="5"/>
  <c r="M238" i="5"/>
  <c r="K238" i="5"/>
  <c r="I238" i="5"/>
  <c r="G238" i="5"/>
  <c r="E238" i="5"/>
  <c r="AQ237" i="5"/>
  <c r="AO237" i="5"/>
  <c r="AM237" i="5"/>
  <c r="AK237" i="5"/>
  <c r="AI237" i="5"/>
  <c r="AG237" i="5"/>
  <c r="AE237" i="5"/>
  <c r="AC237" i="5"/>
  <c r="AA237" i="5"/>
  <c r="Y237" i="5"/>
  <c r="W237" i="5"/>
  <c r="U237" i="5"/>
  <c r="S237" i="5"/>
  <c r="Q237" i="5"/>
  <c r="O237" i="5"/>
  <c r="M237" i="5"/>
  <c r="K237" i="5"/>
  <c r="I237" i="5"/>
  <c r="G237" i="5"/>
  <c r="E237" i="5"/>
  <c r="AQ236" i="5"/>
  <c r="AO236" i="5"/>
  <c r="AM236" i="5"/>
  <c r="AK236" i="5"/>
  <c r="AI236" i="5"/>
  <c r="AG236" i="5"/>
  <c r="AE236" i="5"/>
  <c r="AC236" i="5"/>
  <c r="AA236" i="5"/>
  <c r="Y236" i="5"/>
  <c r="W236" i="5"/>
  <c r="U236" i="5"/>
  <c r="S236" i="5"/>
  <c r="Q236" i="5"/>
  <c r="O236" i="5"/>
  <c r="M236" i="5"/>
  <c r="K236" i="5"/>
  <c r="I236" i="5"/>
  <c r="G236" i="5"/>
  <c r="E236" i="5"/>
  <c r="AQ235" i="5"/>
  <c r="AO235" i="5"/>
  <c r="AM235" i="5"/>
  <c r="AK235" i="5"/>
  <c r="AI235" i="5"/>
  <c r="AG235" i="5"/>
  <c r="AE235" i="5"/>
  <c r="AC235" i="5"/>
  <c r="AA235" i="5"/>
  <c r="Y235" i="5"/>
  <c r="W235" i="5"/>
  <c r="U235" i="5"/>
  <c r="S235" i="5"/>
  <c r="Q235" i="5"/>
  <c r="O235" i="5"/>
  <c r="M235" i="5"/>
  <c r="K235" i="5"/>
  <c r="I235" i="5"/>
  <c r="G235" i="5"/>
  <c r="E235" i="5"/>
  <c r="AQ234" i="5"/>
  <c r="AO234" i="5"/>
  <c r="AM234" i="5"/>
  <c r="AK234" i="5"/>
  <c r="AI234" i="5"/>
  <c r="AG234" i="5"/>
  <c r="AE234" i="5"/>
  <c r="AC234" i="5"/>
  <c r="AA234" i="5"/>
  <c r="Y234" i="5"/>
  <c r="W234" i="5"/>
  <c r="U234" i="5"/>
  <c r="S234" i="5"/>
  <c r="Q234" i="5"/>
  <c r="O234" i="5"/>
  <c r="M234" i="5"/>
  <c r="K234" i="5"/>
  <c r="I234" i="5"/>
  <c r="G234" i="5"/>
  <c r="E234" i="5"/>
  <c r="AQ233" i="5"/>
  <c r="AO233" i="5"/>
  <c r="AM233" i="5"/>
  <c r="AK233" i="5"/>
  <c r="AI233" i="5"/>
  <c r="AG233" i="5"/>
  <c r="AE233" i="5"/>
  <c r="AC233" i="5"/>
  <c r="AA233" i="5"/>
  <c r="Y233" i="5"/>
  <c r="W233" i="5"/>
  <c r="U233" i="5"/>
  <c r="S233" i="5"/>
  <c r="Q233" i="5"/>
  <c r="O233" i="5"/>
  <c r="M233" i="5"/>
  <c r="K233" i="5"/>
  <c r="I233" i="5"/>
  <c r="G233" i="5"/>
  <c r="E233" i="5"/>
  <c r="AQ232" i="5"/>
  <c r="AO232" i="5"/>
  <c r="AM232" i="5"/>
  <c r="AK232" i="5"/>
  <c r="AI232" i="5"/>
  <c r="AG232" i="5"/>
  <c r="AE232" i="5"/>
  <c r="AC232" i="5"/>
  <c r="AA232" i="5"/>
  <c r="Y232" i="5"/>
  <c r="W232" i="5"/>
  <c r="U232" i="5"/>
  <c r="S232" i="5"/>
  <c r="Q232" i="5"/>
  <c r="O232" i="5"/>
  <c r="M232" i="5"/>
  <c r="K232" i="5"/>
  <c r="I232" i="5"/>
  <c r="G232" i="5"/>
  <c r="E232" i="5"/>
  <c r="AQ231" i="5"/>
  <c r="AO231" i="5"/>
  <c r="AM231" i="5"/>
  <c r="AK231" i="5"/>
  <c r="AI231" i="5"/>
  <c r="AG231" i="5"/>
  <c r="AE231" i="5"/>
  <c r="AC231" i="5"/>
  <c r="AA231" i="5"/>
  <c r="Y231" i="5"/>
  <c r="W231" i="5"/>
  <c r="U231" i="5"/>
  <c r="S231" i="5"/>
  <c r="Q231" i="5"/>
  <c r="O231" i="5"/>
  <c r="M231" i="5"/>
  <c r="K231" i="5"/>
  <c r="I231" i="5"/>
  <c r="G231" i="5"/>
  <c r="E231" i="5"/>
  <c r="AQ230" i="5"/>
  <c r="AO230" i="5"/>
  <c r="AM230" i="5"/>
  <c r="AK230" i="5"/>
  <c r="AI230" i="5"/>
  <c r="AG230" i="5"/>
  <c r="AE230" i="5"/>
  <c r="AC230" i="5"/>
  <c r="AA230" i="5"/>
  <c r="Y230" i="5"/>
  <c r="W230" i="5"/>
  <c r="U230" i="5"/>
  <c r="S230" i="5"/>
  <c r="Q230" i="5"/>
  <c r="O230" i="5"/>
  <c r="M230" i="5"/>
  <c r="K230" i="5"/>
  <c r="I230" i="5"/>
  <c r="G230" i="5"/>
  <c r="E230" i="5"/>
  <c r="AQ229" i="5"/>
  <c r="AO229" i="5"/>
  <c r="AM229" i="5"/>
  <c r="AK229" i="5"/>
  <c r="AI229" i="5"/>
  <c r="AG229" i="5"/>
  <c r="AE229" i="5"/>
  <c r="AC229" i="5"/>
  <c r="AA229" i="5"/>
  <c r="Y229" i="5"/>
  <c r="W229" i="5"/>
  <c r="U229" i="5"/>
  <c r="S229" i="5"/>
  <c r="Q229" i="5"/>
  <c r="O229" i="5"/>
  <c r="M229" i="5"/>
  <c r="K229" i="5"/>
  <c r="I229" i="5"/>
  <c r="G229" i="5"/>
  <c r="E229" i="5"/>
  <c r="AQ228" i="5"/>
  <c r="AO228" i="5"/>
  <c r="AM228" i="5"/>
  <c r="AK228" i="5"/>
  <c r="AI228" i="5"/>
  <c r="AG228" i="5"/>
  <c r="AE228" i="5"/>
  <c r="AC228" i="5"/>
  <c r="AA228" i="5"/>
  <c r="Y228" i="5"/>
  <c r="W228" i="5"/>
  <c r="U228" i="5"/>
  <c r="S228" i="5"/>
  <c r="Q228" i="5"/>
  <c r="O228" i="5"/>
  <c r="M228" i="5"/>
  <c r="K228" i="5"/>
  <c r="I228" i="5"/>
  <c r="G228" i="5"/>
  <c r="E228" i="5"/>
  <c r="AQ227" i="5"/>
  <c r="AO227" i="5"/>
  <c r="AM227" i="5"/>
  <c r="AK227" i="5"/>
  <c r="AI227" i="5"/>
  <c r="AG227" i="5"/>
  <c r="AE227" i="5"/>
  <c r="AC227" i="5"/>
  <c r="AA227" i="5"/>
  <c r="Y227" i="5"/>
  <c r="W227" i="5"/>
  <c r="U227" i="5"/>
  <c r="S227" i="5"/>
  <c r="Q227" i="5"/>
  <c r="O227" i="5"/>
  <c r="M227" i="5"/>
  <c r="K227" i="5"/>
  <c r="I227" i="5"/>
  <c r="G227" i="5"/>
  <c r="E227" i="5"/>
  <c r="AQ226" i="5"/>
  <c r="AO226" i="5"/>
  <c r="AM226" i="5"/>
  <c r="AK226" i="5"/>
  <c r="AI226" i="5"/>
  <c r="AG226" i="5"/>
  <c r="AE226" i="5"/>
  <c r="AC226" i="5"/>
  <c r="AA226" i="5"/>
  <c r="Y226" i="5"/>
  <c r="W226" i="5"/>
  <c r="U226" i="5"/>
  <c r="S226" i="5"/>
  <c r="Q226" i="5"/>
  <c r="O226" i="5"/>
  <c r="M226" i="5"/>
  <c r="K226" i="5"/>
  <c r="I226" i="5"/>
  <c r="G226" i="5"/>
  <c r="E226" i="5"/>
  <c r="AQ225" i="5"/>
  <c r="AO225" i="5"/>
  <c r="AM225" i="5"/>
  <c r="AK225" i="5"/>
  <c r="AI225" i="5"/>
  <c r="AG225" i="5"/>
  <c r="AE225" i="5"/>
  <c r="AC225" i="5"/>
  <c r="AA225" i="5"/>
  <c r="Y225" i="5"/>
  <c r="W225" i="5"/>
  <c r="U225" i="5"/>
  <c r="S225" i="5"/>
  <c r="Q225" i="5"/>
  <c r="O225" i="5"/>
  <c r="M225" i="5"/>
  <c r="K225" i="5"/>
  <c r="I225" i="5"/>
  <c r="G225" i="5"/>
  <c r="E225" i="5"/>
  <c r="AQ224" i="5"/>
  <c r="AO224" i="5"/>
  <c r="AM224" i="5"/>
  <c r="AK224" i="5"/>
  <c r="AI224" i="5"/>
  <c r="AG224" i="5"/>
  <c r="AE224" i="5"/>
  <c r="AC224" i="5"/>
  <c r="AA224" i="5"/>
  <c r="Y224" i="5"/>
  <c r="W224" i="5"/>
  <c r="U224" i="5"/>
  <c r="S224" i="5"/>
  <c r="Q224" i="5"/>
  <c r="O224" i="5"/>
  <c r="M224" i="5"/>
  <c r="K224" i="5"/>
  <c r="I224" i="5"/>
  <c r="G224" i="5"/>
  <c r="E224" i="5"/>
  <c r="AQ223" i="5"/>
  <c r="AO223" i="5"/>
  <c r="AM223" i="5"/>
  <c r="AK223" i="5"/>
  <c r="AI223" i="5"/>
  <c r="AG223" i="5"/>
  <c r="AE223" i="5"/>
  <c r="AC223" i="5"/>
  <c r="AA223" i="5"/>
  <c r="Y223" i="5"/>
  <c r="W223" i="5"/>
  <c r="U223" i="5"/>
  <c r="S223" i="5"/>
  <c r="Q223" i="5"/>
  <c r="O223" i="5"/>
  <c r="M223" i="5"/>
  <c r="K223" i="5"/>
  <c r="I223" i="5"/>
  <c r="G223" i="5"/>
  <c r="E223" i="5"/>
  <c r="AQ222" i="5"/>
  <c r="AO222" i="5"/>
  <c r="AM222" i="5"/>
  <c r="AK222" i="5"/>
  <c r="AI222" i="5"/>
  <c r="AG222" i="5"/>
  <c r="AE222" i="5"/>
  <c r="AC222" i="5"/>
  <c r="AA222" i="5"/>
  <c r="Y222" i="5"/>
  <c r="W222" i="5"/>
  <c r="U222" i="5"/>
  <c r="S222" i="5"/>
  <c r="Q222" i="5"/>
  <c r="O222" i="5"/>
  <c r="M222" i="5"/>
  <c r="K222" i="5"/>
  <c r="I222" i="5"/>
  <c r="G222" i="5"/>
  <c r="E222" i="5"/>
  <c r="AQ221" i="5"/>
  <c r="AO221" i="5"/>
  <c r="AM221" i="5"/>
  <c r="AK221" i="5"/>
  <c r="AI221" i="5"/>
  <c r="AG221" i="5"/>
  <c r="AE221" i="5"/>
  <c r="AC221" i="5"/>
  <c r="AA221" i="5"/>
  <c r="Y221" i="5"/>
  <c r="W221" i="5"/>
  <c r="U221" i="5"/>
  <c r="S221" i="5"/>
  <c r="Q221" i="5"/>
  <c r="O221" i="5"/>
  <c r="M221" i="5"/>
  <c r="K221" i="5"/>
  <c r="I221" i="5"/>
  <c r="G221" i="5"/>
  <c r="E221" i="5"/>
  <c r="AQ220" i="5"/>
  <c r="AO220" i="5"/>
  <c r="AM220" i="5"/>
  <c r="AK220" i="5"/>
  <c r="AI220" i="5"/>
  <c r="AG220" i="5"/>
  <c r="AE220" i="5"/>
  <c r="AC220" i="5"/>
  <c r="AA220" i="5"/>
  <c r="Y220" i="5"/>
  <c r="W220" i="5"/>
  <c r="U220" i="5"/>
  <c r="S220" i="5"/>
  <c r="Q220" i="5"/>
  <c r="O220" i="5"/>
  <c r="M220" i="5"/>
  <c r="K220" i="5"/>
  <c r="I220" i="5"/>
  <c r="G220" i="5"/>
  <c r="E220" i="5"/>
  <c r="AQ219" i="5"/>
  <c r="AO219" i="5"/>
  <c r="AM219" i="5"/>
  <c r="AK219" i="5"/>
  <c r="AI219" i="5"/>
  <c r="AG219" i="5"/>
  <c r="AE219" i="5"/>
  <c r="AC219" i="5"/>
  <c r="AA219" i="5"/>
  <c r="Y219" i="5"/>
  <c r="W219" i="5"/>
  <c r="U219" i="5"/>
  <c r="S219" i="5"/>
  <c r="Q219" i="5"/>
  <c r="O219" i="5"/>
  <c r="M219" i="5"/>
  <c r="K219" i="5"/>
  <c r="I219" i="5"/>
  <c r="G219" i="5"/>
  <c r="E219" i="5"/>
  <c r="AQ218" i="5"/>
  <c r="AO218" i="5"/>
  <c r="AM218" i="5"/>
  <c r="AK218" i="5"/>
  <c r="AI218" i="5"/>
  <c r="AG218" i="5"/>
  <c r="AE218" i="5"/>
  <c r="AC218" i="5"/>
  <c r="AA218" i="5"/>
  <c r="Y218" i="5"/>
  <c r="W218" i="5"/>
  <c r="U218" i="5"/>
  <c r="S218" i="5"/>
  <c r="Q218" i="5"/>
  <c r="O218" i="5"/>
  <c r="M218" i="5"/>
  <c r="K218" i="5"/>
  <c r="I218" i="5"/>
  <c r="G218" i="5"/>
  <c r="E218" i="5"/>
  <c r="AQ217" i="5"/>
  <c r="AO217" i="5"/>
  <c r="AM217" i="5"/>
  <c r="AK217" i="5"/>
  <c r="AI217" i="5"/>
  <c r="AG217" i="5"/>
  <c r="AE217" i="5"/>
  <c r="AC217" i="5"/>
  <c r="AA217" i="5"/>
  <c r="Y217" i="5"/>
  <c r="W217" i="5"/>
  <c r="U217" i="5"/>
  <c r="S217" i="5"/>
  <c r="Q217" i="5"/>
  <c r="O217" i="5"/>
  <c r="M217" i="5"/>
  <c r="K217" i="5"/>
  <c r="I217" i="5"/>
  <c r="G217" i="5"/>
  <c r="E217" i="5"/>
  <c r="AQ216" i="5"/>
  <c r="AO216" i="5"/>
  <c r="AM216" i="5"/>
  <c r="AK216" i="5"/>
  <c r="AI216" i="5"/>
  <c r="AG216" i="5"/>
  <c r="AE216" i="5"/>
  <c r="AC216" i="5"/>
  <c r="AA216" i="5"/>
  <c r="Y216" i="5"/>
  <c r="W216" i="5"/>
  <c r="U216" i="5"/>
  <c r="S216" i="5"/>
  <c r="Q216" i="5"/>
  <c r="O216" i="5"/>
  <c r="M216" i="5"/>
  <c r="K216" i="5"/>
  <c r="I216" i="5"/>
  <c r="G216" i="5"/>
  <c r="E216" i="5"/>
  <c r="AQ215" i="5"/>
  <c r="AO215" i="5"/>
  <c r="AM215" i="5"/>
  <c r="AK215" i="5"/>
  <c r="AI215" i="5"/>
  <c r="AG215" i="5"/>
  <c r="AE215" i="5"/>
  <c r="AC215" i="5"/>
  <c r="AA215" i="5"/>
  <c r="Y215" i="5"/>
  <c r="W215" i="5"/>
  <c r="U215" i="5"/>
  <c r="S215" i="5"/>
  <c r="Q215" i="5"/>
  <c r="O215" i="5"/>
  <c r="M215" i="5"/>
  <c r="K215" i="5"/>
  <c r="I215" i="5"/>
  <c r="G215" i="5"/>
  <c r="E215" i="5"/>
  <c r="AQ214" i="5"/>
  <c r="AO214" i="5"/>
  <c r="AM214" i="5"/>
  <c r="AK214" i="5"/>
  <c r="AI214" i="5"/>
  <c r="AG214" i="5"/>
  <c r="AE214" i="5"/>
  <c r="AC214" i="5"/>
  <c r="AA214" i="5"/>
  <c r="Y214" i="5"/>
  <c r="W214" i="5"/>
  <c r="U214" i="5"/>
  <c r="S214" i="5"/>
  <c r="Q214" i="5"/>
  <c r="O214" i="5"/>
  <c r="M214" i="5"/>
  <c r="K214" i="5"/>
  <c r="I214" i="5"/>
  <c r="G214" i="5"/>
  <c r="E214" i="5"/>
  <c r="AQ213" i="5"/>
  <c r="AO213" i="5"/>
  <c r="AM213" i="5"/>
  <c r="AK213" i="5"/>
  <c r="AI213" i="5"/>
  <c r="AG213" i="5"/>
  <c r="AE213" i="5"/>
  <c r="AC213" i="5"/>
  <c r="AA213" i="5"/>
  <c r="Y213" i="5"/>
  <c r="W213" i="5"/>
  <c r="U213" i="5"/>
  <c r="S213" i="5"/>
  <c r="Q213" i="5"/>
  <c r="O213" i="5"/>
  <c r="M213" i="5"/>
  <c r="K213" i="5"/>
  <c r="I213" i="5"/>
  <c r="G213" i="5"/>
  <c r="E213" i="5"/>
  <c r="AQ212" i="5"/>
  <c r="AO212" i="5"/>
  <c r="AM212" i="5"/>
  <c r="AK212" i="5"/>
  <c r="AI212" i="5"/>
  <c r="AG212" i="5"/>
  <c r="AE212" i="5"/>
  <c r="AC212" i="5"/>
  <c r="AA212" i="5"/>
  <c r="Y212" i="5"/>
  <c r="W212" i="5"/>
  <c r="U212" i="5"/>
  <c r="S212" i="5"/>
  <c r="Q212" i="5"/>
  <c r="O212" i="5"/>
  <c r="M212" i="5"/>
  <c r="K212" i="5"/>
  <c r="I212" i="5"/>
  <c r="G212" i="5"/>
  <c r="E212" i="5"/>
  <c r="AQ211" i="5"/>
  <c r="AO211" i="5"/>
  <c r="AM211" i="5"/>
  <c r="AK211" i="5"/>
  <c r="AI211" i="5"/>
  <c r="AG211" i="5"/>
  <c r="AE211" i="5"/>
  <c r="AC211" i="5"/>
  <c r="AA211" i="5"/>
  <c r="Y211" i="5"/>
  <c r="W211" i="5"/>
  <c r="U211" i="5"/>
  <c r="S211" i="5"/>
  <c r="Q211" i="5"/>
  <c r="O211" i="5"/>
  <c r="M211" i="5"/>
  <c r="K211" i="5"/>
  <c r="I211" i="5"/>
  <c r="G211" i="5"/>
  <c r="E211" i="5"/>
  <c r="AQ210" i="5"/>
  <c r="AO210" i="5"/>
  <c r="AM210" i="5"/>
  <c r="AK210" i="5"/>
  <c r="AI210" i="5"/>
  <c r="AG210" i="5"/>
  <c r="AE210" i="5"/>
  <c r="AC210" i="5"/>
  <c r="AA210" i="5"/>
  <c r="Y210" i="5"/>
  <c r="W210" i="5"/>
  <c r="U210" i="5"/>
  <c r="S210" i="5"/>
  <c r="Q210" i="5"/>
  <c r="O210" i="5"/>
  <c r="M210" i="5"/>
  <c r="K210" i="5"/>
  <c r="I210" i="5"/>
  <c r="G210" i="5"/>
  <c r="E210" i="5"/>
  <c r="AQ209" i="5"/>
  <c r="AO209" i="5"/>
  <c r="AM209" i="5"/>
  <c r="AK209" i="5"/>
  <c r="AI209" i="5"/>
  <c r="AG209" i="5"/>
  <c r="AE209" i="5"/>
  <c r="AC209" i="5"/>
  <c r="AA209" i="5"/>
  <c r="Y209" i="5"/>
  <c r="W209" i="5"/>
  <c r="U209" i="5"/>
  <c r="S209" i="5"/>
  <c r="Q209" i="5"/>
  <c r="O209" i="5"/>
  <c r="M209" i="5"/>
  <c r="K209" i="5"/>
  <c r="I209" i="5"/>
  <c r="G209" i="5"/>
  <c r="E209" i="5"/>
  <c r="AQ208" i="5"/>
  <c r="AO208" i="5"/>
  <c r="AM208" i="5"/>
  <c r="AK208" i="5"/>
  <c r="AI208" i="5"/>
  <c r="AG208" i="5"/>
  <c r="AE208" i="5"/>
  <c r="AC208" i="5"/>
  <c r="AA208" i="5"/>
  <c r="Y208" i="5"/>
  <c r="W208" i="5"/>
  <c r="U208" i="5"/>
  <c r="S208" i="5"/>
  <c r="Q208" i="5"/>
  <c r="O208" i="5"/>
  <c r="M208" i="5"/>
  <c r="K208" i="5"/>
  <c r="I208" i="5"/>
  <c r="G208" i="5"/>
  <c r="E208" i="5"/>
  <c r="AQ207" i="5"/>
  <c r="AO207" i="5"/>
  <c r="AM207" i="5"/>
  <c r="AK207" i="5"/>
  <c r="AI207" i="5"/>
  <c r="AG207" i="5"/>
  <c r="AE207" i="5"/>
  <c r="AC207" i="5"/>
  <c r="AA207" i="5"/>
  <c r="Y207" i="5"/>
  <c r="W207" i="5"/>
  <c r="U207" i="5"/>
  <c r="S207" i="5"/>
  <c r="Q207" i="5"/>
  <c r="O207" i="5"/>
  <c r="M207" i="5"/>
  <c r="K207" i="5"/>
  <c r="I207" i="5"/>
  <c r="G207" i="5"/>
  <c r="E207" i="5"/>
  <c r="AQ206" i="5"/>
  <c r="AO206" i="5"/>
  <c r="AM206" i="5"/>
  <c r="AK206" i="5"/>
  <c r="AI206" i="5"/>
  <c r="AG206" i="5"/>
  <c r="AE206" i="5"/>
  <c r="AC206" i="5"/>
  <c r="AA206" i="5"/>
  <c r="Y206" i="5"/>
  <c r="W206" i="5"/>
  <c r="U206" i="5"/>
  <c r="S206" i="5"/>
  <c r="Q206" i="5"/>
  <c r="O206" i="5"/>
  <c r="M206" i="5"/>
  <c r="K206" i="5"/>
  <c r="I206" i="5"/>
  <c r="G206" i="5"/>
  <c r="E206" i="5"/>
  <c r="AQ205" i="5"/>
  <c r="AO205" i="5"/>
  <c r="AM205" i="5"/>
  <c r="AK205" i="5"/>
  <c r="AI205" i="5"/>
  <c r="AG205" i="5"/>
  <c r="AE205" i="5"/>
  <c r="AC205" i="5"/>
  <c r="AA205" i="5"/>
  <c r="Y205" i="5"/>
  <c r="W205" i="5"/>
  <c r="U205" i="5"/>
  <c r="S205" i="5"/>
  <c r="Q205" i="5"/>
  <c r="O205" i="5"/>
  <c r="M205" i="5"/>
  <c r="K205" i="5"/>
  <c r="I205" i="5"/>
  <c r="G205" i="5"/>
  <c r="E205" i="5"/>
  <c r="AQ204" i="5"/>
  <c r="AO204" i="5"/>
  <c r="AM204" i="5"/>
  <c r="AK204" i="5"/>
  <c r="AI204" i="5"/>
  <c r="AG204" i="5"/>
  <c r="AE204" i="5"/>
  <c r="AC204" i="5"/>
  <c r="AA204" i="5"/>
  <c r="Y204" i="5"/>
  <c r="W204" i="5"/>
  <c r="U204" i="5"/>
  <c r="S204" i="5"/>
  <c r="Q204" i="5"/>
  <c r="O204" i="5"/>
  <c r="M204" i="5"/>
  <c r="K204" i="5"/>
  <c r="I204" i="5"/>
  <c r="G204" i="5"/>
  <c r="E204" i="5"/>
  <c r="AQ203" i="5"/>
  <c r="AO203" i="5"/>
  <c r="AM203" i="5"/>
  <c r="AK203" i="5"/>
  <c r="AI203" i="5"/>
  <c r="AG203" i="5"/>
  <c r="AE203" i="5"/>
  <c r="AC203" i="5"/>
  <c r="AA203" i="5"/>
  <c r="Y203" i="5"/>
  <c r="W203" i="5"/>
  <c r="U203" i="5"/>
  <c r="S203" i="5"/>
  <c r="Q203" i="5"/>
  <c r="O203" i="5"/>
  <c r="M203" i="5"/>
  <c r="K203" i="5"/>
  <c r="I203" i="5"/>
  <c r="G203" i="5"/>
  <c r="E203" i="5"/>
  <c r="AQ202" i="5"/>
  <c r="AO202" i="5"/>
  <c r="AM202" i="5"/>
  <c r="AK202" i="5"/>
  <c r="AI202" i="5"/>
  <c r="AG202" i="5"/>
  <c r="AE202" i="5"/>
  <c r="AC202" i="5"/>
  <c r="AA202" i="5"/>
  <c r="Y202" i="5"/>
  <c r="W202" i="5"/>
  <c r="U202" i="5"/>
  <c r="S202" i="5"/>
  <c r="Q202" i="5"/>
  <c r="O202" i="5"/>
  <c r="M202" i="5"/>
  <c r="K202" i="5"/>
  <c r="I202" i="5"/>
  <c r="G202" i="5"/>
  <c r="E202" i="5"/>
  <c r="AQ201" i="5"/>
  <c r="AO201" i="5"/>
  <c r="AM201" i="5"/>
  <c r="AK201" i="5"/>
  <c r="AI201" i="5"/>
  <c r="AG201" i="5"/>
  <c r="AE201" i="5"/>
  <c r="AC201" i="5"/>
  <c r="AA201" i="5"/>
  <c r="Y201" i="5"/>
  <c r="W201" i="5"/>
  <c r="U201" i="5"/>
  <c r="S201" i="5"/>
  <c r="Q201" i="5"/>
  <c r="O201" i="5"/>
  <c r="M201" i="5"/>
  <c r="K201" i="5"/>
  <c r="I201" i="5"/>
  <c r="G201" i="5"/>
  <c r="E201" i="5"/>
  <c r="AQ200" i="5"/>
  <c r="AO200" i="5"/>
  <c r="AM200" i="5"/>
  <c r="AK200" i="5"/>
  <c r="AI200" i="5"/>
  <c r="AG200" i="5"/>
  <c r="AE200" i="5"/>
  <c r="AC200" i="5"/>
  <c r="AA200" i="5"/>
  <c r="Y200" i="5"/>
  <c r="W200" i="5"/>
  <c r="U200" i="5"/>
  <c r="S200" i="5"/>
  <c r="Q200" i="5"/>
  <c r="O200" i="5"/>
  <c r="M200" i="5"/>
  <c r="K200" i="5"/>
  <c r="I200" i="5"/>
  <c r="G200" i="5"/>
  <c r="E200" i="5"/>
  <c r="AQ199" i="5"/>
  <c r="AO199" i="5"/>
  <c r="AM199" i="5"/>
  <c r="AK199" i="5"/>
  <c r="AI199" i="5"/>
  <c r="AG199" i="5"/>
  <c r="AE199" i="5"/>
  <c r="AC199" i="5"/>
  <c r="AA199" i="5"/>
  <c r="Y199" i="5"/>
  <c r="W199" i="5"/>
  <c r="U199" i="5"/>
  <c r="S199" i="5"/>
  <c r="Q199" i="5"/>
  <c r="O199" i="5"/>
  <c r="M199" i="5"/>
  <c r="K199" i="5"/>
  <c r="I199" i="5"/>
  <c r="G199" i="5"/>
  <c r="E199" i="5"/>
  <c r="AQ198" i="5"/>
  <c r="AO198" i="5"/>
  <c r="AM198" i="5"/>
  <c r="AK198" i="5"/>
  <c r="AI198" i="5"/>
  <c r="AG198" i="5"/>
  <c r="AE198" i="5"/>
  <c r="AC198" i="5"/>
  <c r="AA198" i="5"/>
  <c r="Y198" i="5"/>
  <c r="W198" i="5"/>
  <c r="U198" i="5"/>
  <c r="S198" i="5"/>
  <c r="Q198" i="5"/>
  <c r="O198" i="5"/>
  <c r="M198" i="5"/>
  <c r="K198" i="5"/>
  <c r="I198" i="5"/>
  <c r="G198" i="5"/>
  <c r="E198" i="5"/>
  <c r="AQ197" i="5"/>
  <c r="AO197" i="5"/>
  <c r="AM197" i="5"/>
  <c r="AK197" i="5"/>
  <c r="AI197" i="5"/>
  <c r="AG197" i="5"/>
  <c r="AE197" i="5"/>
  <c r="AC197" i="5"/>
  <c r="AA197" i="5"/>
  <c r="Y197" i="5"/>
  <c r="W197" i="5"/>
  <c r="U197" i="5"/>
  <c r="S197" i="5"/>
  <c r="Q197" i="5"/>
  <c r="O197" i="5"/>
  <c r="M197" i="5"/>
  <c r="K197" i="5"/>
  <c r="I197" i="5"/>
  <c r="G197" i="5"/>
  <c r="E197" i="5"/>
  <c r="AQ196" i="5"/>
  <c r="AO196" i="5"/>
  <c r="AM196" i="5"/>
  <c r="AK196" i="5"/>
  <c r="AI196" i="5"/>
  <c r="AG196" i="5"/>
  <c r="AE196" i="5"/>
  <c r="AC196" i="5"/>
  <c r="AA196" i="5"/>
  <c r="Y196" i="5"/>
  <c r="W196" i="5"/>
  <c r="U196" i="5"/>
  <c r="S196" i="5"/>
  <c r="Q196" i="5"/>
  <c r="O196" i="5"/>
  <c r="M196" i="5"/>
  <c r="K196" i="5"/>
  <c r="I196" i="5"/>
  <c r="G196" i="5"/>
  <c r="E196" i="5"/>
  <c r="AQ195" i="5"/>
  <c r="AO195" i="5"/>
  <c r="AM195" i="5"/>
  <c r="AK195" i="5"/>
  <c r="AI195" i="5"/>
  <c r="AG195" i="5"/>
  <c r="AE195" i="5"/>
  <c r="AC195" i="5"/>
  <c r="AA195" i="5"/>
  <c r="Y195" i="5"/>
  <c r="W195" i="5"/>
  <c r="U195" i="5"/>
  <c r="S195" i="5"/>
  <c r="Q195" i="5"/>
  <c r="O195" i="5"/>
  <c r="M195" i="5"/>
  <c r="K195" i="5"/>
  <c r="I195" i="5"/>
  <c r="G195" i="5"/>
  <c r="E195" i="5"/>
  <c r="AQ194" i="5"/>
  <c r="AO194" i="5"/>
  <c r="AM194" i="5"/>
  <c r="AK194" i="5"/>
  <c r="AI194" i="5"/>
  <c r="AG194" i="5"/>
  <c r="AE194" i="5"/>
  <c r="AC194" i="5"/>
  <c r="AA194" i="5"/>
  <c r="Y194" i="5"/>
  <c r="W194" i="5"/>
  <c r="U194" i="5"/>
  <c r="S194" i="5"/>
  <c r="Q194" i="5"/>
  <c r="O194" i="5"/>
  <c r="M194" i="5"/>
  <c r="K194" i="5"/>
  <c r="I194" i="5"/>
  <c r="G194" i="5"/>
  <c r="E194" i="5"/>
  <c r="AQ193" i="5"/>
  <c r="AO193" i="5"/>
  <c r="AM193" i="5"/>
  <c r="AK193" i="5"/>
  <c r="AI193" i="5"/>
  <c r="AG193" i="5"/>
  <c r="AE193" i="5"/>
  <c r="AC193" i="5"/>
  <c r="AA193" i="5"/>
  <c r="Y193" i="5"/>
  <c r="W193" i="5"/>
  <c r="U193" i="5"/>
  <c r="S193" i="5"/>
  <c r="Q193" i="5"/>
  <c r="O193" i="5"/>
  <c r="M193" i="5"/>
  <c r="K193" i="5"/>
  <c r="I193" i="5"/>
  <c r="G193" i="5"/>
  <c r="E193" i="5"/>
  <c r="AQ192" i="5"/>
  <c r="AO192" i="5"/>
  <c r="AM192" i="5"/>
  <c r="AK192" i="5"/>
  <c r="AI192" i="5"/>
  <c r="AG192" i="5"/>
  <c r="AE192" i="5"/>
  <c r="AC192" i="5"/>
  <c r="AA192" i="5"/>
  <c r="Y192" i="5"/>
  <c r="W192" i="5"/>
  <c r="U192" i="5"/>
  <c r="S192" i="5"/>
  <c r="Q192" i="5"/>
  <c r="O192" i="5"/>
  <c r="M192" i="5"/>
  <c r="K192" i="5"/>
  <c r="I192" i="5"/>
  <c r="G192" i="5"/>
  <c r="E192" i="5"/>
  <c r="AQ191" i="5"/>
  <c r="AO191" i="5"/>
  <c r="AM191" i="5"/>
  <c r="AK191" i="5"/>
  <c r="AI191" i="5"/>
  <c r="AG191" i="5"/>
  <c r="AE191" i="5"/>
  <c r="AC191" i="5"/>
  <c r="AA191" i="5"/>
  <c r="Y191" i="5"/>
  <c r="W191" i="5"/>
  <c r="U191" i="5"/>
  <c r="S191" i="5"/>
  <c r="Q191" i="5"/>
  <c r="O191" i="5"/>
  <c r="M191" i="5"/>
  <c r="K191" i="5"/>
  <c r="I191" i="5"/>
  <c r="G191" i="5"/>
  <c r="E191" i="5"/>
  <c r="AQ190" i="5"/>
  <c r="AO190" i="5"/>
  <c r="AM190" i="5"/>
  <c r="AK190" i="5"/>
  <c r="AI190" i="5"/>
  <c r="AG190" i="5"/>
  <c r="AE190" i="5"/>
  <c r="AC190" i="5"/>
  <c r="AA190" i="5"/>
  <c r="Y190" i="5"/>
  <c r="W190" i="5"/>
  <c r="U190" i="5"/>
  <c r="S190" i="5"/>
  <c r="Q190" i="5"/>
  <c r="O190" i="5"/>
  <c r="M190" i="5"/>
  <c r="K190" i="5"/>
  <c r="I190" i="5"/>
  <c r="G190" i="5"/>
  <c r="E190" i="5"/>
  <c r="AQ189" i="5"/>
  <c r="AO189" i="5"/>
  <c r="AM189" i="5"/>
  <c r="AK189" i="5"/>
  <c r="AI189" i="5"/>
  <c r="AG189" i="5"/>
  <c r="AE189" i="5"/>
  <c r="AC189" i="5"/>
  <c r="AA189" i="5"/>
  <c r="Y189" i="5"/>
  <c r="W189" i="5"/>
  <c r="U189" i="5"/>
  <c r="S189" i="5"/>
  <c r="Q189" i="5"/>
  <c r="O189" i="5"/>
  <c r="M189" i="5"/>
  <c r="K189" i="5"/>
  <c r="I189" i="5"/>
  <c r="G189" i="5"/>
  <c r="E189" i="5"/>
  <c r="AQ188" i="5"/>
  <c r="AO188" i="5"/>
  <c r="AM188" i="5"/>
  <c r="AK188" i="5"/>
  <c r="AI188" i="5"/>
  <c r="AG188" i="5"/>
  <c r="AE188" i="5"/>
  <c r="AC188" i="5"/>
  <c r="AA188" i="5"/>
  <c r="Y188" i="5"/>
  <c r="W188" i="5"/>
  <c r="U188" i="5"/>
  <c r="S188" i="5"/>
  <c r="Q188" i="5"/>
  <c r="O188" i="5"/>
  <c r="M188" i="5"/>
  <c r="K188" i="5"/>
  <c r="I188" i="5"/>
  <c r="G188" i="5"/>
  <c r="E188" i="5"/>
  <c r="AQ187" i="5"/>
  <c r="AO187" i="5"/>
  <c r="AM187" i="5"/>
  <c r="AK187" i="5"/>
  <c r="AI187" i="5"/>
  <c r="AG187" i="5"/>
  <c r="AE187" i="5"/>
  <c r="AC187" i="5"/>
  <c r="AA187" i="5"/>
  <c r="Y187" i="5"/>
  <c r="W187" i="5"/>
  <c r="U187" i="5"/>
  <c r="S187" i="5"/>
  <c r="Q187" i="5"/>
  <c r="O187" i="5"/>
  <c r="M187" i="5"/>
  <c r="K187" i="5"/>
  <c r="I187" i="5"/>
  <c r="G187" i="5"/>
  <c r="E187" i="5"/>
  <c r="AQ186" i="5"/>
  <c r="AO186" i="5"/>
  <c r="AM186" i="5"/>
  <c r="AK186" i="5"/>
  <c r="AI186" i="5"/>
  <c r="AG186" i="5"/>
  <c r="AE186" i="5"/>
  <c r="AC186" i="5"/>
  <c r="AA186" i="5"/>
  <c r="Y186" i="5"/>
  <c r="W186" i="5"/>
  <c r="U186" i="5"/>
  <c r="S186" i="5"/>
  <c r="Q186" i="5"/>
  <c r="O186" i="5"/>
  <c r="M186" i="5"/>
  <c r="K186" i="5"/>
  <c r="I186" i="5"/>
  <c r="G186" i="5"/>
  <c r="E186" i="5"/>
  <c r="AQ185" i="5"/>
  <c r="AO185" i="5"/>
  <c r="AM185" i="5"/>
  <c r="AK185" i="5"/>
  <c r="AI185" i="5"/>
  <c r="AG185" i="5"/>
  <c r="AE185" i="5"/>
  <c r="AC185" i="5"/>
  <c r="AA185" i="5"/>
  <c r="Y185" i="5"/>
  <c r="W185" i="5"/>
  <c r="U185" i="5"/>
  <c r="S185" i="5"/>
  <c r="Q185" i="5"/>
  <c r="O185" i="5"/>
  <c r="M185" i="5"/>
  <c r="K185" i="5"/>
  <c r="I185" i="5"/>
  <c r="G185" i="5"/>
  <c r="E185" i="5"/>
  <c r="AQ184" i="5"/>
  <c r="AO184" i="5"/>
  <c r="AM184" i="5"/>
  <c r="AK184" i="5"/>
  <c r="AI184" i="5"/>
  <c r="AG184" i="5"/>
  <c r="AE184" i="5"/>
  <c r="AC184" i="5"/>
  <c r="AA184" i="5"/>
  <c r="Y184" i="5"/>
  <c r="W184" i="5"/>
  <c r="U184" i="5"/>
  <c r="S184" i="5"/>
  <c r="Q184" i="5"/>
  <c r="O184" i="5"/>
  <c r="M184" i="5"/>
  <c r="K184" i="5"/>
  <c r="I184" i="5"/>
  <c r="G184" i="5"/>
  <c r="E184" i="5"/>
  <c r="AQ183" i="5"/>
  <c r="AO183" i="5"/>
  <c r="AM183" i="5"/>
  <c r="AK183" i="5"/>
  <c r="AI183" i="5"/>
  <c r="AG183" i="5"/>
  <c r="AE183" i="5"/>
  <c r="AC183" i="5"/>
  <c r="AA183" i="5"/>
  <c r="Y183" i="5"/>
  <c r="W183" i="5"/>
  <c r="U183" i="5"/>
  <c r="S183" i="5"/>
  <c r="Q183" i="5"/>
  <c r="O183" i="5"/>
  <c r="M183" i="5"/>
  <c r="K183" i="5"/>
  <c r="I183" i="5"/>
  <c r="G183" i="5"/>
  <c r="E183" i="5"/>
  <c r="AQ182" i="5"/>
  <c r="AO182" i="5"/>
  <c r="AM182" i="5"/>
  <c r="AK182" i="5"/>
  <c r="AI182" i="5"/>
  <c r="AG182" i="5"/>
  <c r="AE182" i="5"/>
  <c r="AC182" i="5"/>
  <c r="AA182" i="5"/>
  <c r="Y182" i="5"/>
  <c r="W182" i="5"/>
  <c r="U182" i="5"/>
  <c r="S182" i="5"/>
  <c r="Q182" i="5"/>
  <c r="O182" i="5"/>
  <c r="M182" i="5"/>
  <c r="K182" i="5"/>
  <c r="I182" i="5"/>
  <c r="G182" i="5"/>
  <c r="E182" i="5"/>
  <c r="AQ181" i="5"/>
  <c r="AO181" i="5"/>
  <c r="AM181" i="5"/>
  <c r="AK181" i="5"/>
  <c r="AI181" i="5"/>
  <c r="AG181" i="5"/>
  <c r="AE181" i="5"/>
  <c r="AC181" i="5"/>
  <c r="AA181" i="5"/>
  <c r="Y181" i="5"/>
  <c r="W181" i="5"/>
  <c r="U181" i="5"/>
  <c r="S181" i="5"/>
  <c r="Q181" i="5"/>
  <c r="O181" i="5"/>
  <c r="M181" i="5"/>
  <c r="K181" i="5"/>
  <c r="I181" i="5"/>
  <c r="G181" i="5"/>
  <c r="E181" i="5"/>
  <c r="AQ180" i="5"/>
  <c r="AO180" i="5"/>
  <c r="AM180" i="5"/>
  <c r="AK180" i="5"/>
  <c r="AI180" i="5"/>
  <c r="AG180" i="5"/>
  <c r="AE180" i="5"/>
  <c r="AC180" i="5"/>
  <c r="AA180" i="5"/>
  <c r="Y180" i="5"/>
  <c r="W180" i="5"/>
  <c r="U180" i="5"/>
  <c r="S180" i="5"/>
  <c r="Q180" i="5"/>
  <c r="O180" i="5"/>
  <c r="M180" i="5"/>
  <c r="K180" i="5"/>
  <c r="I180" i="5"/>
  <c r="G180" i="5"/>
  <c r="E180" i="5"/>
  <c r="AQ179" i="5"/>
  <c r="AO179" i="5"/>
  <c r="AM179" i="5"/>
  <c r="AK179" i="5"/>
  <c r="AI179" i="5"/>
  <c r="AG179" i="5"/>
  <c r="AE179" i="5"/>
  <c r="AC179" i="5"/>
  <c r="AA179" i="5"/>
  <c r="Y179" i="5"/>
  <c r="W179" i="5"/>
  <c r="U179" i="5"/>
  <c r="S179" i="5"/>
  <c r="Q179" i="5"/>
  <c r="O179" i="5"/>
  <c r="M179" i="5"/>
  <c r="K179" i="5"/>
  <c r="I179" i="5"/>
  <c r="G179" i="5"/>
  <c r="E179" i="5"/>
  <c r="AQ178" i="5"/>
  <c r="AO178" i="5"/>
  <c r="AM178" i="5"/>
  <c r="AK178" i="5"/>
  <c r="AI178" i="5"/>
  <c r="AG178" i="5"/>
  <c r="AE178" i="5"/>
  <c r="AC178" i="5"/>
  <c r="AA178" i="5"/>
  <c r="Y178" i="5"/>
  <c r="W178" i="5"/>
  <c r="U178" i="5"/>
  <c r="S178" i="5"/>
  <c r="Q178" i="5"/>
  <c r="O178" i="5"/>
  <c r="M178" i="5"/>
  <c r="K178" i="5"/>
  <c r="I178" i="5"/>
  <c r="G178" i="5"/>
  <c r="E178" i="5"/>
  <c r="AQ177" i="5"/>
  <c r="AO177" i="5"/>
  <c r="AM177" i="5"/>
  <c r="AK177" i="5"/>
  <c r="AI177" i="5"/>
  <c r="AG177" i="5"/>
  <c r="AE177" i="5"/>
  <c r="AC177" i="5"/>
  <c r="AA177" i="5"/>
  <c r="Y177" i="5"/>
  <c r="W177" i="5"/>
  <c r="U177" i="5"/>
  <c r="S177" i="5"/>
  <c r="Q177" i="5"/>
  <c r="O177" i="5"/>
  <c r="M177" i="5"/>
  <c r="K177" i="5"/>
  <c r="I177" i="5"/>
  <c r="G177" i="5"/>
  <c r="E177" i="5"/>
  <c r="AQ176" i="5"/>
  <c r="AO176" i="5"/>
  <c r="AM176" i="5"/>
  <c r="AK176" i="5"/>
  <c r="AI176" i="5"/>
  <c r="AG176" i="5"/>
  <c r="AE176" i="5"/>
  <c r="AC176" i="5"/>
  <c r="AA176" i="5"/>
  <c r="Y176" i="5"/>
  <c r="W176" i="5"/>
  <c r="U176" i="5"/>
  <c r="S176" i="5"/>
  <c r="Q176" i="5"/>
  <c r="O176" i="5"/>
  <c r="M176" i="5"/>
  <c r="K176" i="5"/>
  <c r="I176" i="5"/>
  <c r="G176" i="5"/>
  <c r="E176" i="5"/>
  <c r="AQ175" i="5"/>
  <c r="AO175" i="5"/>
  <c r="AM175" i="5"/>
  <c r="AK175" i="5"/>
  <c r="AI175" i="5"/>
  <c r="AG175" i="5"/>
  <c r="AE175" i="5"/>
  <c r="AC175" i="5"/>
  <c r="AA175" i="5"/>
  <c r="Y175" i="5"/>
  <c r="W175" i="5"/>
  <c r="U175" i="5"/>
  <c r="S175" i="5"/>
  <c r="Q175" i="5"/>
  <c r="O175" i="5"/>
  <c r="M175" i="5"/>
  <c r="K175" i="5"/>
  <c r="I175" i="5"/>
  <c r="G175" i="5"/>
  <c r="E175" i="5"/>
  <c r="AQ174" i="5"/>
  <c r="AO174" i="5"/>
  <c r="AM174" i="5"/>
  <c r="AK174" i="5"/>
  <c r="AI174" i="5"/>
  <c r="AG174" i="5"/>
  <c r="AE174" i="5"/>
  <c r="AC174" i="5"/>
  <c r="AA174" i="5"/>
  <c r="Y174" i="5"/>
  <c r="W174" i="5"/>
  <c r="U174" i="5"/>
  <c r="S174" i="5"/>
  <c r="Q174" i="5"/>
  <c r="O174" i="5"/>
  <c r="M174" i="5"/>
  <c r="K174" i="5"/>
  <c r="I174" i="5"/>
  <c r="G174" i="5"/>
  <c r="E174" i="5"/>
  <c r="AQ173" i="5"/>
  <c r="AO173" i="5"/>
  <c r="AM173" i="5"/>
  <c r="AK173" i="5"/>
  <c r="AI173" i="5"/>
  <c r="AG173" i="5"/>
  <c r="AE173" i="5"/>
  <c r="AC173" i="5"/>
  <c r="AA173" i="5"/>
  <c r="Y173" i="5"/>
  <c r="W173" i="5"/>
  <c r="U173" i="5"/>
  <c r="S173" i="5"/>
  <c r="Q173" i="5"/>
  <c r="O173" i="5"/>
  <c r="M173" i="5"/>
  <c r="K173" i="5"/>
  <c r="I173" i="5"/>
  <c r="G173" i="5"/>
  <c r="E173" i="5"/>
  <c r="AQ172" i="5"/>
  <c r="AO172" i="5"/>
  <c r="AM172" i="5"/>
  <c r="AK172" i="5"/>
  <c r="AI172" i="5"/>
  <c r="AG172" i="5"/>
  <c r="AE172" i="5"/>
  <c r="AC172" i="5"/>
  <c r="AA172" i="5"/>
  <c r="Y172" i="5"/>
  <c r="W172" i="5"/>
  <c r="U172" i="5"/>
  <c r="S172" i="5"/>
  <c r="Q172" i="5"/>
  <c r="O172" i="5"/>
  <c r="M172" i="5"/>
  <c r="K172" i="5"/>
  <c r="I172" i="5"/>
  <c r="G172" i="5"/>
  <c r="E172" i="5"/>
  <c r="AQ171" i="5"/>
  <c r="AO171" i="5"/>
  <c r="AM171" i="5"/>
  <c r="AK171" i="5"/>
  <c r="AI171" i="5"/>
  <c r="AG171" i="5"/>
  <c r="AE171" i="5"/>
  <c r="AC171" i="5"/>
  <c r="AA171" i="5"/>
  <c r="Y171" i="5"/>
  <c r="W171" i="5"/>
  <c r="U171" i="5"/>
  <c r="S171" i="5"/>
  <c r="Q171" i="5"/>
  <c r="O171" i="5"/>
  <c r="M171" i="5"/>
  <c r="K171" i="5"/>
  <c r="I171" i="5"/>
  <c r="G171" i="5"/>
  <c r="E171" i="5"/>
  <c r="AQ170" i="5"/>
  <c r="AO170" i="5"/>
  <c r="AM170" i="5"/>
  <c r="AK170" i="5"/>
  <c r="AI170" i="5"/>
  <c r="AG170" i="5"/>
  <c r="AE170" i="5"/>
  <c r="AC170" i="5"/>
  <c r="AA170" i="5"/>
  <c r="Y170" i="5"/>
  <c r="W170" i="5"/>
  <c r="U170" i="5"/>
  <c r="S170" i="5"/>
  <c r="Q170" i="5"/>
  <c r="O170" i="5"/>
  <c r="M170" i="5"/>
  <c r="K170" i="5"/>
  <c r="I170" i="5"/>
  <c r="G170" i="5"/>
  <c r="E170" i="5"/>
  <c r="AQ169" i="5"/>
  <c r="AO169" i="5"/>
  <c r="AM169" i="5"/>
  <c r="AK169" i="5"/>
  <c r="AI169" i="5"/>
  <c r="AG169" i="5"/>
  <c r="AE169" i="5"/>
  <c r="AC169" i="5"/>
  <c r="AA169" i="5"/>
  <c r="Y169" i="5"/>
  <c r="W169" i="5"/>
  <c r="U169" i="5"/>
  <c r="S169" i="5"/>
  <c r="Q169" i="5"/>
  <c r="O169" i="5"/>
  <c r="M169" i="5"/>
  <c r="K169" i="5"/>
  <c r="I169" i="5"/>
  <c r="G169" i="5"/>
  <c r="E169" i="5"/>
  <c r="AQ168" i="5"/>
  <c r="AO168" i="5"/>
  <c r="AM168" i="5"/>
  <c r="AK168" i="5"/>
  <c r="AI168" i="5"/>
  <c r="AG168" i="5"/>
  <c r="AE168" i="5"/>
  <c r="AC168" i="5"/>
  <c r="AA168" i="5"/>
  <c r="Y168" i="5"/>
  <c r="W168" i="5"/>
  <c r="U168" i="5"/>
  <c r="S168" i="5"/>
  <c r="Q168" i="5"/>
  <c r="O168" i="5"/>
  <c r="M168" i="5"/>
  <c r="K168" i="5"/>
  <c r="I168" i="5"/>
  <c r="G168" i="5"/>
  <c r="E168" i="5"/>
  <c r="AQ167" i="5"/>
  <c r="AO167" i="5"/>
  <c r="AM167" i="5"/>
  <c r="AK167" i="5"/>
  <c r="AI167" i="5"/>
  <c r="AG167" i="5"/>
  <c r="AE167" i="5"/>
  <c r="AC167" i="5"/>
  <c r="AA167" i="5"/>
  <c r="Y167" i="5"/>
  <c r="W167" i="5"/>
  <c r="U167" i="5"/>
  <c r="S167" i="5"/>
  <c r="Q167" i="5"/>
  <c r="O167" i="5"/>
  <c r="M167" i="5"/>
  <c r="K167" i="5"/>
  <c r="I167" i="5"/>
  <c r="G167" i="5"/>
  <c r="E167" i="5"/>
  <c r="AQ166" i="5"/>
  <c r="AO166" i="5"/>
  <c r="AM166" i="5"/>
  <c r="AK166" i="5"/>
  <c r="AI166" i="5"/>
  <c r="AG166" i="5"/>
  <c r="AE166" i="5"/>
  <c r="AC166" i="5"/>
  <c r="AA166" i="5"/>
  <c r="Y166" i="5"/>
  <c r="W166" i="5"/>
  <c r="U166" i="5"/>
  <c r="S166" i="5"/>
  <c r="Q166" i="5"/>
  <c r="O166" i="5"/>
  <c r="M166" i="5"/>
  <c r="K166" i="5"/>
  <c r="I166" i="5"/>
  <c r="G166" i="5"/>
  <c r="E166" i="5"/>
  <c r="AQ165" i="5"/>
  <c r="AO165" i="5"/>
  <c r="AM165" i="5"/>
  <c r="AK165" i="5"/>
  <c r="AI165" i="5"/>
  <c r="AG165" i="5"/>
  <c r="AE165" i="5"/>
  <c r="AC165" i="5"/>
  <c r="AA165" i="5"/>
  <c r="Y165" i="5"/>
  <c r="W165" i="5"/>
  <c r="U165" i="5"/>
  <c r="S165" i="5"/>
  <c r="Q165" i="5"/>
  <c r="O165" i="5"/>
  <c r="M165" i="5"/>
  <c r="K165" i="5"/>
  <c r="I165" i="5"/>
  <c r="G165" i="5"/>
  <c r="E165" i="5"/>
  <c r="AQ164" i="5"/>
  <c r="AO164" i="5"/>
  <c r="AM164" i="5"/>
  <c r="AK164" i="5"/>
  <c r="AI164" i="5"/>
  <c r="AG164" i="5"/>
  <c r="AE164" i="5"/>
  <c r="AC164" i="5"/>
  <c r="AA164" i="5"/>
  <c r="Y164" i="5"/>
  <c r="W164" i="5"/>
  <c r="U164" i="5"/>
  <c r="S164" i="5"/>
  <c r="Q164" i="5"/>
  <c r="O164" i="5"/>
  <c r="M164" i="5"/>
  <c r="K164" i="5"/>
  <c r="I164" i="5"/>
  <c r="G164" i="5"/>
  <c r="E164" i="5"/>
  <c r="AQ163" i="5"/>
  <c r="AO163" i="5"/>
  <c r="AM163" i="5"/>
  <c r="AK163" i="5"/>
  <c r="AI163" i="5"/>
  <c r="AG163" i="5"/>
  <c r="AE163" i="5"/>
  <c r="AC163" i="5"/>
  <c r="AA163" i="5"/>
  <c r="Y163" i="5"/>
  <c r="W163" i="5"/>
  <c r="U163" i="5"/>
  <c r="S163" i="5"/>
  <c r="Q163" i="5"/>
  <c r="O163" i="5"/>
  <c r="M163" i="5"/>
  <c r="K163" i="5"/>
  <c r="I163" i="5"/>
  <c r="G163" i="5"/>
  <c r="E163" i="5"/>
  <c r="AQ162" i="5"/>
  <c r="AO162" i="5"/>
  <c r="AM162" i="5"/>
  <c r="AK162" i="5"/>
  <c r="AI162" i="5"/>
  <c r="AG162" i="5"/>
  <c r="AE162" i="5"/>
  <c r="AC162" i="5"/>
  <c r="AA162" i="5"/>
  <c r="Y162" i="5"/>
  <c r="W162" i="5"/>
  <c r="U162" i="5"/>
  <c r="S162" i="5"/>
  <c r="Q162" i="5"/>
  <c r="O162" i="5"/>
  <c r="M162" i="5"/>
  <c r="K162" i="5"/>
  <c r="I162" i="5"/>
  <c r="G162" i="5"/>
  <c r="E162" i="5"/>
  <c r="AQ161" i="5"/>
  <c r="AO161" i="5"/>
  <c r="AM161" i="5"/>
  <c r="AK161" i="5"/>
  <c r="AI161" i="5"/>
  <c r="AG161" i="5"/>
  <c r="AE161" i="5"/>
  <c r="AC161" i="5"/>
  <c r="AA161" i="5"/>
  <c r="Y161" i="5"/>
  <c r="W161" i="5"/>
  <c r="U161" i="5"/>
  <c r="S161" i="5"/>
  <c r="Q161" i="5"/>
  <c r="O161" i="5"/>
  <c r="M161" i="5"/>
  <c r="K161" i="5"/>
  <c r="I161" i="5"/>
  <c r="G161" i="5"/>
  <c r="E161" i="5"/>
  <c r="AQ160" i="5"/>
  <c r="AO160" i="5"/>
  <c r="AM160" i="5"/>
  <c r="AK160" i="5"/>
  <c r="AI160" i="5"/>
  <c r="AG160" i="5"/>
  <c r="AE160" i="5"/>
  <c r="AC160" i="5"/>
  <c r="AA160" i="5"/>
  <c r="Y160" i="5"/>
  <c r="W160" i="5"/>
  <c r="U160" i="5"/>
  <c r="S160" i="5"/>
  <c r="Q160" i="5"/>
  <c r="O160" i="5"/>
  <c r="M160" i="5"/>
  <c r="K160" i="5"/>
  <c r="I160" i="5"/>
  <c r="G160" i="5"/>
  <c r="E160" i="5"/>
  <c r="AQ159" i="5"/>
  <c r="AO159" i="5"/>
  <c r="AM159" i="5"/>
  <c r="AK159" i="5"/>
  <c r="AI159" i="5"/>
  <c r="AG159" i="5"/>
  <c r="AE159" i="5"/>
  <c r="AC159" i="5"/>
  <c r="AA159" i="5"/>
  <c r="Y159" i="5"/>
  <c r="W159" i="5"/>
  <c r="U159" i="5"/>
  <c r="S159" i="5"/>
  <c r="Q159" i="5"/>
  <c r="O159" i="5"/>
  <c r="M159" i="5"/>
  <c r="K159" i="5"/>
  <c r="I159" i="5"/>
  <c r="G159" i="5"/>
  <c r="E159" i="5"/>
  <c r="AQ158" i="5"/>
  <c r="AO158" i="5"/>
  <c r="AM158" i="5"/>
  <c r="AK158" i="5"/>
  <c r="AI158" i="5"/>
  <c r="AG158" i="5"/>
  <c r="AE158" i="5"/>
  <c r="AC158" i="5"/>
  <c r="AA158" i="5"/>
  <c r="Y158" i="5"/>
  <c r="W158" i="5"/>
  <c r="U158" i="5"/>
  <c r="S158" i="5"/>
  <c r="Q158" i="5"/>
  <c r="O158" i="5"/>
  <c r="M158" i="5"/>
  <c r="K158" i="5"/>
  <c r="I158" i="5"/>
  <c r="G158" i="5"/>
  <c r="E158" i="5"/>
  <c r="AQ157" i="5"/>
  <c r="AO157" i="5"/>
  <c r="AM157" i="5"/>
  <c r="AK157" i="5"/>
  <c r="AI157" i="5"/>
  <c r="AG157" i="5"/>
  <c r="AE157" i="5"/>
  <c r="AC157" i="5"/>
  <c r="AA157" i="5"/>
  <c r="Y157" i="5"/>
  <c r="W157" i="5"/>
  <c r="U157" i="5"/>
  <c r="S157" i="5"/>
  <c r="Q157" i="5"/>
  <c r="O157" i="5"/>
  <c r="M157" i="5"/>
  <c r="K157" i="5"/>
  <c r="I157" i="5"/>
  <c r="G157" i="5"/>
  <c r="E157" i="5"/>
  <c r="AQ156" i="5"/>
  <c r="AO156" i="5"/>
  <c r="AM156" i="5"/>
  <c r="AK156" i="5"/>
  <c r="AI156" i="5"/>
  <c r="AG156" i="5"/>
  <c r="AE156" i="5"/>
  <c r="AC156" i="5"/>
  <c r="AA156" i="5"/>
  <c r="Y156" i="5"/>
  <c r="W156" i="5"/>
  <c r="U156" i="5"/>
  <c r="S156" i="5"/>
  <c r="Q156" i="5"/>
  <c r="O156" i="5"/>
  <c r="M156" i="5"/>
  <c r="K156" i="5"/>
  <c r="I156" i="5"/>
  <c r="G156" i="5"/>
  <c r="E156" i="5"/>
  <c r="AQ155" i="5"/>
  <c r="AO155" i="5"/>
  <c r="AM155" i="5"/>
  <c r="AK155" i="5"/>
  <c r="AI155" i="5"/>
  <c r="AG155" i="5"/>
  <c r="AE155" i="5"/>
  <c r="AC155" i="5"/>
  <c r="AA155" i="5"/>
  <c r="Y155" i="5"/>
  <c r="W155" i="5"/>
  <c r="U155" i="5"/>
  <c r="S155" i="5"/>
  <c r="Q155" i="5"/>
  <c r="O155" i="5"/>
  <c r="M155" i="5"/>
  <c r="K155" i="5"/>
  <c r="I155" i="5"/>
  <c r="G155" i="5"/>
  <c r="E155" i="5"/>
  <c r="AQ154" i="5"/>
  <c r="AO154" i="5"/>
  <c r="AM154" i="5"/>
  <c r="AK154" i="5"/>
  <c r="AI154" i="5"/>
  <c r="AG154" i="5"/>
  <c r="AE154" i="5"/>
  <c r="AC154" i="5"/>
  <c r="AA154" i="5"/>
  <c r="Y154" i="5"/>
  <c r="W154" i="5"/>
  <c r="U154" i="5"/>
  <c r="S154" i="5"/>
  <c r="Q154" i="5"/>
  <c r="O154" i="5"/>
  <c r="M154" i="5"/>
  <c r="K154" i="5"/>
  <c r="I154" i="5"/>
  <c r="G154" i="5"/>
  <c r="E154" i="5"/>
  <c r="AQ153" i="5"/>
  <c r="AO153" i="5"/>
  <c r="AM153" i="5"/>
  <c r="AK153" i="5"/>
  <c r="AI153" i="5"/>
  <c r="AG153" i="5"/>
  <c r="AE153" i="5"/>
  <c r="AC153" i="5"/>
  <c r="AA153" i="5"/>
  <c r="Y153" i="5"/>
  <c r="W153" i="5"/>
  <c r="U153" i="5"/>
  <c r="S153" i="5"/>
  <c r="Q153" i="5"/>
  <c r="O153" i="5"/>
  <c r="M153" i="5"/>
  <c r="K153" i="5"/>
  <c r="I153" i="5"/>
  <c r="G153" i="5"/>
  <c r="E153" i="5"/>
  <c r="AQ152" i="5"/>
  <c r="AO152" i="5"/>
  <c r="AM152" i="5"/>
  <c r="AK152" i="5"/>
  <c r="AI152" i="5"/>
  <c r="AG152" i="5"/>
  <c r="AE152" i="5"/>
  <c r="AC152" i="5"/>
  <c r="AA152" i="5"/>
  <c r="Y152" i="5"/>
  <c r="W152" i="5"/>
  <c r="U152" i="5"/>
  <c r="S152" i="5"/>
  <c r="Q152" i="5"/>
  <c r="O152" i="5"/>
  <c r="M152" i="5"/>
  <c r="K152" i="5"/>
  <c r="I152" i="5"/>
  <c r="G152" i="5"/>
  <c r="E152" i="5"/>
  <c r="AQ151" i="5"/>
  <c r="AO151" i="5"/>
  <c r="AM151" i="5"/>
  <c r="AK151" i="5"/>
  <c r="AI151" i="5"/>
  <c r="AG151" i="5"/>
  <c r="AE151" i="5"/>
  <c r="AC151" i="5"/>
  <c r="AA151" i="5"/>
  <c r="Y151" i="5"/>
  <c r="W151" i="5"/>
  <c r="U151" i="5"/>
  <c r="S151" i="5"/>
  <c r="Q151" i="5"/>
  <c r="O151" i="5"/>
  <c r="M151" i="5"/>
  <c r="K151" i="5"/>
  <c r="I151" i="5"/>
  <c r="G151" i="5"/>
  <c r="E151" i="5"/>
  <c r="AQ150" i="5"/>
  <c r="AO150" i="5"/>
  <c r="AM150" i="5"/>
  <c r="AK150" i="5"/>
  <c r="AI150" i="5"/>
  <c r="AG150" i="5"/>
  <c r="AE150" i="5"/>
  <c r="AC150" i="5"/>
  <c r="AA150" i="5"/>
  <c r="Y150" i="5"/>
  <c r="W150" i="5"/>
  <c r="U150" i="5"/>
  <c r="S150" i="5"/>
  <c r="Q150" i="5"/>
  <c r="O150" i="5"/>
  <c r="M150" i="5"/>
  <c r="K150" i="5"/>
  <c r="I150" i="5"/>
  <c r="G150" i="5"/>
  <c r="E150" i="5"/>
  <c r="AQ149" i="5"/>
  <c r="AO149" i="5"/>
  <c r="AM149" i="5"/>
  <c r="AK149" i="5"/>
  <c r="AI149" i="5"/>
  <c r="AG149" i="5"/>
  <c r="AE149" i="5"/>
  <c r="AC149" i="5"/>
  <c r="AA149" i="5"/>
  <c r="Y149" i="5"/>
  <c r="W149" i="5"/>
  <c r="U149" i="5"/>
  <c r="S149" i="5"/>
  <c r="Q149" i="5"/>
  <c r="O149" i="5"/>
  <c r="M149" i="5"/>
  <c r="K149" i="5"/>
  <c r="I149" i="5"/>
  <c r="G149" i="5"/>
  <c r="E149" i="5"/>
  <c r="AQ148" i="5"/>
  <c r="AO148" i="5"/>
  <c r="AM148" i="5"/>
  <c r="AK148" i="5"/>
  <c r="AI148" i="5"/>
  <c r="AG148" i="5"/>
  <c r="AE148" i="5"/>
  <c r="AC148" i="5"/>
  <c r="AA148" i="5"/>
  <c r="Y148" i="5"/>
  <c r="W148" i="5"/>
  <c r="U148" i="5"/>
  <c r="S148" i="5"/>
  <c r="Q148" i="5"/>
  <c r="O148" i="5"/>
  <c r="M148" i="5"/>
  <c r="K148" i="5"/>
  <c r="I148" i="5"/>
  <c r="G148" i="5"/>
  <c r="E148" i="5"/>
  <c r="AQ147" i="5"/>
  <c r="AO147" i="5"/>
  <c r="AM147" i="5"/>
  <c r="AK147" i="5"/>
  <c r="AI147" i="5"/>
  <c r="AG147" i="5"/>
  <c r="AE147" i="5"/>
  <c r="AC147" i="5"/>
  <c r="AA147" i="5"/>
  <c r="Y147" i="5"/>
  <c r="W147" i="5"/>
  <c r="U147" i="5"/>
  <c r="S147" i="5"/>
  <c r="Q147" i="5"/>
  <c r="O147" i="5"/>
  <c r="M147" i="5"/>
  <c r="K147" i="5"/>
  <c r="I147" i="5"/>
  <c r="G147" i="5"/>
  <c r="E147" i="5"/>
  <c r="AQ146" i="5"/>
  <c r="AO146" i="5"/>
  <c r="AM146" i="5"/>
  <c r="AK146" i="5"/>
  <c r="AI146" i="5"/>
  <c r="AG146" i="5"/>
  <c r="AE146" i="5"/>
  <c r="AC146" i="5"/>
  <c r="AA146" i="5"/>
  <c r="Y146" i="5"/>
  <c r="W146" i="5"/>
  <c r="U146" i="5"/>
  <c r="S146" i="5"/>
  <c r="Q146" i="5"/>
  <c r="O146" i="5"/>
  <c r="M146" i="5"/>
  <c r="K146" i="5"/>
  <c r="I146" i="5"/>
  <c r="G146" i="5"/>
  <c r="E146" i="5"/>
  <c r="AQ145" i="5"/>
  <c r="AO145" i="5"/>
  <c r="AM145" i="5"/>
  <c r="AK145" i="5"/>
  <c r="AI145" i="5"/>
  <c r="AG145" i="5"/>
  <c r="AE145" i="5"/>
  <c r="AC145" i="5"/>
  <c r="AA145" i="5"/>
  <c r="Y145" i="5"/>
  <c r="W145" i="5"/>
  <c r="U145" i="5"/>
  <c r="S145" i="5"/>
  <c r="Q145" i="5"/>
  <c r="O145" i="5"/>
  <c r="M145" i="5"/>
  <c r="K145" i="5"/>
  <c r="I145" i="5"/>
  <c r="G145" i="5"/>
  <c r="E145" i="5"/>
  <c r="AQ144" i="5"/>
  <c r="AO144" i="5"/>
  <c r="AM144" i="5"/>
  <c r="AK144" i="5"/>
  <c r="AI144" i="5"/>
  <c r="AG144" i="5"/>
  <c r="AE144" i="5"/>
  <c r="AC144" i="5"/>
  <c r="AA144" i="5"/>
  <c r="Y144" i="5"/>
  <c r="W144" i="5"/>
  <c r="U144" i="5"/>
  <c r="S144" i="5"/>
  <c r="Q144" i="5"/>
  <c r="O144" i="5"/>
  <c r="M144" i="5"/>
  <c r="K144" i="5"/>
  <c r="I144" i="5"/>
  <c r="G144" i="5"/>
  <c r="E144" i="5"/>
  <c r="AQ143" i="5"/>
  <c r="AO143" i="5"/>
  <c r="AM143" i="5"/>
  <c r="AK143" i="5"/>
  <c r="AI143" i="5"/>
  <c r="AG143" i="5"/>
  <c r="AE143" i="5"/>
  <c r="AC143" i="5"/>
  <c r="AA143" i="5"/>
  <c r="Y143" i="5"/>
  <c r="W143" i="5"/>
  <c r="U143" i="5"/>
  <c r="S143" i="5"/>
  <c r="Q143" i="5"/>
  <c r="O143" i="5"/>
  <c r="M143" i="5"/>
  <c r="K143" i="5"/>
  <c r="I143" i="5"/>
  <c r="G143" i="5"/>
  <c r="E143" i="5"/>
  <c r="AQ142" i="5"/>
  <c r="AO142" i="5"/>
  <c r="AM142" i="5"/>
  <c r="AK142" i="5"/>
  <c r="AI142" i="5"/>
  <c r="AG142" i="5"/>
  <c r="AE142" i="5"/>
  <c r="AC142" i="5"/>
  <c r="AA142" i="5"/>
  <c r="Y142" i="5"/>
  <c r="W142" i="5"/>
  <c r="U142" i="5"/>
  <c r="S142" i="5"/>
  <c r="Q142" i="5"/>
  <c r="O142" i="5"/>
  <c r="M142" i="5"/>
  <c r="K142" i="5"/>
  <c r="I142" i="5"/>
  <c r="G142" i="5"/>
  <c r="E142" i="5"/>
  <c r="AQ141" i="5"/>
  <c r="AO141" i="5"/>
  <c r="AM141" i="5"/>
  <c r="AK141" i="5"/>
  <c r="AI141" i="5"/>
  <c r="AG141" i="5"/>
  <c r="AE141" i="5"/>
  <c r="AC141" i="5"/>
  <c r="AA141" i="5"/>
  <c r="Y141" i="5"/>
  <c r="W141" i="5"/>
  <c r="U141" i="5"/>
  <c r="S141" i="5"/>
  <c r="Q141" i="5"/>
  <c r="O141" i="5"/>
  <c r="M141" i="5"/>
  <c r="K141" i="5"/>
  <c r="I141" i="5"/>
  <c r="G141" i="5"/>
  <c r="E141" i="5"/>
  <c r="AQ140" i="5"/>
  <c r="AO140" i="5"/>
  <c r="AM140" i="5"/>
  <c r="AK140" i="5"/>
  <c r="AI140" i="5"/>
  <c r="AG140" i="5"/>
  <c r="AE140" i="5"/>
  <c r="AC140" i="5"/>
  <c r="AA140" i="5"/>
  <c r="Y140" i="5"/>
  <c r="W140" i="5"/>
  <c r="U140" i="5"/>
  <c r="S140" i="5"/>
  <c r="Q140" i="5"/>
  <c r="O140" i="5"/>
  <c r="M140" i="5"/>
  <c r="K140" i="5"/>
  <c r="I140" i="5"/>
  <c r="G140" i="5"/>
  <c r="E140" i="5"/>
  <c r="AQ139" i="5"/>
  <c r="AO139" i="5"/>
  <c r="AM139" i="5"/>
  <c r="AK139" i="5"/>
  <c r="AI139" i="5"/>
  <c r="AG139" i="5"/>
  <c r="AE139" i="5"/>
  <c r="AC139" i="5"/>
  <c r="AA139" i="5"/>
  <c r="Y139" i="5"/>
  <c r="W139" i="5"/>
  <c r="U139" i="5"/>
  <c r="S139" i="5"/>
  <c r="Q139" i="5"/>
  <c r="O139" i="5"/>
  <c r="M139" i="5"/>
  <c r="K139" i="5"/>
  <c r="I139" i="5"/>
  <c r="G139" i="5"/>
  <c r="E139" i="5"/>
  <c r="AQ138" i="5"/>
  <c r="AO138" i="5"/>
  <c r="AM138" i="5"/>
  <c r="AK138" i="5"/>
  <c r="AI138" i="5"/>
  <c r="AG138" i="5"/>
  <c r="AE138" i="5"/>
  <c r="AC138" i="5"/>
  <c r="AA138" i="5"/>
  <c r="Y138" i="5"/>
  <c r="W138" i="5"/>
  <c r="U138" i="5"/>
  <c r="S138" i="5"/>
  <c r="Q138" i="5"/>
  <c r="O138" i="5"/>
  <c r="M138" i="5"/>
  <c r="K138" i="5"/>
  <c r="I138" i="5"/>
  <c r="G138" i="5"/>
  <c r="E138" i="5"/>
  <c r="AQ137" i="5"/>
  <c r="AO137" i="5"/>
  <c r="AM137" i="5"/>
  <c r="AK137" i="5"/>
  <c r="AI137" i="5"/>
  <c r="AG137" i="5"/>
  <c r="AE137" i="5"/>
  <c r="AC137" i="5"/>
  <c r="AA137" i="5"/>
  <c r="Y137" i="5"/>
  <c r="W137" i="5"/>
  <c r="U137" i="5"/>
  <c r="S137" i="5"/>
  <c r="Q137" i="5"/>
  <c r="O137" i="5"/>
  <c r="M137" i="5"/>
  <c r="K137" i="5"/>
  <c r="I137" i="5"/>
  <c r="G137" i="5"/>
  <c r="E137" i="5"/>
  <c r="AQ136" i="5"/>
  <c r="AO136" i="5"/>
  <c r="AM136" i="5"/>
  <c r="AK136" i="5"/>
  <c r="AI136" i="5"/>
  <c r="AG136" i="5"/>
  <c r="AE136" i="5"/>
  <c r="AC136" i="5"/>
  <c r="AA136" i="5"/>
  <c r="Y136" i="5"/>
  <c r="W136" i="5"/>
  <c r="U136" i="5"/>
  <c r="S136" i="5"/>
  <c r="Q136" i="5"/>
  <c r="O136" i="5"/>
  <c r="M136" i="5"/>
  <c r="K136" i="5"/>
  <c r="I136" i="5"/>
  <c r="G136" i="5"/>
  <c r="E136" i="5"/>
  <c r="AQ135" i="5"/>
  <c r="AO135" i="5"/>
  <c r="AM135" i="5"/>
  <c r="AK135" i="5"/>
  <c r="AI135" i="5"/>
  <c r="AG135" i="5"/>
  <c r="AE135" i="5"/>
  <c r="AC135" i="5"/>
  <c r="AA135" i="5"/>
  <c r="Y135" i="5"/>
  <c r="W135" i="5"/>
  <c r="U135" i="5"/>
  <c r="S135" i="5"/>
  <c r="Q135" i="5"/>
  <c r="O135" i="5"/>
  <c r="M135" i="5"/>
  <c r="K135" i="5"/>
  <c r="I135" i="5"/>
  <c r="G135" i="5"/>
  <c r="E135" i="5"/>
  <c r="AQ134" i="5"/>
  <c r="AO134" i="5"/>
  <c r="AM134" i="5"/>
  <c r="AK134" i="5"/>
  <c r="AI134" i="5"/>
  <c r="AG134" i="5"/>
  <c r="AE134" i="5"/>
  <c r="AC134" i="5"/>
  <c r="AA134" i="5"/>
  <c r="Y134" i="5"/>
  <c r="W134" i="5"/>
  <c r="U134" i="5"/>
  <c r="S134" i="5"/>
  <c r="Q134" i="5"/>
  <c r="O134" i="5"/>
  <c r="M134" i="5"/>
  <c r="K134" i="5"/>
  <c r="I134" i="5"/>
  <c r="G134" i="5"/>
  <c r="E134" i="5"/>
  <c r="AQ133" i="5"/>
  <c r="AO133" i="5"/>
  <c r="AM133" i="5"/>
  <c r="AK133" i="5"/>
  <c r="AI133" i="5"/>
  <c r="AG133" i="5"/>
  <c r="AE133" i="5"/>
  <c r="AC133" i="5"/>
  <c r="AA133" i="5"/>
  <c r="Y133" i="5"/>
  <c r="W133" i="5"/>
  <c r="U133" i="5"/>
  <c r="S133" i="5"/>
  <c r="Q133" i="5"/>
  <c r="O133" i="5"/>
  <c r="M133" i="5"/>
  <c r="K133" i="5"/>
  <c r="I133" i="5"/>
  <c r="G133" i="5"/>
  <c r="E133" i="5"/>
  <c r="AQ132" i="5"/>
  <c r="AO132" i="5"/>
  <c r="AM132" i="5"/>
  <c r="AK132" i="5"/>
  <c r="AI132" i="5"/>
  <c r="AG132" i="5"/>
  <c r="AE132" i="5"/>
  <c r="AC132" i="5"/>
  <c r="AA132" i="5"/>
  <c r="Y132" i="5"/>
  <c r="W132" i="5"/>
  <c r="U132" i="5"/>
  <c r="S132" i="5"/>
  <c r="Q132" i="5"/>
  <c r="O132" i="5"/>
  <c r="M132" i="5"/>
  <c r="K132" i="5"/>
  <c r="I132" i="5"/>
  <c r="G132" i="5"/>
  <c r="E132" i="5"/>
  <c r="AQ131" i="5"/>
  <c r="AO131" i="5"/>
  <c r="AM131" i="5"/>
  <c r="AK131" i="5"/>
  <c r="AI131" i="5"/>
  <c r="AG131" i="5"/>
  <c r="AE131" i="5"/>
  <c r="AC131" i="5"/>
  <c r="AA131" i="5"/>
  <c r="Y131" i="5"/>
  <c r="W131" i="5"/>
  <c r="U131" i="5"/>
  <c r="S131" i="5"/>
  <c r="Q131" i="5"/>
  <c r="O131" i="5"/>
  <c r="M131" i="5"/>
  <c r="K131" i="5"/>
  <c r="I131" i="5"/>
  <c r="G131" i="5"/>
  <c r="E131" i="5"/>
  <c r="AQ130" i="5"/>
  <c r="AO130" i="5"/>
  <c r="AM130" i="5"/>
  <c r="AK130" i="5"/>
  <c r="AI130" i="5"/>
  <c r="AG130" i="5"/>
  <c r="AE130" i="5"/>
  <c r="AC130" i="5"/>
  <c r="AA130" i="5"/>
  <c r="Y130" i="5"/>
  <c r="W130" i="5"/>
  <c r="U130" i="5"/>
  <c r="S130" i="5"/>
  <c r="Q130" i="5"/>
  <c r="O130" i="5"/>
  <c r="M130" i="5"/>
  <c r="K130" i="5"/>
  <c r="I130" i="5"/>
  <c r="G130" i="5"/>
  <c r="E130" i="5"/>
  <c r="AQ129" i="5"/>
  <c r="AO129" i="5"/>
  <c r="AM129" i="5"/>
  <c r="AK129" i="5"/>
  <c r="AI129" i="5"/>
  <c r="AG129" i="5"/>
  <c r="AE129" i="5"/>
  <c r="AC129" i="5"/>
  <c r="AA129" i="5"/>
  <c r="Y129" i="5"/>
  <c r="W129" i="5"/>
  <c r="U129" i="5"/>
  <c r="S129" i="5"/>
  <c r="Q129" i="5"/>
  <c r="O129" i="5"/>
  <c r="M129" i="5"/>
  <c r="K129" i="5"/>
  <c r="I129" i="5"/>
  <c r="G129" i="5"/>
  <c r="E129" i="5"/>
  <c r="AQ128" i="5"/>
  <c r="AO128" i="5"/>
  <c r="AM128" i="5"/>
  <c r="AK128" i="5"/>
  <c r="AI128" i="5"/>
  <c r="AG128" i="5"/>
  <c r="AE128" i="5"/>
  <c r="AC128" i="5"/>
  <c r="AA128" i="5"/>
  <c r="Y128" i="5"/>
  <c r="W128" i="5"/>
  <c r="U128" i="5"/>
  <c r="S128" i="5"/>
  <c r="Q128" i="5"/>
  <c r="O128" i="5"/>
  <c r="M128" i="5"/>
  <c r="K128" i="5"/>
  <c r="I128" i="5"/>
  <c r="G128" i="5"/>
  <c r="E128" i="5"/>
  <c r="AQ127" i="5"/>
  <c r="AO127" i="5"/>
  <c r="AM127" i="5"/>
  <c r="AK127" i="5"/>
  <c r="AI127" i="5"/>
  <c r="AG127" i="5"/>
  <c r="AE127" i="5"/>
  <c r="AC127" i="5"/>
  <c r="AA127" i="5"/>
  <c r="Y127" i="5"/>
  <c r="W127" i="5"/>
  <c r="U127" i="5"/>
  <c r="S127" i="5"/>
  <c r="Q127" i="5"/>
  <c r="O127" i="5"/>
  <c r="M127" i="5"/>
  <c r="K127" i="5"/>
  <c r="I127" i="5"/>
  <c r="G127" i="5"/>
  <c r="E127" i="5"/>
  <c r="AQ126" i="5"/>
  <c r="AO126" i="5"/>
  <c r="AM126" i="5"/>
  <c r="AK126" i="5"/>
  <c r="AI126" i="5"/>
  <c r="AG126" i="5"/>
  <c r="AE126" i="5"/>
  <c r="AC126" i="5"/>
  <c r="AA126" i="5"/>
  <c r="Y126" i="5"/>
  <c r="W126" i="5"/>
  <c r="U126" i="5"/>
  <c r="S126" i="5"/>
  <c r="Q126" i="5"/>
  <c r="O126" i="5"/>
  <c r="M126" i="5"/>
  <c r="K126" i="5"/>
  <c r="I126" i="5"/>
  <c r="G126" i="5"/>
  <c r="E126" i="5"/>
  <c r="AQ125" i="5"/>
  <c r="AO125" i="5"/>
  <c r="AM125" i="5"/>
  <c r="AK125" i="5"/>
  <c r="AI125" i="5"/>
  <c r="AG125" i="5"/>
  <c r="AE125" i="5"/>
  <c r="AC125" i="5"/>
  <c r="AA125" i="5"/>
  <c r="Y125" i="5"/>
  <c r="W125" i="5"/>
  <c r="U125" i="5"/>
  <c r="S125" i="5"/>
  <c r="Q125" i="5"/>
  <c r="O125" i="5"/>
  <c r="M125" i="5"/>
  <c r="K125" i="5"/>
  <c r="I125" i="5"/>
  <c r="G125" i="5"/>
  <c r="E125" i="5"/>
  <c r="AQ124" i="5"/>
  <c r="AO124" i="5"/>
  <c r="AM124" i="5"/>
  <c r="AK124" i="5"/>
  <c r="AI124" i="5"/>
  <c r="AG124" i="5"/>
  <c r="AE124" i="5"/>
  <c r="AC124" i="5"/>
  <c r="AA124" i="5"/>
  <c r="Y124" i="5"/>
  <c r="W124" i="5"/>
  <c r="U124" i="5"/>
  <c r="S124" i="5"/>
  <c r="Q124" i="5"/>
  <c r="O124" i="5"/>
  <c r="M124" i="5"/>
  <c r="K124" i="5"/>
  <c r="I124" i="5"/>
  <c r="G124" i="5"/>
  <c r="E124" i="5"/>
  <c r="AQ123" i="5"/>
  <c r="AO123" i="5"/>
  <c r="AM123" i="5"/>
  <c r="AK123" i="5"/>
  <c r="AI123" i="5"/>
  <c r="AG123" i="5"/>
  <c r="AE123" i="5"/>
  <c r="AC123" i="5"/>
  <c r="AA123" i="5"/>
  <c r="Y123" i="5"/>
  <c r="W123" i="5"/>
  <c r="U123" i="5"/>
  <c r="S123" i="5"/>
  <c r="Q123" i="5"/>
  <c r="O123" i="5"/>
  <c r="M123" i="5"/>
  <c r="K123" i="5"/>
  <c r="I123" i="5"/>
  <c r="G123" i="5"/>
  <c r="E123" i="5"/>
  <c r="AQ122" i="5"/>
  <c r="AO122" i="5"/>
  <c r="AM122" i="5"/>
  <c r="AK122" i="5"/>
  <c r="AI122" i="5"/>
  <c r="AG122" i="5"/>
  <c r="AE122" i="5"/>
  <c r="AC122" i="5"/>
  <c r="AA122" i="5"/>
  <c r="Y122" i="5"/>
  <c r="W122" i="5"/>
  <c r="U122" i="5"/>
  <c r="S122" i="5"/>
  <c r="Q122" i="5"/>
  <c r="O122" i="5"/>
  <c r="M122" i="5"/>
  <c r="K122" i="5"/>
  <c r="I122" i="5"/>
  <c r="G122" i="5"/>
  <c r="E122" i="5"/>
  <c r="AQ121" i="5"/>
  <c r="AO121" i="5"/>
  <c r="AM121" i="5"/>
  <c r="AK121" i="5"/>
  <c r="AI121" i="5"/>
  <c r="AG121" i="5"/>
  <c r="AE121" i="5"/>
  <c r="AC121" i="5"/>
  <c r="AA121" i="5"/>
  <c r="Y121" i="5"/>
  <c r="W121" i="5"/>
  <c r="U121" i="5"/>
  <c r="S121" i="5"/>
  <c r="Q121" i="5"/>
  <c r="O121" i="5"/>
  <c r="M121" i="5"/>
  <c r="K121" i="5"/>
  <c r="I121" i="5"/>
  <c r="G121" i="5"/>
  <c r="E121" i="5"/>
  <c r="AQ120" i="5"/>
  <c r="AO120" i="5"/>
  <c r="AM120" i="5"/>
  <c r="AK120" i="5"/>
  <c r="AI120" i="5"/>
  <c r="AG120" i="5"/>
  <c r="AE120" i="5"/>
  <c r="AC120" i="5"/>
  <c r="AA120" i="5"/>
  <c r="Y120" i="5"/>
  <c r="W120" i="5"/>
  <c r="U120" i="5"/>
  <c r="S120" i="5"/>
  <c r="Q120" i="5"/>
  <c r="O120" i="5"/>
  <c r="M120" i="5"/>
  <c r="K120" i="5"/>
  <c r="I120" i="5"/>
  <c r="G120" i="5"/>
  <c r="E120" i="5"/>
  <c r="AQ119" i="5"/>
  <c r="AO119" i="5"/>
  <c r="AM119" i="5"/>
  <c r="AK119" i="5"/>
  <c r="AI119" i="5"/>
  <c r="AG119" i="5"/>
  <c r="AE119" i="5"/>
  <c r="AC119" i="5"/>
  <c r="AA119" i="5"/>
  <c r="Y119" i="5"/>
  <c r="W119" i="5"/>
  <c r="U119" i="5"/>
  <c r="S119" i="5"/>
  <c r="Q119" i="5"/>
  <c r="O119" i="5"/>
  <c r="M119" i="5"/>
  <c r="K119" i="5"/>
  <c r="I119" i="5"/>
  <c r="G119" i="5"/>
  <c r="E119" i="5"/>
  <c r="AQ118" i="5"/>
  <c r="AO118" i="5"/>
  <c r="AM118" i="5"/>
  <c r="AK118" i="5"/>
  <c r="AI118" i="5"/>
  <c r="AG118" i="5"/>
  <c r="AE118" i="5"/>
  <c r="AC118" i="5"/>
  <c r="AA118" i="5"/>
  <c r="Y118" i="5"/>
  <c r="W118" i="5"/>
  <c r="U118" i="5"/>
  <c r="S118" i="5"/>
  <c r="Q118" i="5"/>
  <c r="O118" i="5"/>
  <c r="M118" i="5"/>
  <c r="K118" i="5"/>
  <c r="I118" i="5"/>
  <c r="G118" i="5"/>
  <c r="E118" i="5"/>
  <c r="AQ117" i="5"/>
  <c r="AO117" i="5"/>
  <c r="AM117" i="5"/>
  <c r="AK117" i="5"/>
  <c r="AI117" i="5"/>
  <c r="AG117" i="5"/>
  <c r="AE117" i="5"/>
  <c r="AC117" i="5"/>
  <c r="AA117" i="5"/>
  <c r="Y117" i="5"/>
  <c r="W117" i="5"/>
  <c r="U117" i="5"/>
  <c r="S117" i="5"/>
  <c r="Q117" i="5"/>
  <c r="O117" i="5"/>
  <c r="M117" i="5"/>
  <c r="K117" i="5"/>
  <c r="I117" i="5"/>
  <c r="G117" i="5"/>
  <c r="E117" i="5"/>
  <c r="AQ116" i="5"/>
  <c r="AO116" i="5"/>
  <c r="AM116" i="5"/>
  <c r="AK116" i="5"/>
  <c r="AI116" i="5"/>
  <c r="AG116" i="5"/>
  <c r="AE116" i="5"/>
  <c r="AC116" i="5"/>
  <c r="AA116" i="5"/>
  <c r="Y116" i="5"/>
  <c r="W116" i="5"/>
  <c r="U116" i="5"/>
  <c r="S116" i="5"/>
  <c r="Q116" i="5"/>
  <c r="O116" i="5"/>
  <c r="M116" i="5"/>
  <c r="K116" i="5"/>
  <c r="I116" i="5"/>
  <c r="G116" i="5"/>
  <c r="E116" i="5"/>
  <c r="AQ115" i="5"/>
  <c r="AO115" i="5"/>
  <c r="AM115" i="5"/>
  <c r="AK115" i="5"/>
  <c r="AI115" i="5"/>
  <c r="AG115" i="5"/>
  <c r="AE115" i="5"/>
  <c r="AC115" i="5"/>
  <c r="AA115" i="5"/>
  <c r="Y115" i="5"/>
  <c r="W115" i="5"/>
  <c r="U115" i="5"/>
  <c r="S115" i="5"/>
  <c r="Q115" i="5"/>
  <c r="O115" i="5"/>
  <c r="M115" i="5"/>
  <c r="K115" i="5"/>
  <c r="I115" i="5"/>
  <c r="G115" i="5"/>
  <c r="E115" i="5"/>
  <c r="AQ114" i="5"/>
  <c r="AO114" i="5"/>
  <c r="AM114" i="5"/>
  <c r="AK114" i="5"/>
  <c r="AI114" i="5"/>
  <c r="AG114" i="5"/>
  <c r="AE114" i="5"/>
  <c r="AC114" i="5"/>
  <c r="AA114" i="5"/>
  <c r="Y114" i="5"/>
  <c r="W114" i="5"/>
  <c r="U114" i="5"/>
  <c r="S114" i="5"/>
  <c r="Q114" i="5"/>
  <c r="O114" i="5"/>
  <c r="M114" i="5"/>
  <c r="K114" i="5"/>
  <c r="I114" i="5"/>
  <c r="G114" i="5"/>
  <c r="E114" i="5"/>
  <c r="AQ113" i="5"/>
  <c r="AO113" i="5"/>
  <c r="AM113" i="5"/>
  <c r="AK113" i="5"/>
  <c r="AI113" i="5"/>
  <c r="AG113" i="5"/>
  <c r="AE113" i="5"/>
  <c r="AC113" i="5"/>
  <c r="AA113" i="5"/>
  <c r="Y113" i="5"/>
  <c r="W113" i="5"/>
  <c r="U113" i="5"/>
  <c r="S113" i="5"/>
  <c r="Q113" i="5"/>
  <c r="O113" i="5"/>
  <c r="M113" i="5"/>
  <c r="K113" i="5"/>
  <c r="I113" i="5"/>
  <c r="G113" i="5"/>
  <c r="E113" i="5"/>
  <c r="AQ112" i="5"/>
  <c r="AO112" i="5"/>
  <c r="AM112" i="5"/>
  <c r="AK112" i="5"/>
  <c r="AI112" i="5"/>
  <c r="AG112" i="5"/>
  <c r="AE112" i="5"/>
  <c r="AC112" i="5"/>
  <c r="AA112" i="5"/>
  <c r="Y112" i="5"/>
  <c r="W112" i="5"/>
  <c r="U112" i="5"/>
  <c r="S112" i="5"/>
  <c r="Q112" i="5"/>
  <c r="O112" i="5"/>
  <c r="M112" i="5"/>
  <c r="K112" i="5"/>
  <c r="I112" i="5"/>
  <c r="G112" i="5"/>
  <c r="E112" i="5"/>
  <c r="AQ111" i="5"/>
  <c r="AO111" i="5"/>
  <c r="AM111" i="5"/>
  <c r="AK111" i="5"/>
  <c r="AI111" i="5"/>
  <c r="AG111" i="5"/>
  <c r="AE111" i="5"/>
  <c r="AC111" i="5"/>
  <c r="AA111" i="5"/>
  <c r="Y111" i="5"/>
  <c r="W111" i="5"/>
  <c r="U111" i="5"/>
  <c r="S111" i="5"/>
  <c r="Q111" i="5"/>
  <c r="O111" i="5"/>
  <c r="M111" i="5"/>
  <c r="K111" i="5"/>
  <c r="I111" i="5"/>
  <c r="G111" i="5"/>
  <c r="E111" i="5"/>
  <c r="AQ110" i="5"/>
  <c r="AO110" i="5"/>
  <c r="AM110" i="5"/>
  <c r="AK110" i="5"/>
  <c r="AI110" i="5"/>
  <c r="AG110" i="5"/>
  <c r="AE110" i="5"/>
  <c r="AC110" i="5"/>
  <c r="AA110" i="5"/>
  <c r="Y110" i="5"/>
  <c r="W110" i="5"/>
  <c r="U110" i="5"/>
  <c r="S110" i="5"/>
  <c r="Q110" i="5"/>
  <c r="O110" i="5"/>
  <c r="M110" i="5"/>
  <c r="K110" i="5"/>
  <c r="I110" i="5"/>
  <c r="G110" i="5"/>
  <c r="E110" i="5"/>
  <c r="AQ109" i="5"/>
  <c r="AO109" i="5"/>
  <c r="AM109" i="5"/>
  <c r="AK109" i="5"/>
  <c r="AI109" i="5"/>
  <c r="AG109" i="5"/>
  <c r="AE109" i="5"/>
  <c r="AC109" i="5"/>
  <c r="AA109" i="5"/>
  <c r="Y109" i="5"/>
  <c r="W109" i="5"/>
  <c r="U109" i="5"/>
  <c r="S109" i="5"/>
  <c r="Q109" i="5"/>
  <c r="O109" i="5"/>
  <c r="M109" i="5"/>
  <c r="K109" i="5"/>
  <c r="I109" i="5"/>
  <c r="G109" i="5"/>
  <c r="E109" i="5"/>
  <c r="AQ108" i="5"/>
  <c r="AO108" i="5"/>
  <c r="AM108" i="5"/>
  <c r="AK108" i="5"/>
  <c r="AI108" i="5"/>
  <c r="AG108" i="5"/>
  <c r="AE108" i="5"/>
  <c r="AC108" i="5"/>
  <c r="AA108" i="5"/>
  <c r="Y108" i="5"/>
  <c r="W108" i="5"/>
  <c r="U108" i="5"/>
  <c r="S108" i="5"/>
  <c r="Q108" i="5"/>
  <c r="O108" i="5"/>
  <c r="M108" i="5"/>
  <c r="K108" i="5"/>
  <c r="I108" i="5"/>
  <c r="G108" i="5"/>
  <c r="E108" i="5"/>
  <c r="AQ107" i="5"/>
  <c r="AO107" i="5"/>
  <c r="AM107" i="5"/>
  <c r="AK107" i="5"/>
  <c r="AI107" i="5"/>
  <c r="AG107" i="5"/>
  <c r="AE107" i="5"/>
  <c r="AC107" i="5"/>
  <c r="AA107" i="5"/>
  <c r="Y107" i="5"/>
  <c r="W107" i="5"/>
  <c r="U107" i="5"/>
  <c r="S107" i="5"/>
  <c r="Q107" i="5"/>
  <c r="O107" i="5"/>
  <c r="M107" i="5"/>
  <c r="K107" i="5"/>
  <c r="I107" i="5"/>
  <c r="G107" i="5"/>
  <c r="E107" i="5"/>
  <c r="AQ106" i="5"/>
  <c r="AO106" i="5"/>
  <c r="AM106" i="5"/>
  <c r="AK106" i="5"/>
  <c r="AI106" i="5"/>
  <c r="AG106" i="5"/>
  <c r="AE106" i="5"/>
  <c r="AC106" i="5"/>
  <c r="AA106" i="5"/>
  <c r="Y106" i="5"/>
  <c r="W106" i="5"/>
  <c r="U106" i="5"/>
  <c r="S106" i="5"/>
  <c r="Q106" i="5"/>
  <c r="O106" i="5"/>
  <c r="M106" i="5"/>
  <c r="K106" i="5"/>
  <c r="I106" i="5"/>
  <c r="G106" i="5"/>
  <c r="E106" i="5"/>
  <c r="AQ105" i="5"/>
  <c r="AO105" i="5"/>
  <c r="AM105" i="5"/>
  <c r="AK105" i="5"/>
  <c r="AI105" i="5"/>
  <c r="AG105" i="5"/>
  <c r="AE105" i="5"/>
  <c r="AC105" i="5"/>
  <c r="AA105" i="5"/>
  <c r="Y105" i="5"/>
  <c r="W105" i="5"/>
  <c r="U105" i="5"/>
  <c r="S105" i="5"/>
  <c r="Q105" i="5"/>
  <c r="O105" i="5"/>
  <c r="M105" i="5"/>
  <c r="K105" i="5"/>
  <c r="I105" i="5"/>
  <c r="G105" i="5"/>
  <c r="E105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AQ103" i="5"/>
  <c r="AO103" i="5"/>
  <c r="AM103" i="5"/>
  <c r="AK103" i="5"/>
  <c r="AI103" i="5"/>
  <c r="AG103" i="5"/>
  <c r="AE103" i="5"/>
  <c r="AC103" i="5"/>
  <c r="AA103" i="5"/>
  <c r="Y103" i="5"/>
  <c r="W103" i="5"/>
  <c r="U103" i="5"/>
  <c r="S103" i="5"/>
  <c r="Q103" i="5"/>
  <c r="O103" i="5"/>
  <c r="M103" i="5"/>
  <c r="K103" i="5"/>
  <c r="I103" i="5"/>
  <c r="G103" i="5"/>
  <c r="E103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AQ101" i="5"/>
  <c r="AO101" i="5"/>
  <c r="AM101" i="5"/>
  <c r="AK101" i="5"/>
  <c r="AI101" i="5"/>
  <c r="AG101" i="5"/>
  <c r="AE101" i="5"/>
  <c r="AC101" i="5"/>
  <c r="AA101" i="5"/>
  <c r="Y101" i="5"/>
  <c r="W101" i="5"/>
  <c r="U101" i="5"/>
  <c r="S101" i="5"/>
  <c r="Q101" i="5"/>
  <c r="O101" i="5"/>
  <c r="M101" i="5"/>
  <c r="K101" i="5"/>
  <c r="I101" i="5"/>
  <c r="G101" i="5"/>
  <c r="E101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E100" i="5"/>
  <c r="AQ99" i="5"/>
  <c r="AO99" i="5"/>
  <c r="AM99" i="5"/>
  <c r="AK99" i="5"/>
  <c r="AI99" i="5"/>
  <c r="AG99" i="5"/>
  <c r="AE99" i="5"/>
  <c r="AC99" i="5"/>
  <c r="AA99" i="5"/>
  <c r="Y99" i="5"/>
  <c r="W99" i="5"/>
  <c r="U99" i="5"/>
  <c r="S99" i="5"/>
  <c r="Q99" i="5"/>
  <c r="O99" i="5"/>
  <c r="M99" i="5"/>
  <c r="K99" i="5"/>
  <c r="I99" i="5"/>
  <c r="G99" i="5"/>
  <c r="E99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AQ97" i="5"/>
  <c r="AO97" i="5"/>
  <c r="AM97" i="5"/>
  <c r="AK97" i="5"/>
  <c r="AI97" i="5"/>
  <c r="AG97" i="5"/>
  <c r="AE97" i="5"/>
  <c r="AC97" i="5"/>
  <c r="AA97" i="5"/>
  <c r="Y97" i="5"/>
  <c r="W97" i="5"/>
  <c r="U97" i="5"/>
  <c r="S97" i="5"/>
  <c r="Q97" i="5"/>
  <c r="O97" i="5"/>
  <c r="M97" i="5"/>
  <c r="K97" i="5"/>
  <c r="I97" i="5"/>
  <c r="G97" i="5"/>
  <c r="E97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E95" i="5"/>
  <c r="AQ94" i="5"/>
  <c r="AO94" i="5"/>
  <c r="AM94" i="5"/>
  <c r="AK94" i="5"/>
  <c r="AI94" i="5"/>
  <c r="AG94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E94" i="5"/>
  <c r="AQ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E93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E92" i="5"/>
  <c r="AQ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E91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E90" i="5"/>
  <c r="AQ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E89" i="5"/>
  <c r="AQ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E88" i="5"/>
  <c r="AQ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E87" i="5"/>
  <c r="AQ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E86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E85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E80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E79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E78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E77" i="5"/>
  <c r="AQ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E76" i="5"/>
  <c r="AQ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E75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E74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E73" i="5"/>
  <c r="AQ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E72" i="5"/>
  <c r="AQ71" i="5"/>
  <c r="AO71" i="5"/>
  <c r="AM71" i="5"/>
  <c r="AK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E71" i="5"/>
  <c r="AQ70" i="5"/>
  <c r="AO70" i="5"/>
  <c r="AM70" i="5"/>
  <c r="AK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E70" i="5"/>
  <c r="AQ69" i="5"/>
  <c r="AO69" i="5"/>
  <c r="AM69" i="5"/>
  <c r="AK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E69" i="5"/>
  <c r="AQ68" i="5"/>
  <c r="AO68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E68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AQ61" i="5"/>
  <c r="AO61" i="5"/>
  <c r="AM61" i="5"/>
  <c r="AK61" i="5"/>
  <c r="AI61" i="5"/>
  <c r="AG61" i="5"/>
  <c r="AE61" i="5"/>
  <c r="AC61" i="5"/>
  <c r="AA61" i="5"/>
  <c r="Y61" i="5"/>
  <c r="W61" i="5"/>
  <c r="U61" i="5"/>
  <c r="S61" i="5"/>
  <c r="Q61" i="5"/>
  <c r="O61" i="5"/>
  <c r="M61" i="5"/>
  <c r="K61" i="5"/>
  <c r="I61" i="5"/>
  <c r="G61" i="5"/>
  <c r="E61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AQ59" i="5"/>
  <c r="AO59" i="5"/>
  <c r="AM59" i="5"/>
  <c r="AK59" i="5"/>
  <c r="AI59" i="5"/>
  <c r="AG59" i="5"/>
  <c r="AE59" i="5"/>
  <c r="AC59" i="5"/>
  <c r="AA59" i="5"/>
  <c r="Y59" i="5"/>
  <c r="W59" i="5"/>
  <c r="U59" i="5"/>
  <c r="S59" i="5"/>
  <c r="Q59" i="5"/>
  <c r="O59" i="5"/>
  <c r="M59" i="5"/>
  <c r="K59" i="5"/>
  <c r="I59" i="5"/>
  <c r="G59" i="5"/>
  <c r="E59" i="5"/>
  <c r="AQ58" i="5"/>
  <c r="AO58" i="5"/>
  <c r="AM58" i="5"/>
  <c r="AK58" i="5"/>
  <c r="AI58" i="5"/>
  <c r="AG58" i="5"/>
  <c r="AE58" i="5"/>
  <c r="AC58" i="5"/>
  <c r="AA58" i="5"/>
  <c r="Y58" i="5"/>
  <c r="W58" i="5"/>
  <c r="U58" i="5"/>
  <c r="S58" i="5"/>
  <c r="Q58" i="5"/>
  <c r="O58" i="5"/>
  <c r="M58" i="5"/>
  <c r="K58" i="5"/>
  <c r="I58" i="5"/>
  <c r="G58" i="5"/>
  <c r="E58" i="5"/>
  <c r="AQ57" i="5"/>
  <c r="AO57" i="5"/>
  <c r="AM57" i="5"/>
  <c r="AK57" i="5"/>
  <c r="AI57" i="5"/>
  <c r="AG57" i="5"/>
  <c r="AE57" i="5"/>
  <c r="AC57" i="5"/>
  <c r="AA57" i="5"/>
  <c r="Y57" i="5"/>
  <c r="W57" i="5"/>
  <c r="U57" i="5"/>
  <c r="S57" i="5"/>
  <c r="Q57" i="5"/>
  <c r="O57" i="5"/>
  <c r="M57" i="5"/>
  <c r="K57" i="5"/>
  <c r="I57" i="5"/>
  <c r="G57" i="5"/>
  <c r="E57" i="5"/>
  <c r="AQ56" i="5"/>
  <c r="AO56" i="5"/>
  <c r="AM56" i="5"/>
  <c r="AK56" i="5"/>
  <c r="AI56" i="5"/>
  <c r="AG56" i="5"/>
  <c r="AE56" i="5"/>
  <c r="AC56" i="5"/>
  <c r="AA56" i="5"/>
  <c r="Y56" i="5"/>
  <c r="W56" i="5"/>
  <c r="U56" i="5"/>
  <c r="S56" i="5"/>
  <c r="Q56" i="5"/>
  <c r="O56" i="5"/>
  <c r="M56" i="5"/>
  <c r="K56" i="5"/>
  <c r="I56" i="5"/>
  <c r="G56" i="5"/>
  <c r="E56" i="5"/>
  <c r="AQ55" i="5"/>
  <c r="AO55" i="5"/>
  <c r="AM55" i="5"/>
  <c r="AK55" i="5"/>
  <c r="AI55" i="5"/>
  <c r="AG55" i="5"/>
  <c r="AE55" i="5"/>
  <c r="AC55" i="5"/>
  <c r="AA55" i="5"/>
  <c r="Y55" i="5"/>
  <c r="W55" i="5"/>
  <c r="U55" i="5"/>
  <c r="S55" i="5"/>
  <c r="Q55" i="5"/>
  <c r="O55" i="5"/>
  <c r="M55" i="5"/>
  <c r="K55" i="5"/>
  <c r="I55" i="5"/>
  <c r="G55" i="5"/>
  <c r="E55" i="5"/>
  <c r="AQ54" i="5"/>
  <c r="AO54" i="5"/>
  <c r="AM54" i="5"/>
  <c r="AK54" i="5"/>
  <c r="AI54" i="5"/>
  <c r="AG54" i="5"/>
  <c r="AE54" i="5"/>
  <c r="AC54" i="5"/>
  <c r="AA54" i="5"/>
  <c r="Y54" i="5"/>
  <c r="W54" i="5"/>
  <c r="U54" i="5"/>
  <c r="S54" i="5"/>
  <c r="Q54" i="5"/>
  <c r="O54" i="5"/>
  <c r="M54" i="5"/>
  <c r="K54" i="5"/>
  <c r="I54" i="5"/>
  <c r="G54" i="5"/>
  <c r="E54" i="5"/>
  <c r="AQ53" i="5"/>
  <c r="AO53" i="5"/>
  <c r="AM53" i="5"/>
  <c r="AK53" i="5"/>
  <c r="AI53" i="5"/>
  <c r="AG53" i="5"/>
  <c r="AE53" i="5"/>
  <c r="AC53" i="5"/>
  <c r="AA53" i="5"/>
  <c r="Y53" i="5"/>
  <c r="W53" i="5"/>
  <c r="U53" i="5"/>
  <c r="S53" i="5"/>
  <c r="Q53" i="5"/>
  <c r="O53" i="5"/>
  <c r="M53" i="5"/>
  <c r="K53" i="5"/>
  <c r="I53" i="5"/>
  <c r="G53" i="5"/>
  <c r="E53" i="5"/>
  <c r="AQ52" i="5"/>
  <c r="AO52" i="5"/>
  <c r="AM52" i="5"/>
  <c r="AK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I52" i="5"/>
  <c r="G52" i="5"/>
  <c r="E52" i="5"/>
  <c r="AQ51" i="5"/>
  <c r="AO51" i="5"/>
  <c r="AM51" i="5"/>
  <c r="AK51" i="5"/>
  <c r="AI51" i="5"/>
  <c r="AG51" i="5"/>
  <c r="AE51" i="5"/>
  <c r="AC51" i="5"/>
  <c r="AA51" i="5"/>
  <c r="Y51" i="5"/>
  <c r="W51" i="5"/>
  <c r="U51" i="5"/>
  <c r="S51" i="5"/>
  <c r="Q51" i="5"/>
  <c r="O51" i="5"/>
  <c r="M51" i="5"/>
  <c r="K51" i="5"/>
  <c r="I51" i="5"/>
  <c r="G51" i="5"/>
  <c r="E51" i="5"/>
  <c r="AQ50" i="5"/>
  <c r="AO50" i="5"/>
  <c r="AM50" i="5"/>
  <c r="AK50" i="5"/>
  <c r="AI50" i="5"/>
  <c r="AG50" i="5"/>
  <c r="AE50" i="5"/>
  <c r="AC50" i="5"/>
  <c r="AA50" i="5"/>
  <c r="Y50" i="5"/>
  <c r="W50" i="5"/>
  <c r="U50" i="5"/>
  <c r="S50" i="5"/>
  <c r="Q50" i="5"/>
  <c r="O50" i="5"/>
  <c r="M50" i="5"/>
  <c r="K50" i="5"/>
  <c r="I50" i="5"/>
  <c r="G50" i="5"/>
  <c r="E50" i="5"/>
  <c r="AQ49" i="5"/>
  <c r="AO49" i="5"/>
  <c r="AM49" i="5"/>
  <c r="AK49" i="5"/>
  <c r="AI49" i="5"/>
  <c r="AG49" i="5"/>
  <c r="AE49" i="5"/>
  <c r="AC49" i="5"/>
  <c r="AA49" i="5"/>
  <c r="Y49" i="5"/>
  <c r="W49" i="5"/>
  <c r="U49" i="5"/>
  <c r="S49" i="5"/>
  <c r="Q49" i="5"/>
  <c r="O49" i="5"/>
  <c r="M49" i="5"/>
  <c r="K49" i="5"/>
  <c r="I49" i="5"/>
  <c r="G49" i="5"/>
  <c r="E49" i="5"/>
  <c r="AQ48" i="5"/>
  <c r="AO48" i="5"/>
  <c r="AM48" i="5"/>
  <c r="AK48" i="5"/>
  <c r="AI48" i="5"/>
  <c r="AG48" i="5"/>
  <c r="AE48" i="5"/>
  <c r="AC48" i="5"/>
  <c r="AA48" i="5"/>
  <c r="Y48" i="5"/>
  <c r="W48" i="5"/>
  <c r="U48" i="5"/>
  <c r="S48" i="5"/>
  <c r="Q48" i="5"/>
  <c r="O48" i="5"/>
  <c r="M48" i="5"/>
  <c r="K48" i="5"/>
  <c r="I48" i="5"/>
  <c r="G48" i="5"/>
  <c r="E48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AQ43" i="5"/>
  <c r="AO43" i="5"/>
  <c r="AM43" i="5"/>
  <c r="AK43" i="5"/>
  <c r="AI43" i="5"/>
  <c r="AG43" i="5"/>
  <c r="AE43" i="5"/>
  <c r="AC43" i="5"/>
  <c r="AA43" i="5"/>
  <c r="Y43" i="5"/>
  <c r="W43" i="5"/>
  <c r="U43" i="5"/>
  <c r="S43" i="5"/>
  <c r="Q43" i="5"/>
  <c r="O43" i="5"/>
  <c r="M43" i="5"/>
  <c r="K43" i="5"/>
  <c r="I43" i="5"/>
  <c r="G43" i="5"/>
  <c r="E43" i="5"/>
  <c r="AQ42" i="5"/>
  <c r="AO42" i="5"/>
  <c r="AM42" i="5"/>
  <c r="AK42" i="5"/>
  <c r="AI42" i="5"/>
  <c r="AG42" i="5"/>
  <c r="AE42" i="5"/>
  <c r="AC42" i="5"/>
  <c r="AA42" i="5"/>
  <c r="Y42" i="5"/>
  <c r="W42" i="5"/>
  <c r="U42" i="5"/>
  <c r="S42" i="5"/>
  <c r="Q42" i="5"/>
  <c r="O42" i="5"/>
  <c r="M42" i="5"/>
  <c r="K42" i="5"/>
  <c r="I42" i="5"/>
  <c r="G42" i="5"/>
  <c r="E42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AQ40" i="5"/>
  <c r="AO40" i="5"/>
  <c r="AM40" i="5"/>
  <c r="AK40" i="5"/>
  <c r="AI40" i="5"/>
  <c r="AG40" i="5"/>
  <c r="AE40" i="5"/>
  <c r="AC40" i="5"/>
  <c r="AA40" i="5"/>
  <c r="Y40" i="5"/>
  <c r="W40" i="5"/>
  <c r="U40" i="5"/>
  <c r="S40" i="5"/>
  <c r="Q40" i="5"/>
  <c r="O40" i="5"/>
  <c r="M40" i="5"/>
  <c r="K40" i="5"/>
  <c r="I40" i="5"/>
  <c r="G40" i="5"/>
  <c r="E40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AQ38" i="5"/>
  <c r="AO38" i="5"/>
  <c r="AM38" i="5"/>
  <c r="AK38" i="5"/>
  <c r="AI38" i="5"/>
  <c r="AG38" i="5"/>
  <c r="AE38" i="5"/>
  <c r="AC38" i="5"/>
  <c r="AA38" i="5"/>
  <c r="Y38" i="5"/>
  <c r="W38" i="5"/>
  <c r="U38" i="5"/>
  <c r="S38" i="5"/>
  <c r="Q38" i="5"/>
  <c r="O38" i="5"/>
  <c r="M38" i="5"/>
  <c r="K38" i="5"/>
  <c r="I38" i="5"/>
  <c r="G38" i="5"/>
  <c r="E38" i="5"/>
  <c r="AQ37" i="5"/>
  <c r="AO37" i="5"/>
  <c r="AM37" i="5"/>
  <c r="AK37" i="5"/>
  <c r="AI37" i="5"/>
  <c r="AG37" i="5"/>
  <c r="AE37" i="5"/>
  <c r="AC37" i="5"/>
  <c r="AA37" i="5"/>
  <c r="Y37" i="5"/>
  <c r="W37" i="5"/>
  <c r="U37" i="5"/>
  <c r="S37" i="5"/>
  <c r="Q37" i="5"/>
  <c r="O37" i="5"/>
  <c r="M37" i="5"/>
  <c r="K37" i="5"/>
  <c r="I37" i="5"/>
  <c r="G37" i="5"/>
  <c r="E37" i="5"/>
  <c r="AQ36" i="5"/>
  <c r="AO36" i="5"/>
  <c r="AM36" i="5"/>
  <c r="AK36" i="5"/>
  <c r="AI36" i="5"/>
  <c r="AG36" i="5"/>
  <c r="AE36" i="5"/>
  <c r="AC36" i="5"/>
  <c r="AA36" i="5"/>
  <c r="Y36" i="5"/>
  <c r="W36" i="5"/>
  <c r="U36" i="5"/>
  <c r="S36" i="5"/>
  <c r="Q36" i="5"/>
  <c r="O36" i="5"/>
  <c r="M36" i="5"/>
  <c r="K36" i="5"/>
  <c r="I36" i="5"/>
  <c r="G36" i="5"/>
  <c r="E36" i="5"/>
  <c r="AQ35" i="5"/>
  <c r="AO35" i="5"/>
  <c r="AM35" i="5"/>
  <c r="AK35" i="5"/>
  <c r="AI35" i="5"/>
  <c r="AG35" i="5"/>
  <c r="AE35" i="5"/>
  <c r="AC35" i="5"/>
  <c r="AA35" i="5"/>
  <c r="Y35" i="5"/>
  <c r="W35" i="5"/>
  <c r="U35" i="5"/>
  <c r="S35" i="5"/>
  <c r="Q35" i="5"/>
  <c r="O35" i="5"/>
  <c r="M35" i="5"/>
  <c r="K35" i="5"/>
  <c r="I35" i="5"/>
  <c r="G35" i="5"/>
  <c r="E35" i="5"/>
  <c r="AQ34" i="5"/>
  <c r="AO34" i="5"/>
  <c r="AM34" i="5"/>
  <c r="AK34" i="5"/>
  <c r="AI34" i="5"/>
  <c r="AG34" i="5"/>
  <c r="AE34" i="5"/>
  <c r="AC34" i="5"/>
  <c r="AA34" i="5"/>
  <c r="Y34" i="5"/>
  <c r="W34" i="5"/>
  <c r="U34" i="5"/>
  <c r="S34" i="5"/>
  <c r="Q34" i="5"/>
  <c r="O34" i="5"/>
  <c r="M34" i="5"/>
  <c r="K34" i="5"/>
  <c r="I34" i="5"/>
  <c r="G34" i="5"/>
  <c r="E34" i="5"/>
  <c r="AQ33" i="5"/>
  <c r="AO33" i="5"/>
  <c r="AM33" i="5"/>
  <c r="AK33" i="5"/>
  <c r="AI33" i="5"/>
  <c r="AG33" i="5"/>
  <c r="AE33" i="5"/>
  <c r="AC33" i="5"/>
  <c r="AA33" i="5"/>
  <c r="Y33" i="5"/>
  <c r="W33" i="5"/>
  <c r="U33" i="5"/>
  <c r="S33" i="5"/>
  <c r="Q33" i="5"/>
  <c r="O33" i="5"/>
  <c r="M33" i="5"/>
  <c r="K33" i="5"/>
  <c r="I33" i="5"/>
  <c r="G33" i="5"/>
  <c r="E33" i="5"/>
  <c r="AQ32" i="5"/>
  <c r="AO32" i="5"/>
  <c r="AM32" i="5"/>
  <c r="AK32" i="5"/>
  <c r="AI32" i="5"/>
  <c r="AG32" i="5"/>
  <c r="AE32" i="5"/>
  <c r="AC32" i="5"/>
  <c r="AA32" i="5"/>
  <c r="Y32" i="5"/>
  <c r="W32" i="5"/>
  <c r="U32" i="5"/>
  <c r="S32" i="5"/>
  <c r="Q32" i="5"/>
  <c r="O32" i="5"/>
  <c r="M32" i="5"/>
  <c r="K32" i="5"/>
  <c r="I32" i="5"/>
  <c r="G32" i="5"/>
  <c r="E32" i="5"/>
  <c r="AQ31" i="5"/>
  <c r="AO31" i="5"/>
  <c r="AM31" i="5"/>
  <c r="AK31" i="5"/>
  <c r="AI31" i="5"/>
  <c r="AG31" i="5"/>
  <c r="AE31" i="5"/>
  <c r="AC31" i="5"/>
  <c r="AA31" i="5"/>
  <c r="Y31" i="5"/>
  <c r="W31" i="5"/>
  <c r="U31" i="5"/>
  <c r="S31" i="5"/>
  <c r="Q31" i="5"/>
  <c r="O31" i="5"/>
  <c r="M31" i="5"/>
  <c r="K31" i="5"/>
  <c r="I31" i="5"/>
  <c r="G31" i="5"/>
  <c r="E31" i="5"/>
  <c r="AQ30" i="5"/>
  <c r="AO30" i="5"/>
  <c r="AM30" i="5"/>
  <c r="AK30" i="5"/>
  <c r="AI30" i="5"/>
  <c r="AG30" i="5"/>
  <c r="AE30" i="5"/>
  <c r="AC30" i="5"/>
  <c r="AA30" i="5"/>
  <c r="Y30" i="5"/>
  <c r="W30" i="5"/>
  <c r="U30" i="5"/>
  <c r="S30" i="5"/>
  <c r="Q30" i="5"/>
  <c r="O30" i="5"/>
  <c r="M30" i="5"/>
  <c r="K30" i="5"/>
  <c r="I30" i="5"/>
  <c r="G30" i="5"/>
  <c r="E30" i="5"/>
  <c r="AS29" i="5"/>
  <c r="AQ29" i="5"/>
  <c r="AO29" i="5"/>
  <c r="AM29" i="5"/>
  <c r="AK29" i="5"/>
  <c r="AI29" i="5"/>
  <c r="AG29" i="5"/>
  <c r="AE29" i="5"/>
  <c r="AC29" i="5"/>
  <c r="AA29" i="5"/>
  <c r="Y29" i="5"/>
  <c r="W29" i="5"/>
  <c r="U29" i="5"/>
  <c r="S29" i="5"/>
  <c r="Q29" i="5"/>
  <c r="O29" i="5"/>
  <c r="M29" i="5"/>
  <c r="K29" i="5"/>
  <c r="I29" i="5"/>
  <c r="G29" i="5"/>
  <c r="E29" i="5"/>
  <c r="AQ28" i="5"/>
  <c r="AO28" i="5"/>
  <c r="AM28" i="5"/>
  <c r="AK28" i="5"/>
  <c r="AI28" i="5"/>
  <c r="AG28" i="5"/>
  <c r="AE28" i="5"/>
  <c r="AC28" i="5"/>
  <c r="AA28" i="5"/>
  <c r="Y28" i="5"/>
  <c r="W28" i="5"/>
  <c r="U28" i="5"/>
  <c r="S28" i="5"/>
  <c r="Q28" i="5"/>
  <c r="O28" i="5"/>
  <c r="M28" i="5"/>
  <c r="K28" i="5"/>
  <c r="I28" i="5"/>
  <c r="G28" i="5"/>
  <c r="E28" i="5"/>
  <c r="AQ27" i="5"/>
  <c r="AO27" i="5"/>
  <c r="AM27" i="5"/>
  <c r="AK27" i="5"/>
  <c r="AI27" i="5"/>
  <c r="AG27" i="5"/>
  <c r="AE27" i="5"/>
  <c r="AC27" i="5"/>
  <c r="AA27" i="5"/>
  <c r="Y27" i="5"/>
  <c r="W27" i="5"/>
  <c r="U27" i="5"/>
  <c r="S27" i="5"/>
  <c r="Q27" i="5"/>
  <c r="O27" i="5"/>
  <c r="M27" i="5"/>
  <c r="K27" i="5"/>
  <c r="I27" i="5"/>
  <c r="G27" i="5"/>
  <c r="E27" i="5"/>
  <c r="AQ26" i="5"/>
  <c r="AO26" i="5"/>
  <c r="AK26" i="5"/>
  <c r="AI26" i="5"/>
  <c r="AG26" i="5"/>
  <c r="AE26" i="5"/>
  <c r="AC26" i="5"/>
  <c r="AA26" i="5"/>
  <c r="Y26" i="5"/>
  <c r="W26" i="5"/>
  <c r="U26" i="5"/>
  <c r="S26" i="5"/>
  <c r="Q26" i="5"/>
  <c r="O26" i="5"/>
  <c r="M26" i="5"/>
  <c r="K26" i="5"/>
  <c r="I26" i="5"/>
  <c r="G26" i="5"/>
  <c r="E26" i="5"/>
  <c r="AQ25" i="5"/>
  <c r="AO25" i="5"/>
  <c r="AM25" i="5"/>
  <c r="AK25" i="5"/>
  <c r="AI25" i="5"/>
  <c r="AG25" i="5"/>
  <c r="AE25" i="5"/>
  <c r="AC25" i="5"/>
  <c r="AA25" i="5"/>
  <c r="Y25" i="5"/>
  <c r="W25" i="5"/>
  <c r="U25" i="5"/>
  <c r="S25" i="5"/>
  <c r="Q25" i="5"/>
  <c r="M25" i="5"/>
  <c r="K25" i="5"/>
  <c r="I25" i="5"/>
  <c r="G25" i="5"/>
  <c r="AQ24" i="5"/>
  <c r="AO24" i="5"/>
  <c r="AN24" i="5"/>
  <c r="AM24" i="5"/>
  <c r="AJ24" i="5"/>
  <c r="AK24" i="5" s="1"/>
  <c r="AI24" i="5"/>
  <c r="AG24" i="5"/>
  <c r="AE24" i="5"/>
  <c r="AC24" i="5"/>
  <c r="AA24" i="5"/>
  <c r="Y24" i="5"/>
  <c r="W24" i="5"/>
  <c r="T24" i="5"/>
  <c r="U24" i="5" s="1"/>
  <c r="R24" i="5"/>
  <c r="S24" i="5" s="1"/>
  <c r="Q24" i="5"/>
  <c r="P24" i="5"/>
  <c r="N24" i="5"/>
  <c r="M24" i="5"/>
  <c r="K24" i="5"/>
  <c r="H24" i="5"/>
  <c r="F24" i="5"/>
  <c r="G24" i="5" s="1"/>
  <c r="E24" i="5"/>
  <c r="D24" i="5"/>
  <c r="AU23" i="5"/>
  <c r="AT23" i="5"/>
  <c r="AS23" i="5"/>
  <c r="AR23" i="5"/>
  <c r="B23" i="5"/>
  <c r="AE23" i="5" s="1"/>
  <c r="AV22" i="5"/>
  <c r="AO22" i="5"/>
  <c r="AM22" i="5"/>
  <c r="AK22" i="5"/>
  <c r="AE22" i="5"/>
  <c r="Y22" i="5"/>
  <c r="W22" i="5"/>
  <c r="U22" i="5"/>
  <c r="O22" i="5"/>
  <c r="I22" i="5"/>
  <c r="G22" i="5"/>
  <c r="E22" i="5"/>
  <c r="B22" i="5"/>
  <c r="AQ22" i="5" s="1"/>
  <c r="AQ21" i="5"/>
  <c r="AO21" i="5"/>
  <c r="AM21" i="5"/>
  <c r="AK21" i="5"/>
  <c r="AI21" i="5"/>
  <c r="AG21" i="5"/>
  <c r="AE21" i="5"/>
  <c r="AC21" i="5"/>
  <c r="AA21" i="5"/>
  <c r="Y21" i="5"/>
  <c r="W21" i="5"/>
  <c r="U21" i="5"/>
  <c r="S21" i="5"/>
  <c r="Q21" i="5"/>
  <c r="O21" i="5"/>
  <c r="M21" i="5"/>
  <c r="K21" i="5"/>
  <c r="I21" i="5"/>
  <c r="G21" i="5"/>
  <c r="E21" i="5"/>
  <c r="AQ20" i="5"/>
  <c r="AO20" i="5"/>
  <c r="AM20" i="5"/>
  <c r="AK20" i="5"/>
  <c r="AI20" i="5"/>
  <c r="AG20" i="5"/>
  <c r="AE20" i="5"/>
  <c r="AC20" i="5"/>
  <c r="AA20" i="5"/>
  <c r="Y20" i="5"/>
  <c r="W20" i="5"/>
  <c r="U20" i="5"/>
  <c r="S20" i="5"/>
  <c r="Q20" i="5"/>
  <c r="O20" i="5"/>
  <c r="M20" i="5"/>
  <c r="K20" i="5"/>
  <c r="I20" i="5"/>
  <c r="G20" i="5"/>
  <c r="E20" i="5"/>
  <c r="AQ19" i="5"/>
  <c r="AO19" i="5"/>
  <c r="AM19" i="5"/>
  <c r="AK19" i="5"/>
  <c r="AI19" i="5"/>
  <c r="AG19" i="5"/>
  <c r="AE19" i="5"/>
  <c r="AC19" i="5"/>
  <c r="AA19" i="5"/>
  <c r="Y19" i="5"/>
  <c r="W19" i="5"/>
  <c r="U19" i="5"/>
  <c r="S19" i="5"/>
  <c r="Q19" i="5"/>
  <c r="O19" i="5"/>
  <c r="M19" i="5"/>
  <c r="K19" i="5"/>
  <c r="I19" i="5"/>
  <c r="G19" i="5"/>
  <c r="E19" i="5"/>
  <c r="AQ18" i="5"/>
  <c r="AO18" i="5"/>
  <c r="AM18" i="5"/>
  <c r="AK18" i="5"/>
  <c r="AI18" i="5"/>
  <c r="AG18" i="5"/>
  <c r="AE18" i="5"/>
  <c r="AC18" i="5"/>
  <c r="AA18" i="5"/>
  <c r="Y18" i="5"/>
  <c r="W18" i="5"/>
  <c r="U18" i="5"/>
  <c r="S18" i="5"/>
  <c r="Q18" i="5"/>
  <c r="O18" i="5"/>
  <c r="M18" i="5"/>
  <c r="K18" i="5"/>
  <c r="I18" i="5"/>
  <c r="G18" i="5"/>
  <c r="E18" i="5"/>
  <c r="AQ17" i="5"/>
  <c r="AO17" i="5"/>
  <c r="AM17" i="5"/>
  <c r="AK17" i="5"/>
  <c r="AI17" i="5"/>
  <c r="AG17" i="5"/>
  <c r="AE17" i="5"/>
  <c r="AC17" i="5"/>
  <c r="AA17" i="5"/>
  <c r="Y17" i="5"/>
  <c r="W17" i="5"/>
  <c r="U17" i="5"/>
  <c r="S17" i="5"/>
  <c r="Q17" i="5"/>
  <c r="O17" i="5"/>
  <c r="M17" i="5"/>
  <c r="K17" i="5"/>
  <c r="I17" i="5"/>
  <c r="G17" i="5"/>
  <c r="E17" i="5"/>
  <c r="AQ16" i="5"/>
  <c r="AO16" i="5"/>
  <c r="AM16" i="5"/>
  <c r="AK16" i="5"/>
  <c r="AI16" i="5"/>
  <c r="AG16" i="5"/>
  <c r="AE16" i="5"/>
  <c r="AC16" i="5"/>
  <c r="AA16" i="5"/>
  <c r="Y16" i="5"/>
  <c r="W16" i="5"/>
  <c r="U16" i="5"/>
  <c r="S16" i="5"/>
  <c r="Q16" i="5"/>
  <c r="O16" i="5"/>
  <c r="M16" i="5"/>
  <c r="K16" i="5"/>
  <c r="I16" i="5"/>
  <c r="G16" i="5"/>
  <c r="E16" i="5"/>
  <c r="AQ15" i="5"/>
  <c r="AO15" i="5"/>
  <c r="AM15" i="5"/>
  <c r="AK15" i="5"/>
  <c r="AI15" i="5"/>
  <c r="AG15" i="5"/>
  <c r="AE15" i="5"/>
  <c r="AC15" i="5"/>
  <c r="AA15" i="5"/>
  <c r="Y15" i="5"/>
  <c r="W15" i="5"/>
  <c r="U15" i="5"/>
  <c r="S15" i="5"/>
  <c r="Q15" i="5"/>
  <c r="O15" i="5"/>
  <c r="M15" i="5"/>
  <c r="K15" i="5"/>
  <c r="I15" i="5"/>
  <c r="G15" i="5"/>
  <c r="E15" i="5"/>
  <c r="AQ14" i="5"/>
  <c r="AO14" i="5"/>
  <c r="AM14" i="5"/>
  <c r="AK14" i="5"/>
  <c r="AI14" i="5"/>
  <c r="AG14" i="5"/>
  <c r="AE14" i="5"/>
  <c r="AC14" i="5"/>
  <c r="AA14" i="5"/>
  <c r="Y14" i="5"/>
  <c r="W14" i="5"/>
  <c r="U14" i="5"/>
  <c r="S14" i="5"/>
  <c r="Q14" i="5"/>
  <c r="O14" i="5"/>
  <c r="M14" i="5"/>
  <c r="K14" i="5"/>
  <c r="I14" i="5"/>
  <c r="G14" i="5"/>
  <c r="E14" i="5"/>
  <c r="AQ13" i="5"/>
  <c r="AO13" i="5"/>
  <c r="AM13" i="5"/>
  <c r="AK13" i="5"/>
  <c r="AI13" i="5"/>
  <c r="AG13" i="5"/>
  <c r="AE13" i="5"/>
  <c r="AC13" i="5"/>
  <c r="AA13" i="5"/>
  <c r="Y13" i="5"/>
  <c r="W13" i="5"/>
  <c r="U13" i="5"/>
  <c r="S13" i="5"/>
  <c r="Q13" i="5"/>
  <c r="O13" i="5"/>
  <c r="M13" i="5"/>
  <c r="K13" i="5"/>
  <c r="I13" i="5"/>
  <c r="G13" i="5"/>
  <c r="E13" i="5"/>
  <c r="AQ12" i="5"/>
  <c r="AO12" i="5"/>
  <c r="AM12" i="5"/>
  <c r="AK12" i="5"/>
  <c r="AI12" i="5"/>
  <c r="AG12" i="5"/>
  <c r="AE12" i="5"/>
  <c r="AC12" i="5"/>
  <c r="AA12" i="5"/>
  <c r="Y12" i="5"/>
  <c r="W12" i="5"/>
  <c r="U12" i="5"/>
  <c r="S12" i="5"/>
  <c r="Q12" i="5"/>
  <c r="O12" i="5"/>
  <c r="M12" i="5"/>
  <c r="K12" i="5"/>
  <c r="I12" i="5"/>
  <c r="G12" i="5"/>
  <c r="E12" i="5"/>
  <c r="AQ10" i="5"/>
  <c r="AO10" i="5"/>
  <c r="AM10" i="5"/>
  <c r="AK10" i="5"/>
  <c r="AI10" i="5"/>
  <c r="AG10" i="5"/>
  <c r="AE10" i="5"/>
  <c r="AC10" i="5"/>
  <c r="AA10" i="5"/>
  <c r="Y10" i="5"/>
  <c r="W10" i="5"/>
  <c r="U10" i="5"/>
  <c r="S10" i="5"/>
  <c r="Q10" i="5"/>
  <c r="O10" i="5"/>
  <c r="M10" i="5"/>
  <c r="K10" i="5"/>
  <c r="I10" i="5"/>
  <c r="G10" i="5"/>
  <c r="E10" i="5"/>
  <c r="F17" i="4"/>
  <c r="G15" i="4"/>
  <c r="C12" i="4"/>
  <c r="B10" i="4"/>
  <c r="G9" i="4"/>
  <c r="B9" i="4"/>
  <c r="B8" i="4"/>
  <c r="N7" i="4"/>
  <c r="H7" i="4"/>
  <c r="N6" i="4"/>
  <c r="H6" i="4"/>
  <c r="F6" i="4"/>
  <c r="N5" i="4"/>
  <c r="N9" i="4" s="1"/>
  <c r="H5" i="4"/>
  <c r="N3" i="4"/>
  <c r="N10" i="4" s="1"/>
  <c r="N12" i="4" s="1"/>
  <c r="I3" i="4" s="1"/>
  <c r="AQ300" i="3"/>
  <c r="AO300" i="3"/>
  <c r="AM300" i="3"/>
  <c r="AK300" i="3"/>
  <c r="AI300" i="3"/>
  <c r="AG300" i="3"/>
  <c r="AE300" i="3"/>
  <c r="AC300" i="3"/>
  <c r="AA300" i="3"/>
  <c r="Y300" i="3"/>
  <c r="W300" i="3"/>
  <c r="U300" i="3"/>
  <c r="S300" i="3"/>
  <c r="Q300" i="3"/>
  <c r="O300" i="3"/>
  <c r="M300" i="3"/>
  <c r="K300" i="3"/>
  <c r="I300" i="3"/>
  <c r="G300" i="3"/>
  <c r="E300" i="3"/>
  <c r="AQ299" i="3"/>
  <c r="AO299" i="3"/>
  <c r="AM299" i="3"/>
  <c r="AK299" i="3"/>
  <c r="AI299" i="3"/>
  <c r="AG299" i="3"/>
  <c r="AE299" i="3"/>
  <c r="AC299" i="3"/>
  <c r="AA299" i="3"/>
  <c r="Y299" i="3"/>
  <c r="W299" i="3"/>
  <c r="U299" i="3"/>
  <c r="S299" i="3"/>
  <c r="Q299" i="3"/>
  <c r="O299" i="3"/>
  <c r="M299" i="3"/>
  <c r="K299" i="3"/>
  <c r="I299" i="3"/>
  <c r="G299" i="3"/>
  <c r="E299" i="3"/>
  <c r="AQ298" i="3"/>
  <c r="AO298" i="3"/>
  <c r="AM298" i="3"/>
  <c r="AK298" i="3"/>
  <c r="AI298" i="3"/>
  <c r="AG298" i="3"/>
  <c r="AE298" i="3"/>
  <c r="AC298" i="3"/>
  <c r="AA298" i="3"/>
  <c r="Y298" i="3"/>
  <c r="W298" i="3"/>
  <c r="U298" i="3"/>
  <c r="S298" i="3"/>
  <c r="Q298" i="3"/>
  <c r="O298" i="3"/>
  <c r="M298" i="3"/>
  <c r="K298" i="3"/>
  <c r="I298" i="3"/>
  <c r="G298" i="3"/>
  <c r="E298" i="3"/>
  <c r="AQ297" i="3"/>
  <c r="AO297" i="3"/>
  <c r="AM297" i="3"/>
  <c r="AK297" i="3"/>
  <c r="AI297" i="3"/>
  <c r="AG297" i="3"/>
  <c r="AE297" i="3"/>
  <c r="AC297" i="3"/>
  <c r="AA297" i="3"/>
  <c r="Y297" i="3"/>
  <c r="W297" i="3"/>
  <c r="U297" i="3"/>
  <c r="S297" i="3"/>
  <c r="Q297" i="3"/>
  <c r="O297" i="3"/>
  <c r="M297" i="3"/>
  <c r="K297" i="3"/>
  <c r="I297" i="3"/>
  <c r="G297" i="3"/>
  <c r="E297" i="3"/>
  <c r="AQ296" i="3"/>
  <c r="AO296" i="3"/>
  <c r="AM296" i="3"/>
  <c r="AK296" i="3"/>
  <c r="AI296" i="3"/>
  <c r="AG296" i="3"/>
  <c r="AE296" i="3"/>
  <c r="AC296" i="3"/>
  <c r="AA296" i="3"/>
  <c r="Y296" i="3"/>
  <c r="W296" i="3"/>
  <c r="U296" i="3"/>
  <c r="S296" i="3"/>
  <c r="Q296" i="3"/>
  <c r="O296" i="3"/>
  <c r="M296" i="3"/>
  <c r="K296" i="3"/>
  <c r="I296" i="3"/>
  <c r="G296" i="3"/>
  <c r="E296" i="3"/>
  <c r="AQ295" i="3"/>
  <c r="AO295" i="3"/>
  <c r="AM295" i="3"/>
  <c r="AK295" i="3"/>
  <c r="AI295" i="3"/>
  <c r="AG295" i="3"/>
  <c r="AE295" i="3"/>
  <c r="AC295" i="3"/>
  <c r="AA295" i="3"/>
  <c r="Y295" i="3"/>
  <c r="W295" i="3"/>
  <c r="U295" i="3"/>
  <c r="S295" i="3"/>
  <c r="Q295" i="3"/>
  <c r="O295" i="3"/>
  <c r="M295" i="3"/>
  <c r="K295" i="3"/>
  <c r="I295" i="3"/>
  <c r="G295" i="3"/>
  <c r="E295" i="3"/>
  <c r="AQ294" i="3"/>
  <c r="AO294" i="3"/>
  <c r="AM294" i="3"/>
  <c r="AK294" i="3"/>
  <c r="AI294" i="3"/>
  <c r="AG294" i="3"/>
  <c r="AE294" i="3"/>
  <c r="AC294" i="3"/>
  <c r="AA294" i="3"/>
  <c r="Y294" i="3"/>
  <c r="W294" i="3"/>
  <c r="U294" i="3"/>
  <c r="S294" i="3"/>
  <c r="Q294" i="3"/>
  <c r="O294" i="3"/>
  <c r="M294" i="3"/>
  <c r="K294" i="3"/>
  <c r="I294" i="3"/>
  <c r="G294" i="3"/>
  <c r="E294" i="3"/>
  <c r="AQ293" i="3"/>
  <c r="AO293" i="3"/>
  <c r="AM293" i="3"/>
  <c r="AK293" i="3"/>
  <c r="AI293" i="3"/>
  <c r="AG293" i="3"/>
  <c r="AE293" i="3"/>
  <c r="AC293" i="3"/>
  <c r="AA293" i="3"/>
  <c r="Y293" i="3"/>
  <c r="W293" i="3"/>
  <c r="U293" i="3"/>
  <c r="S293" i="3"/>
  <c r="Q293" i="3"/>
  <c r="O293" i="3"/>
  <c r="M293" i="3"/>
  <c r="K293" i="3"/>
  <c r="I293" i="3"/>
  <c r="G293" i="3"/>
  <c r="E293" i="3"/>
  <c r="AQ292" i="3"/>
  <c r="AO292" i="3"/>
  <c r="AM292" i="3"/>
  <c r="AK292" i="3"/>
  <c r="AI292" i="3"/>
  <c r="AG292" i="3"/>
  <c r="AE292" i="3"/>
  <c r="AC292" i="3"/>
  <c r="AA292" i="3"/>
  <c r="Y292" i="3"/>
  <c r="W292" i="3"/>
  <c r="U292" i="3"/>
  <c r="S292" i="3"/>
  <c r="Q292" i="3"/>
  <c r="O292" i="3"/>
  <c r="M292" i="3"/>
  <c r="K292" i="3"/>
  <c r="I292" i="3"/>
  <c r="G292" i="3"/>
  <c r="E292" i="3"/>
  <c r="AQ291" i="3"/>
  <c r="AO291" i="3"/>
  <c r="AM291" i="3"/>
  <c r="AK291" i="3"/>
  <c r="AI291" i="3"/>
  <c r="AG291" i="3"/>
  <c r="AE291" i="3"/>
  <c r="AC291" i="3"/>
  <c r="AA291" i="3"/>
  <c r="Y291" i="3"/>
  <c r="W291" i="3"/>
  <c r="U291" i="3"/>
  <c r="S291" i="3"/>
  <c r="Q291" i="3"/>
  <c r="O291" i="3"/>
  <c r="M291" i="3"/>
  <c r="K291" i="3"/>
  <c r="I291" i="3"/>
  <c r="G291" i="3"/>
  <c r="E291" i="3"/>
  <c r="AQ290" i="3"/>
  <c r="AO290" i="3"/>
  <c r="AM290" i="3"/>
  <c r="AK290" i="3"/>
  <c r="AI290" i="3"/>
  <c r="AG290" i="3"/>
  <c r="AE290" i="3"/>
  <c r="AC290" i="3"/>
  <c r="AA290" i="3"/>
  <c r="Y290" i="3"/>
  <c r="W290" i="3"/>
  <c r="U290" i="3"/>
  <c r="S290" i="3"/>
  <c r="Q290" i="3"/>
  <c r="O290" i="3"/>
  <c r="M290" i="3"/>
  <c r="K290" i="3"/>
  <c r="I290" i="3"/>
  <c r="G290" i="3"/>
  <c r="E290" i="3"/>
  <c r="AQ289" i="3"/>
  <c r="AO289" i="3"/>
  <c r="AM289" i="3"/>
  <c r="AK289" i="3"/>
  <c r="AI289" i="3"/>
  <c r="AG289" i="3"/>
  <c r="AE289" i="3"/>
  <c r="AC289" i="3"/>
  <c r="AA289" i="3"/>
  <c r="Y289" i="3"/>
  <c r="W289" i="3"/>
  <c r="U289" i="3"/>
  <c r="S289" i="3"/>
  <c r="Q289" i="3"/>
  <c r="O289" i="3"/>
  <c r="M289" i="3"/>
  <c r="K289" i="3"/>
  <c r="I289" i="3"/>
  <c r="G289" i="3"/>
  <c r="E289" i="3"/>
  <c r="AQ288" i="3"/>
  <c r="AO288" i="3"/>
  <c r="AM288" i="3"/>
  <c r="AK288" i="3"/>
  <c r="AI288" i="3"/>
  <c r="AG288" i="3"/>
  <c r="AE288" i="3"/>
  <c r="AC288" i="3"/>
  <c r="AA288" i="3"/>
  <c r="Y288" i="3"/>
  <c r="W288" i="3"/>
  <c r="U288" i="3"/>
  <c r="S288" i="3"/>
  <c r="Q288" i="3"/>
  <c r="O288" i="3"/>
  <c r="M288" i="3"/>
  <c r="K288" i="3"/>
  <c r="I288" i="3"/>
  <c r="G288" i="3"/>
  <c r="E288" i="3"/>
  <c r="AQ287" i="3"/>
  <c r="AO287" i="3"/>
  <c r="AM287" i="3"/>
  <c r="AK287" i="3"/>
  <c r="AI287" i="3"/>
  <c r="AG287" i="3"/>
  <c r="AE287" i="3"/>
  <c r="AC287" i="3"/>
  <c r="AA287" i="3"/>
  <c r="Y287" i="3"/>
  <c r="W287" i="3"/>
  <c r="U287" i="3"/>
  <c r="S287" i="3"/>
  <c r="Q287" i="3"/>
  <c r="O287" i="3"/>
  <c r="M287" i="3"/>
  <c r="K287" i="3"/>
  <c r="I287" i="3"/>
  <c r="G287" i="3"/>
  <c r="E287" i="3"/>
  <c r="AQ286" i="3"/>
  <c r="AO286" i="3"/>
  <c r="AM286" i="3"/>
  <c r="AK286" i="3"/>
  <c r="AI286" i="3"/>
  <c r="AG286" i="3"/>
  <c r="AE286" i="3"/>
  <c r="AC286" i="3"/>
  <c r="AA286" i="3"/>
  <c r="Y286" i="3"/>
  <c r="W286" i="3"/>
  <c r="U286" i="3"/>
  <c r="S286" i="3"/>
  <c r="Q286" i="3"/>
  <c r="O286" i="3"/>
  <c r="M286" i="3"/>
  <c r="K286" i="3"/>
  <c r="I286" i="3"/>
  <c r="G286" i="3"/>
  <c r="E286" i="3"/>
  <c r="AQ285" i="3"/>
  <c r="AO285" i="3"/>
  <c r="AM285" i="3"/>
  <c r="AK285" i="3"/>
  <c r="AI285" i="3"/>
  <c r="AG285" i="3"/>
  <c r="AE285" i="3"/>
  <c r="AC285" i="3"/>
  <c r="AA285" i="3"/>
  <c r="Y285" i="3"/>
  <c r="W285" i="3"/>
  <c r="U285" i="3"/>
  <c r="S285" i="3"/>
  <c r="Q285" i="3"/>
  <c r="O285" i="3"/>
  <c r="M285" i="3"/>
  <c r="K285" i="3"/>
  <c r="I285" i="3"/>
  <c r="G285" i="3"/>
  <c r="E285" i="3"/>
  <c r="AQ284" i="3"/>
  <c r="AO284" i="3"/>
  <c r="AM284" i="3"/>
  <c r="AK284" i="3"/>
  <c r="AI284" i="3"/>
  <c r="AG284" i="3"/>
  <c r="AE284" i="3"/>
  <c r="AC284" i="3"/>
  <c r="AA284" i="3"/>
  <c r="Y284" i="3"/>
  <c r="W284" i="3"/>
  <c r="U284" i="3"/>
  <c r="S284" i="3"/>
  <c r="Q284" i="3"/>
  <c r="O284" i="3"/>
  <c r="M284" i="3"/>
  <c r="K284" i="3"/>
  <c r="I284" i="3"/>
  <c r="G284" i="3"/>
  <c r="E284" i="3"/>
  <c r="AQ283" i="3"/>
  <c r="AO283" i="3"/>
  <c r="AM283" i="3"/>
  <c r="AK283" i="3"/>
  <c r="AI283" i="3"/>
  <c r="AG283" i="3"/>
  <c r="AE283" i="3"/>
  <c r="AC283" i="3"/>
  <c r="AA283" i="3"/>
  <c r="Y283" i="3"/>
  <c r="W283" i="3"/>
  <c r="U283" i="3"/>
  <c r="S283" i="3"/>
  <c r="Q283" i="3"/>
  <c r="O283" i="3"/>
  <c r="M283" i="3"/>
  <c r="K283" i="3"/>
  <c r="I283" i="3"/>
  <c r="G283" i="3"/>
  <c r="E283" i="3"/>
  <c r="AQ282" i="3"/>
  <c r="AO282" i="3"/>
  <c r="AM282" i="3"/>
  <c r="AK282" i="3"/>
  <c r="AI282" i="3"/>
  <c r="AG282" i="3"/>
  <c r="AE282" i="3"/>
  <c r="AC282" i="3"/>
  <c r="AA282" i="3"/>
  <c r="Y282" i="3"/>
  <c r="W282" i="3"/>
  <c r="U282" i="3"/>
  <c r="S282" i="3"/>
  <c r="Q282" i="3"/>
  <c r="O282" i="3"/>
  <c r="M282" i="3"/>
  <c r="K282" i="3"/>
  <c r="I282" i="3"/>
  <c r="G282" i="3"/>
  <c r="E282" i="3"/>
  <c r="AQ281" i="3"/>
  <c r="AO281" i="3"/>
  <c r="AM281" i="3"/>
  <c r="AK281" i="3"/>
  <c r="AI281" i="3"/>
  <c r="AG281" i="3"/>
  <c r="AE281" i="3"/>
  <c r="AC281" i="3"/>
  <c r="AA281" i="3"/>
  <c r="Y281" i="3"/>
  <c r="W281" i="3"/>
  <c r="U281" i="3"/>
  <c r="S281" i="3"/>
  <c r="Q281" i="3"/>
  <c r="O281" i="3"/>
  <c r="M281" i="3"/>
  <c r="K281" i="3"/>
  <c r="I281" i="3"/>
  <c r="G281" i="3"/>
  <c r="E281" i="3"/>
  <c r="AQ280" i="3"/>
  <c r="AO280" i="3"/>
  <c r="AM280" i="3"/>
  <c r="AK280" i="3"/>
  <c r="AI280" i="3"/>
  <c r="AG280" i="3"/>
  <c r="AE280" i="3"/>
  <c r="AC280" i="3"/>
  <c r="AA280" i="3"/>
  <c r="Y280" i="3"/>
  <c r="W280" i="3"/>
  <c r="U280" i="3"/>
  <c r="S280" i="3"/>
  <c r="Q280" i="3"/>
  <c r="O280" i="3"/>
  <c r="M280" i="3"/>
  <c r="K280" i="3"/>
  <c r="I280" i="3"/>
  <c r="G280" i="3"/>
  <c r="E280" i="3"/>
  <c r="AQ279" i="3"/>
  <c r="AO279" i="3"/>
  <c r="AM279" i="3"/>
  <c r="AK279" i="3"/>
  <c r="AI279" i="3"/>
  <c r="AG279" i="3"/>
  <c r="AE279" i="3"/>
  <c r="AC279" i="3"/>
  <c r="AA279" i="3"/>
  <c r="Y279" i="3"/>
  <c r="W279" i="3"/>
  <c r="U279" i="3"/>
  <c r="S279" i="3"/>
  <c r="Q279" i="3"/>
  <c r="O279" i="3"/>
  <c r="M279" i="3"/>
  <c r="K279" i="3"/>
  <c r="I279" i="3"/>
  <c r="G279" i="3"/>
  <c r="E279" i="3"/>
  <c r="AQ278" i="3"/>
  <c r="AO278" i="3"/>
  <c r="AM278" i="3"/>
  <c r="AK278" i="3"/>
  <c r="AI278" i="3"/>
  <c r="AG278" i="3"/>
  <c r="AE278" i="3"/>
  <c r="AC278" i="3"/>
  <c r="AA278" i="3"/>
  <c r="Y278" i="3"/>
  <c r="W278" i="3"/>
  <c r="U278" i="3"/>
  <c r="S278" i="3"/>
  <c r="Q278" i="3"/>
  <c r="O278" i="3"/>
  <c r="M278" i="3"/>
  <c r="K278" i="3"/>
  <c r="I278" i="3"/>
  <c r="G278" i="3"/>
  <c r="E278" i="3"/>
  <c r="AQ277" i="3"/>
  <c r="AO277" i="3"/>
  <c r="AM277" i="3"/>
  <c r="AK277" i="3"/>
  <c r="AI277" i="3"/>
  <c r="AG277" i="3"/>
  <c r="AE277" i="3"/>
  <c r="AC277" i="3"/>
  <c r="AA277" i="3"/>
  <c r="Y277" i="3"/>
  <c r="W277" i="3"/>
  <c r="U277" i="3"/>
  <c r="S277" i="3"/>
  <c r="Q277" i="3"/>
  <c r="O277" i="3"/>
  <c r="M277" i="3"/>
  <c r="K277" i="3"/>
  <c r="I277" i="3"/>
  <c r="G277" i="3"/>
  <c r="E277" i="3"/>
  <c r="AQ276" i="3"/>
  <c r="AO276" i="3"/>
  <c r="AM276" i="3"/>
  <c r="AK276" i="3"/>
  <c r="AI276" i="3"/>
  <c r="AG276" i="3"/>
  <c r="AE276" i="3"/>
  <c r="AC276" i="3"/>
  <c r="AA276" i="3"/>
  <c r="Y276" i="3"/>
  <c r="W276" i="3"/>
  <c r="U276" i="3"/>
  <c r="S276" i="3"/>
  <c r="Q276" i="3"/>
  <c r="O276" i="3"/>
  <c r="M276" i="3"/>
  <c r="K276" i="3"/>
  <c r="I276" i="3"/>
  <c r="G276" i="3"/>
  <c r="E276" i="3"/>
  <c r="AQ275" i="3"/>
  <c r="AO275" i="3"/>
  <c r="AM275" i="3"/>
  <c r="AK275" i="3"/>
  <c r="AI275" i="3"/>
  <c r="AG275" i="3"/>
  <c r="AE275" i="3"/>
  <c r="AC275" i="3"/>
  <c r="AA275" i="3"/>
  <c r="Y275" i="3"/>
  <c r="W275" i="3"/>
  <c r="U275" i="3"/>
  <c r="S275" i="3"/>
  <c r="Q275" i="3"/>
  <c r="O275" i="3"/>
  <c r="M275" i="3"/>
  <c r="K275" i="3"/>
  <c r="I275" i="3"/>
  <c r="G275" i="3"/>
  <c r="E275" i="3"/>
  <c r="AQ274" i="3"/>
  <c r="AO274" i="3"/>
  <c r="AM274" i="3"/>
  <c r="AK274" i="3"/>
  <c r="AI274" i="3"/>
  <c r="AG274" i="3"/>
  <c r="AE274" i="3"/>
  <c r="AC274" i="3"/>
  <c r="AA274" i="3"/>
  <c r="Y274" i="3"/>
  <c r="W274" i="3"/>
  <c r="U274" i="3"/>
  <c r="S274" i="3"/>
  <c r="Q274" i="3"/>
  <c r="O274" i="3"/>
  <c r="M274" i="3"/>
  <c r="K274" i="3"/>
  <c r="I274" i="3"/>
  <c r="G274" i="3"/>
  <c r="E274" i="3"/>
  <c r="AQ273" i="3"/>
  <c r="AO273" i="3"/>
  <c r="AM273" i="3"/>
  <c r="AK273" i="3"/>
  <c r="AI273" i="3"/>
  <c r="AG273" i="3"/>
  <c r="AE273" i="3"/>
  <c r="AC273" i="3"/>
  <c r="AA273" i="3"/>
  <c r="Y273" i="3"/>
  <c r="W273" i="3"/>
  <c r="U273" i="3"/>
  <c r="S273" i="3"/>
  <c r="Q273" i="3"/>
  <c r="O273" i="3"/>
  <c r="M273" i="3"/>
  <c r="K273" i="3"/>
  <c r="I273" i="3"/>
  <c r="G273" i="3"/>
  <c r="E273" i="3"/>
  <c r="AQ272" i="3"/>
  <c r="AO272" i="3"/>
  <c r="AM272" i="3"/>
  <c r="AK272" i="3"/>
  <c r="AI272" i="3"/>
  <c r="AG272" i="3"/>
  <c r="AE272" i="3"/>
  <c r="AC272" i="3"/>
  <c r="AA272" i="3"/>
  <c r="Y272" i="3"/>
  <c r="W272" i="3"/>
  <c r="U272" i="3"/>
  <c r="S272" i="3"/>
  <c r="Q272" i="3"/>
  <c r="O272" i="3"/>
  <c r="M272" i="3"/>
  <c r="K272" i="3"/>
  <c r="I272" i="3"/>
  <c r="G272" i="3"/>
  <c r="E272" i="3"/>
  <c r="AQ271" i="3"/>
  <c r="AO271" i="3"/>
  <c r="AM271" i="3"/>
  <c r="AK271" i="3"/>
  <c r="AI271" i="3"/>
  <c r="AG271" i="3"/>
  <c r="AE271" i="3"/>
  <c r="AC271" i="3"/>
  <c r="AA271" i="3"/>
  <c r="Y271" i="3"/>
  <c r="W271" i="3"/>
  <c r="U271" i="3"/>
  <c r="S271" i="3"/>
  <c r="Q271" i="3"/>
  <c r="O271" i="3"/>
  <c r="M271" i="3"/>
  <c r="K271" i="3"/>
  <c r="I271" i="3"/>
  <c r="G271" i="3"/>
  <c r="E271" i="3"/>
  <c r="AQ270" i="3"/>
  <c r="AO270" i="3"/>
  <c r="AM270" i="3"/>
  <c r="AK270" i="3"/>
  <c r="AI270" i="3"/>
  <c r="AG270" i="3"/>
  <c r="AE270" i="3"/>
  <c r="AC270" i="3"/>
  <c r="AA270" i="3"/>
  <c r="Y270" i="3"/>
  <c r="W270" i="3"/>
  <c r="U270" i="3"/>
  <c r="S270" i="3"/>
  <c r="Q270" i="3"/>
  <c r="O270" i="3"/>
  <c r="M270" i="3"/>
  <c r="K270" i="3"/>
  <c r="I270" i="3"/>
  <c r="G270" i="3"/>
  <c r="E270" i="3"/>
  <c r="AQ269" i="3"/>
  <c r="AO269" i="3"/>
  <c r="AM269" i="3"/>
  <c r="AK269" i="3"/>
  <c r="AI269" i="3"/>
  <c r="AG269" i="3"/>
  <c r="AE269" i="3"/>
  <c r="AC269" i="3"/>
  <c r="AA269" i="3"/>
  <c r="Y269" i="3"/>
  <c r="W269" i="3"/>
  <c r="U269" i="3"/>
  <c r="S269" i="3"/>
  <c r="Q269" i="3"/>
  <c r="O269" i="3"/>
  <c r="M269" i="3"/>
  <c r="K269" i="3"/>
  <c r="I269" i="3"/>
  <c r="G269" i="3"/>
  <c r="E269" i="3"/>
  <c r="AQ268" i="3"/>
  <c r="AO268" i="3"/>
  <c r="AM268" i="3"/>
  <c r="AK268" i="3"/>
  <c r="AI268" i="3"/>
  <c r="AG268" i="3"/>
  <c r="AE268" i="3"/>
  <c r="AC268" i="3"/>
  <c r="AA268" i="3"/>
  <c r="Y268" i="3"/>
  <c r="W268" i="3"/>
  <c r="U268" i="3"/>
  <c r="S268" i="3"/>
  <c r="Q268" i="3"/>
  <c r="O268" i="3"/>
  <c r="M268" i="3"/>
  <c r="K268" i="3"/>
  <c r="I268" i="3"/>
  <c r="G268" i="3"/>
  <c r="E268" i="3"/>
  <c r="AQ267" i="3"/>
  <c r="AO267" i="3"/>
  <c r="AM267" i="3"/>
  <c r="AK267" i="3"/>
  <c r="AI267" i="3"/>
  <c r="AG267" i="3"/>
  <c r="AE267" i="3"/>
  <c r="AC267" i="3"/>
  <c r="AA267" i="3"/>
  <c r="Y267" i="3"/>
  <c r="W267" i="3"/>
  <c r="U267" i="3"/>
  <c r="S267" i="3"/>
  <c r="Q267" i="3"/>
  <c r="O267" i="3"/>
  <c r="M267" i="3"/>
  <c r="K267" i="3"/>
  <c r="I267" i="3"/>
  <c r="G267" i="3"/>
  <c r="E267" i="3"/>
  <c r="AQ266" i="3"/>
  <c r="AO266" i="3"/>
  <c r="AM266" i="3"/>
  <c r="AK266" i="3"/>
  <c r="AI266" i="3"/>
  <c r="AG266" i="3"/>
  <c r="AE266" i="3"/>
  <c r="AC266" i="3"/>
  <c r="AA266" i="3"/>
  <c r="Y266" i="3"/>
  <c r="W266" i="3"/>
  <c r="U266" i="3"/>
  <c r="S266" i="3"/>
  <c r="Q266" i="3"/>
  <c r="O266" i="3"/>
  <c r="M266" i="3"/>
  <c r="K266" i="3"/>
  <c r="I266" i="3"/>
  <c r="G266" i="3"/>
  <c r="E266" i="3"/>
  <c r="AQ265" i="3"/>
  <c r="AO265" i="3"/>
  <c r="AM265" i="3"/>
  <c r="AK265" i="3"/>
  <c r="AI265" i="3"/>
  <c r="AG265" i="3"/>
  <c r="AE265" i="3"/>
  <c r="AC265" i="3"/>
  <c r="AA265" i="3"/>
  <c r="Y265" i="3"/>
  <c r="W265" i="3"/>
  <c r="U265" i="3"/>
  <c r="S265" i="3"/>
  <c r="Q265" i="3"/>
  <c r="O265" i="3"/>
  <c r="M265" i="3"/>
  <c r="K265" i="3"/>
  <c r="I265" i="3"/>
  <c r="G265" i="3"/>
  <c r="E265" i="3"/>
  <c r="AQ264" i="3"/>
  <c r="AO264" i="3"/>
  <c r="AM264" i="3"/>
  <c r="AK264" i="3"/>
  <c r="AI264" i="3"/>
  <c r="AG264" i="3"/>
  <c r="AE264" i="3"/>
  <c r="AC264" i="3"/>
  <c r="AA264" i="3"/>
  <c r="Y264" i="3"/>
  <c r="W264" i="3"/>
  <c r="U264" i="3"/>
  <c r="S264" i="3"/>
  <c r="Q264" i="3"/>
  <c r="O264" i="3"/>
  <c r="M264" i="3"/>
  <c r="K264" i="3"/>
  <c r="I264" i="3"/>
  <c r="G264" i="3"/>
  <c r="E264" i="3"/>
  <c r="AQ263" i="3"/>
  <c r="AO263" i="3"/>
  <c r="AM263" i="3"/>
  <c r="AK263" i="3"/>
  <c r="AI263" i="3"/>
  <c r="AG263" i="3"/>
  <c r="AE263" i="3"/>
  <c r="AC263" i="3"/>
  <c r="AA263" i="3"/>
  <c r="Y263" i="3"/>
  <c r="W263" i="3"/>
  <c r="U263" i="3"/>
  <c r="S263" i="3"/>
  <c r="Q263" i="3"/>
  <c r="O263" i="3"/>
  <c r="M263" i="3"/>
  <c r="K263" i="3"/>
  <c r="I263" i="3"/>
  <c r="G263" i="3"/>
  <c r="E263" i="3"/>
  <c r="AQ262" i="3"/>
  <c r="AO262" i="3"/>
  <c r="AM262" i="3"/>
  <c r="AK262" i="3"/>
  <c r="AI262" i="3"/>
  <c r="AG262" i="3"/>
  <c r="AE262" i="3"/>
  <c r="AC262" i="3"/>
  <c r="AA262" i="3"/>
  <c r="Y262" i="3"/>
  <c r="W262" i="3"/>
  <c r="U262" i="3"/>
  <c r="S262" i="3"/>
  <c r="Q262" i="3"/>
  <c r="O262" i="3"/>
  <c r="M262" i="3"/>
  <c r="K262" i="3"/>
  <c r="I262" i="3"/>
  <c r="G262" i="3"/>
  <c r="E262" i="3"/>
  <c r="AQ261" i="3"/>
  <c r="AO261" i="3"/>
  <c r="AM261" i="3"/>
  <c r="AK261" i="3"/>
  <c r="AI261" i="3"/>
  <c r="AG261" i="3"/>
  <c r="AE261" i="3"/>
  <c r="AC261" i="3"/>
  <c r="AA261" i="3"/>
  <c r="Y261" i="3"/>
  <c r="W261" i="3"/>
  <c r="U261" i="3"/>
  <c r="S261" i="3"/>
  <c r="Q261" i="3"/>
  <c r="O261" i="3"/>
  <c r="M261" i="3"/>
  <c r="K261" i="3"/>
  <c r="I261" i="3"/>
  <c r="G261" i="3"/>
  <c r="E261" i="3"/>
  <c r="AQ260" i="3"/>
  <c r="AO260" i="3"/>
  <c r="AM260" i="3"/>
  <c r="AK260" i="3"/>
  <c r="AI260" i="3"/>
  <c r="AG260" i="3"/>
  <c r="AE260" i="3"/>
  <c r="AC260" i="3"/>
  <c r="AA260" i="3"/>
  <c r="Y260" i="3"/>
  <c r="W260" i="3"/>
  <c r="U260" i="3"/>
  <c r="S260" i="3"/>
  <c r="Q260" i="3"/>
  <c r="O260" i="3"/>
  <c r="M260" i="3"/>
  <c r="K260" i="3"/>
  <c r="I260" i="3"/>
  <c r="G260" i="3"/>
  <c r="E260" i="3"/>
  <c r="AQ259" i="3"/>
  <c r="AO259" i="3"/>
  <c r="AM259" i="3"/>
  <c r="AK259" i="3"/>
  <c r="AI259" i="3"/>
  <c r="AG259" i="3"/>
  <c r="AE259" i="3"/>
  <c r="AC259" i="3"/>
  <c r="AA259" i="3"/>
  <c r="Y259" i="3"/>
  <c r="W259" i="3"/>
  <c r="U259" i="3"/>
  <c r="S259" i="3"/>
  <c r="Q259" i="3"/>
  <c r="O259" i="3"/>
  <c r="M259" i="3"/>
  <c r="K259" i="3"/>
  <c r="I259" i="3"/>
  <c r="G259" i="3"/>
  <c r="E259" i="3"/>
  <c r="AQ258" i="3"/>
  <c r="AO258" i="3"/>
  <c r="AM258" i="3"/>
  <c r="AK258" i="3"/>
  <c r="AI258" i="3"/>
  <c r="AG258" i="3"/>
  <c r="AE258" i="3"/>
  <c r="AC258" i="3"/>
  <c r="AA258" i="3"/>
  <c r="Y258" i="3"/>
  <c r="W258" i="3"/>
  <c r="U258" i="3"/>
  <c r="S258" i="3"/>
  <c r="Q258" i="3"/>
  <c r="O258" i="3"/>
  <c r="M258" i="3"/>
  <c r="K258" i="3"/>
  <c r="I258" i="3"/>
  <c r="G258" i="3"/>
  <c r="E258" i="3"/>
  <c r="AQ257" i="3"/>
  <c r="AO257" i="3"/>
  <c r="AM257" i="3"/>
  <c r="AK257" i="3"/>
  <c r="AI257" i="3"/>
  <c r="AG257" i="3"/>
  <c r="AE257" i="3"/>
  <c r="AC257" i="3"/>
  <c r="AA257" i="3"/>
  <c r="Y257" i="3"/>
  <c r="W257" i="3"/>
  <c r="U257" i="3"/>
  <c r="S257" i="3"/>
  <c r="Q257" i="3"/>
  <c r="O257" i="3"/>
  <c r="M257" i="3"/>
  <c r="K257" i="3"/>
  <c r="I257" i="3"/>
  <c r="G257" i="3"/>
  <c r="E257" i="3"/>
  <c r="AQ256" i="3"/>
  <c r="AO256" i="3"/>
  <c r="AM256" i="3"/>
  <c r="AK256" i="3"/>
  <c r="AI256" i="3"/>
  <c r="AG256" i="3"/>
  <c r="AE256" i="3"/>
  <c r="AC256" i="3"/>
  <c r="AA256" i="3"/>
  <c r="Y256" i="3"/>
  <c r="W256" i="3"/>
  <c r="U256" i="3"/>
  <c r="S256" i="3"/>
  <c r="Q256" i="3"/>
  <c r="O256" i="3"/>
  <c r="M256" i="3"/>
  <c r="K256" i="3"/>
  <c r="I256" i="3"/>
  <c r="G256" i="3"/>
  <c r="E256" i="3"/>
  <c r="AQ255" i="3"/>
  <c r="AO255" i="3"/>
  <c r="AM255" i="3"/>
  <c r="AK255" i="3"/>
  <c r="AI255" i="3"/>
  <c r="AG255" i="3"/>
  <c r="AE255" i="3"/>
  <c r="AC255" i="3"/>
  <c r="AA255" i="3"/>
  <c r="Y255" i="3"/>
  <c r="W255" i="3"/>
  <c r="U255" i="3"/>
  <c r="S255" i="3"/>
  <c r="Q255" i="3"/>
  <c r="O255" i="3"/>
  <c r="M255" i="3"/>
  <c r="K255" i="3"/>
  <c r="I255" i="3"/>
  <c r="G255" i="3"/>
  <c r="E255" i="3"/>
  <c r="AQ254" i="3"/>
  <c r="AO254" i="3"/>
  <c r="AM254" i="3"/>
  <c r="AK254" i="3"/>
  <c r="AI254" i="3"/>
  <c r="AG254" i="3"/>
  <c r="AE254" i="3"/>
  <c r="AC254" i="3"/>
  <c r="AA254" i="3"/>
  <c r="Y254" i="3"/>
  <c r="W254" i="3"/>
  <c r="U254" i="3"/>
  <c r="S254" i="3"/>
  <c r="Q254" i="3"/>
  <c r="O254" i="3"/>
  <c r="M254" i="3"/>
  <c r="K254" i="3"/>
  <c r="I254" i="3"/>
  <c r="G254" i="3"/>
  <c r="E254" i="3"/>
  <c r="AQ253" i="3"/>
  <c r="AO253" i="3"/>
  <c r="AM253" i="3"/>
  <c r="AK253" i="3"/>
  <c r="AI253" i="3"/>
  <c r="AG253" i="3"/>
  <c r="AE253" i="3"/>
  <c r="AC253" i="3"/>
  <c r="AA253" i="3"/>
  <c r="Y253" i="3"/>
  <c r="W253" i="3"/>
  <c r="U253" i="3"/>
  <c r="S253" i="3"/>
  <c r="Q253" i="3"/>
  <c r="O253" i="3"/>
  <c r="M253" i="3"/>
  <c r="K253" i="3"/>
  <c r="I253" i="3"/>
  <c r="G253" i="3"/>
  <c r="E253" i="3"/>
  <c r="AQ252" i="3"/>
  <c r="AO252" i="3"/>
  <c r="AM252" i="3"/>
  <c r="AK252" i="3"/>
  <c r="AI252" i="3"/>
  <c r="AG252" i="3"/>
  <c r="AE252" i="3"/>
  <c r="AC252" i="3"/>
  <c r="AA252" i="3"/>
  <c r="Y252" i="3"/>
  <c r="W252" i="3"/>
  <c r="U252" i="3"/>
  <c r="S252" i="3"/>
  <c r="Q252" i="3"/>
  <c r="O252" i="3"/>
  <c r="M252" i="3"/>
  <c r="K252" i="3"/>
  <c r="I252" i="3"/>
  <c r="G252" i="3"/>
  <c r="E252" i="3"/>
  <c r="AQ251" i="3"/>
  <c r="AO251" i="3"/>
  <c r="AM251" i="3"/>
  <c r="AK251" i="3"/>
  <c r="AI251" i="3"/>
  <c r="AG251" i="3"/>
  <c r="AE251" i="3"/>
  <c r="AC251" i="3"/>
  <c r="AA251" i="3"/>
  <c r="Y251" i="3"/>
  <c r="W251" i="3"/>
  <c r="U251" i="3"/>
  <c r="S251" i="3"/>
  <c r="Q251" i="3"/>
  <c r="O251" i="3"/>
  <c r="M251" i="3"/>
  <c r="K251" i="3"/>
  <c r="I251" i="3"/>
  <c r="G251" i="3"/>
  <c r="E251" i="3"/>
  <c r="AQ250" i="3"/>
  <c r="AO250" i="3"/>
  <c r="AM250" i="3"/>
  <c r="AK250" i="3"/>
  <c r="AI250" i="3"/>
  <c r="AG250" i="3"/>
  <c r="AE250" i="3"/>
  <c r="AC250" i="3"/>
  <c r="AA250" i="3"/>
  <c r="Y250" i="3"/>
  <c r="W250" i="3"/>
  <c r="U250" i="3"/>
  <c r="S250" i="3"/>
  <c r="Q250" i="3"/>
  <c r="O250" i="3"/>
  <c r="M250" i="3"/>
  <c r="K250" i="3"/>
  <c r="I250" i="3"/>
  <c r="G250" i="3"/>
  <c r="E250" i="3"/>
  <c r="AQ249" i="3"/>
  <c r="AO249" i="3"/>
  <c r="AM249" i="3"/>
  <c r="AK249" i="3"/>
  <c r="AI249" i="3"/>
  <c r="AG249" i="3"/>
  <c r="AE249" i="3"/>
  <c r="AC249" i="3"/>
  <c r="AA249" i="3"/>
  <c r="Y249" i="3"/>
  <c r="W249" i="3"/>
  <c r="U249" i="3"/>
  <c r="S249" i="3"/>
  <c r="Q249" i="3"/>
  <c r="O249" i="3"/>
  <c r="M249" i="3"/>
  <c r="K249" i="3"/>
  <c r="I249" i="3"/>
  <c r="G249" i="3"/>
  <c r="E249" i="3"/>
  <c r="AQ248" i="3"/>
  <c r="AO248" i="3"/>
  <c r="AM248" i="3"/>
  <c r="AK248" i="3"/>
  <c r="AI248" i="3"/>
  <c r="AG248" i="3"/>
  <c r="AE248" i="3"/>
  <c r="AC248" i="3"/>
  <c r="AA248" i="3"/>
  <c r="Y248" i="3"/>
  <c r="W248" i="3"/>
  <c r="U248" i="3"/>
  <c r="S248" i="3"/>
  <c r="Q248" i="3"/>
  <c r="O248" i="3"/>
  <c r="M248" i="3"/>
  <c r="K248" i="3"/>
  <c r="I248" i="3"/>
  <c r="G248" i="3"/>
  <c r="E248" i="3"/>
  <c r="AQ247" i="3"/>
  <c r="AO247" i="3"/>
  <c r="AM247" i="3"/>
  <c r="AK247" i="3"/>
  <c r="AI247" i="3"/>
  <c r="AG247" i="3"/>
  <c r="AE247" i="3"/>
  <c r="AC247" i="3"/>
  <c r="AA247" i="3"/>
  <c r="Y247" i="3"/>
  <c r="W247" i="3"/>
  <c r="U247" i="3"/>
  <c r="S247" i="3"/>
  <c r="Q247" i="3"/>
  <c r="O247" i="3"/>
  <c r="M247" i="3"/>
  <c r="K247" i="3"/>
  <c r="I247" i="3"/>
  <c r="G247" i="3"/>
  <c r="E247" i="3"/>
  <c r="AQ246" i="3"/>
  <c r="AO246" i="3"/>
  <c r="AM246" i="3"/>
  <c r="AK246" i="3"/>
  <c r="AI246" i="3"/>
  <c r="AG246" i="3"/>
  <c r="AE246" i="3"/>
  <c r="AC246" i="3"/>
  <c r="AA246" i="3"/>
  <c r="Y246" i="3"/>
  <c r="W246" i="3"/>
  <c r="U246" i="3"/>
  <c r="S246" i="3"/>
  <c r="Q246" i="3"/>
  <c r="O246" i="3"/>
  <c r="M246" i="3"/>
  <c r="K246" i="3"/>
  <c r="I246" i="3"/>
  <c r="G246" i="3"/>
  <c r="E246" i="3"/>
  <c r="AQ245" i="3"/>
  <c r="AO245" i="3"/>
  <c r="AM245" i="3"/>
  <c r="AK245" i="3"/>
  <c r="AI245" i="3"/>
  <c r="AG245" i="3"/>
  <c r="AE245" i="3"/>
  <c r="AC245" i="3"/>
  <c r="AA245" i="3"/>
  <c r="Y245" i="3"/>
  <c r="W245" i="3"/>
  <c r="U245" i="3"/>
  <c r="S245" i="3"/>
  <c r="Q245" i="3"/>
  <c r="O245" i="3"/>
  <c r="M245" i="3"/>
  <c r="K245" i="3"/>
  <c r="I245" i="3"/>
  <c r="G245" i="3"/>
  <c r="E245" i="3"/>
  <c r="AQ244" i="3"/>
  <c r="AO244" i="3"/>
  <c r="AM244" i="3"/>
  <c r="AK244" i="3"/>
  <c r="AI244" i="3"/>
  <c r="AG244" i="3"/>
  <c r="AE244" i="3"/>
  <c r="AC244" i="3"/>
  <c r="AA244" i="3"/>
  <c r="Y244" i="3"/>
  <c r="W244" i="3"/>
  <c r="U244" i="3"/>
  <c r="S244" i="3"/>
  <c r="Q244" i="3"/>
  <c r="O244" i="3"/>
  <c r="M244" i="3"/>
  <c r="K244" i="3"/>
  <c r="I244" i="3"/>
  <c r="G244" i="3"/>
  <c r="E244" i="3"/>
  <c r="AQ243" i="3"/>
  <c r="AO243" i="3"/>
  <c r="AM243" i="3"/>
  <c r="AK243" i="3"/>
  <c r="AI243" i="3"/>
  <c r="AG243" i="3"/>
  <c r="AE243" i="3"/>
  <c r="AC243" i="3"/>
  <c r="AA243" i="3"/>
  <c r="Y243" i="3"/>
  <c r="W243" i="3"/>
  <c r="U243" i="3"/>
  <c r="S243" i="3"/>
  <c r="Q243" i="3"/>
  <c r="O243" i="3"/>
  <c r="M243" i="3"/>
  <c r="K243" i="3"/>
  <c r="I243" i="3"/>
  <c r="G243" i="3"/>
  <c r="E243" i="3"/>
  <c r="AQ242" i="3"/>
  <c r="AO242" i="3"/>
  <c r="AM242" i="3"/>
  <c r="AK242" i="3"/>
  <c r="AI242" i="3"/>
  <c r="AG242" i="3"/>
  <c r="AE242" i="3"/>
  <c r="AC242" i="3"/>
  <c r="AA242" i="3"/>
  <c r="Y242" i="3"/>
  <c r="W242" i="3"/>
  <c r="U242" i="3"/>
  <c r="S242" i="3"/>
  <c r="Q242" i="3"/>
  <c r="O242" i="3"/>
  <c r="M242" i="3"/>
  <c r="K242" i="3"/>
  <c r="I242" i="3"/>
  <c r="G242" i="3"/>
  <c r="E242" i="3"/>
  <c r="AQ241" i="3"/>
  <c r="AO241" i="3"/>
  <c r="AM241" i="3"/>
  <c r="AK241" i="3"/>
  <c r="AI241" i="3"/>
  <c r="AG241" i="3"/>
  <c r="AE241" i="3"/>
  <c r="AC241" i="3"/>
  <c r="AA241" i="3"/>
  <c r="Y241" i="3"/>
  <c r="W241" i="3"/>
  <c r="U241" i="3"/>
  <c r="S241" i="3"/>
  <c r="Q241" i="3"/>
  <c r="O241" i="3"/>
  <c r="M241" i="3"/>
  <c r="K241" i="3"/>
  <c r="I241" i="3"/>
  <c r="G241" i="3"/>
  <c r="E241" i="3"/>
  <c r="AQ240" i="3"/>
  <c r="AO240" i="3"/>
  <c r="AM240" i="3"/>
  <c r="AK240" i="3"/>
  <c r="AI240" i="3"/>
  <c r="AG240" i="3"/>
  <c r="AE240" i="3"/>
  <c r="AC240" i="3"/>
  <c r="AA240" i="3"/>
  <c r="Y240" i="3"/>
  <c r="W240" i="3"/>
  <c r="U240" i="3"/>
  <c r="S240" i="3"/>
  <c r="Q240" i="3"/>
  <c r="O240" i="3"/>
  <c r="M240" i="3"/>
  <c r="K240" i="3"/>
  <c r="I240" i="3"/>
  <c r="G240" i="3"/>
  <c r="E240" i="3"/>
  <c r="AQ239" i="3"/>
  <c r="AO239" i="3"/>
  <c r="AM239" i="3"/>
  <c r="AK239" i="3"/>
  <c r="AI239" i="3"/>
  <c r="AG239" i="3"/>
  <c r="AE239" i="3"/>
  <c r="AC239" i="3"/>
  <c r="AA239" i="3"/>
  <c r="Y239" i="3"/>
  <c r="W239" i="3"/>
  <c r="U239" i="3"/>
  <c r="S239" i="3"/>
  <c r="Q239" i="3"/>
  <c r="O239" i="3"/>
  <c r="M239" i="3"/>
  <c r="K239" i="3"/>
  <c r="I239" i="3"/>
  <c r="G239" i="3"/>
  <c r="E239" i="3"/>
  <c r="AQ238" i="3"/>
  <c r="AO238" i="3"/>
  <c r="AM238" i="3"/>
  <c r="AK238" i="3"/>
  <c r="AI238" i="3"/>
  <c r="AG238" i="3"/>
  <c r="AE238" i="3"/>
  <c r="AC238" i="3"/>
  <c r="AA238" i="3"/>
  <c r="Y238" i="3"/>
  <c r="W238" i="3"/>
  <c r="U238" i="3"/>
  <c r="S238" i="3"/>
  <c r="Q238" i="3"/>
  <c r="O238" i="3"/>
  <c r="M238" i="3"/>
  <c r="K238" i="3"/>
  <c r="I238" i="3"/>
  <c r="G238" i="3"/>
  <c r="E238" i="3"/>
  <c r="AQ237" i="3"/>
  <c r="AO237" i="3"/>
  <c r="AM237" i="3"/>
  <c r="AK237" i="3"/>
  <c r="AI237" i="3"/>
  <c r="AG237" i="3"/>
  <c r="AE237" i="3"/>
  <c r="AC237" i="3"/>
  <c r="AA237" i="3"/>
  <c r="Y237" i="3"/>
  <c r="W237" i="3"/>
  <c r="U237" i="3"/>
  <c r="S237" i="3"/>
  <c r="Q237" i="3"/>
  <c r="O237" i="3"/>
  <c r="M237" i="3"/>
  <c r="K237" i="3"/>
  <c r="I237" i="3"/>
  <c r="G237" i="3"/>
  <c r="E237" i="3"/>
  <c r="AQ236" i="3"/>
  <c r="AO236" i="3"/>
  <c r="AM236" i="3"/>
  <c r="AK236" i="3"/>
  <c r="AI236" i="3"/>
  <c r="AG236" i="3"/>
  <c r="AE236" i="3"/>
  <c r="AC236" i="3"/>
  <c r="AA236" i="3"/>
  <c r="Y236" i="3"/>
  <c r="W236" i="3"/>
  <c r="U236" i="3"/>
  <c r="S236" i="3"/>
  <c r="Q236" i="3"/>
  <c r="O236" i="3"/>
  <c r="M236" i="3"/>
  <c r="K236" i="3"/>
  <c r="I236" i="3"/>
  <c r="G236" i="3"/>
  <c r="E236" i="3"/>
  <c r="AQ235" i="3"/>
  <c r="AO235" i="3"/>
  <c r="AM235" i="3"/>
  <c r="AK235" i="3"/>
  <c r="AI235" i="3"/>
  <c r="AG235" i="3"/>
  <c r="AE235" i="3"/>
  <c r="AC235" i="3"/>
  <c r="AA235" i="3"/>
  <c r="Y235" i="3"/>
  <c r="W235" i="3"/>
  <c r="U235" i="3"/>
  <c r="S235" i="3"/>
  <c r="Q235" i="3"/>
  <c r="O235" i="3"/>
  <c r="M235" i="3"/>
  <c r="K235" i="3"/>
  <c r="I235" i="3"/>
  <c r="G235" i="3"/>
  <c r="E235" i="3"/>
  <c r="AQ234" i="3"/>
  <c r="AO234" i="3"/>
  <c r="AM234" i="3"/>
  <c r="AK234" i="3"/>
  <c r="AI234" i="3"/>
  <c r="AG234" i="3"/>
  <c r="AE234" i="3"/>
  <c r="AC234" i="3"/>
  <c r="AA234" i="3"/>
  <c r="Y234" i="3"/>
  <c r="W234" i="3"/>
  <c r="U234" i="3"/>
  <c r="S234" i="3"/>
  <c r="Q234" i="3"/>
  <c r="O234" i="3"/>
  <c r="M234" i="3"/>
  <c r="K234" i="3"/>
  <c r="I234" i="3"/>
  <c r="G234" i="3"/>
  <c r="E234" i="3"/>
  <c r="AQ233" i="3"/>
  <c r="AO233" i="3"/>
  <c r="AM233" i="3"/>
  <c r="AK233" i="3"/>
  <c r="AI233" i="3"/>
  <c r="AG233" i="3"/>
  <c r="AE233" i="3"/>
  <c r="AC233" i="3"/>
  <c r="AA233" i="3"/>
  <c r="Y233" i="3"/>
  <c r="W233" i="3"/>
  <c r="U233" i="3"/>
  <c r="S233" i="3"/>
  <c r="Q233" i="3"/>
  <c r="O233" i="3"/>
  <c r="M233" i="3"/>
  <c r="K233" i="3"/>
  <c r="I233" i="3"/>
  <c r="G233" i="3"/>
  <c r="E233" i="3"/>
  <c r="AQ232" i="3"/>
  <c r="AO232" i="3"/>
  <c r="AM232" i="3"/>
  <c r="AK232" i="3"/>
  <c r="AI232" i="3"/>
  <c r="AG232" i="3"/>
  <c r="AE232" i="3"/>
  <c r="AC232" i="3"/>
  <c r="AA232" i="3"/>
  <c r="Y232" i="3"/>
  <c r="W232" i="3"/>
  <c r="U232" i="3"/>
  <c r="S232" i="3"/>
  <c r="Q232" i="3"/>
  <c r="O232" i="3"/>
  <c r="M232" i="3"/>
  <c r="K232" i="3"/>
  <c r="I232" i="3"/>
  <c r="G232" i="3"/>
  <c r="E232" i="3"/>
  <c r="AQ231" i="3"/>
  <c r="AO231" i="3"/>
  <c r="AM231" i="3"/>
  <c r="AK231" i="3"/>
  <c r="AI231" i="3"/>
  <c r="AG231" i="3"/>
  <c r="AE231" i="3"/>
  <c r="AC231" i="3"/>
  <c r="AA231" i="3"/>
  <c r="Y231" i="3"/>
  <c r="W231" i="3"/>
  <c r="U231" i="3"/>
  <c r="S231" i="3"/>
  <c r="Q231" i="3"/>
  <c r="O231" i="3"/>
  <c r="M231" i="3"/>
  <c r="K231" i="3"/>
  <c r="I231" i="3"/>
  <c r="G231" i="3"/>
  <c r="E231" i="3"/>
  <c r="AQ230" i="3"/>
  <c r="AO230" i="3"/>
  <c r="AM230" i="3"/>
  <c r="AK230" i="3"/>
  <c r="AI230" i="3"/>
  <c r="AG230" i="3"/>
  <c r="AE230" i="3"/>
  <c r="AC230" i="3"/>
  <c r="AA230" i="3"/>
  <c r="Y230" i="3"/>
  <c r="W230" i="3"/>
  <c r="U230" i="3"/>
  <c r="S230" i="3"/>
  <c r="Q230" i="3"/>
  <c r="O230" i="3"/>
  <c r="M230" i="3"/>
  <c r="K230" i="3"/>
  <c r="I230" i="3"/>
  <c r="G230" i="3"/>
  <c r="E230" i="3"/>
  <c r="AQ229" i="3"/>
  <c r="AO229" i="3"/>
  <c r="AM229" i="3"/>
  <c r="AK229" i="3"/>
  <c r="AI229" i="3"/>
  <c r="AG229" i="3"/>
  <c r="AE229" i="3"/>
  <c r="AC229" i="3"/>
  <c r="AA229" i="3"/>
  <c r="Y229" i="3"/>
  <c r="W229" i="3"/>
  <c r="U229" i="3"/>
  <c r="S229" i="3"/>
  <c r="Q229" i="3"/>
  <c r="O229" i="3"/>
  <c r="M229" i="3"/>
  <c r="K229" i="3"/>
  <c r="I229" i="3"/>
  <c r="G229" i="3"/>
  <c r="E229" i="3"/>
  <c r="AQ228" i="3"/>
  <c r="AO228" i="3"/>
  <c r="AM228" i="3"/>
  <c r="AK228" i="3"/>
  <c r="AI228" i="3"/>
  <c r="AG228" i="3"/>
  <c r="AE228" i="3"/>
  <c r="AC228" i="3"/>
  <c r="AA228" i="3"/>
  <c r="Y228" i="3"/>
  <c r="W228" i="3"/>
  <c r="U228" i="3"/>
  <c r="S228" i="3"/>
  <c r="Q228" i="3"/>
  <c r="O228" i="3"/>
  <c r="M228" i="3"/>
  <c r="K228" i="3"/>
  <c r="I228" i="3"/>
  <c r="G228" i="3"/>
  <c r="E228" i="3"/>
  <c r="AQ227" i="3"/>
  <c r="AO227" i="3"/>
  <c r="AM227" i="3"/>
  <c r="AK227" i="3"/>
  <c r="AI227" i="3"/>
  <c r="AG227" i="3"/>
  <c r="AE227" i="3"/>
  <c r="AC227" i="3"/>
  <c r="AA227" i="3"/>
  <c r="Y227" i="3"/>
  <c r="W227" i="3"/>
  <c r="U227" i="3"/>
  <c r="S227" i="3"/>
  <c r="Q227" i="3"/>
  <c r="O227" i="3"/>
  <c r="M227" i="3"/>
  <c r="K227" i="3"/>
  <c r="I227" i="3"/>
  <c r="G227" i="3"/>
  <c r="E227" i="3"/>
  <c r="AQ226" i="3"/>
  <c r="AO226" i="3"/>
  <c r="AM226" i="3"/>
  <c r="AK226" i="3"/>
  <c r="AI226" i="3"/>
  <c r="AG226" i="3"/>
  <c r="AE226" i="3"/>
  <c r="AC226" i="3"/>
  <c r="AA226" i="3"/>
  <c r="Y226" i="3"/>
  <c r="W226" i="3"/>
  <c r="U226" i="3"/>
  <c r="S226" i="3"/>
  <c r="Q226" i="3"/>
  <c r="O226" i="3"/>
  <c r="M226" i="3"/>
  <c r="K226" i="3"/>
  <c r="I226" i="3"/>
  <c r="G226" i="3"/>
  <c r="E226" i="3"/>
  <c r="AQ225" i="3"/>
  <c r="AO225" i="3"/>
  <c r="AM225" i="3"/>
  <c r="AK225" i="3"/>
  <c r="AI225" i="3"/>
  <c r="AG225" i="3"/>
  <c r="AE225" i="3"/>
  <c r="AC225" i="3"/>
  <c r="AA225" i="3"/>
  <c r="Y225" i="3"/>
  <c r="W225" i="3"/>
  <c r="U225" i="3"/>
  <c r="S225" i="3"/>
  <c r="Q225" i="3"/>
  <c r="O225" i="3"/>
  <c r="M225" i="3"/>
  <c r="K225" i="3"/>
  <c r="I225" i="3"/>
  <c r="G225" i="3"/>
  <c r="E225" i="3"/>
  <c r="AQ224" i="3"/>
  <c r="AO224" i="3"/>
  <c r="AM224" i="3"/>
  <c r="AK224" i="3"/>
  <c r="AI224" i="3"/>
  <c r="AG224" i="3"/>
  <c r="AE224" i="3"/>
  <c r="AC224" i="3"/>
  <c r="AA224" i="3"/>
  <c r="Y224" i="3"/>
  <c r="W224" i="3"/>
  <c r="U224" i="3"/>
  <c r="S224" i="3"/>
  <c r="Q224" i="3"/>
  <c r="O224" i="3"/>
  <c r="M224" i="3"/>
  <c r="K224" i="3"/>
  <c r="I224" i="3"/>
  <c r="G224" i="3"/>
  <c r="E224" i="3"/>
  <c r="AQ223" i="3"/>
  <c r="AO223" i="3"/>
  <c r="AM223" i="3"/>
  <c r="AK223" i="3"/>
  <c r="AI223" i="3"/>
  <c r="AG223" i="3"/>
  <c r="AE223" i="3"/>
  <c r="AC223" i="3"/>
  <c r="AA223" i="3"/>
  <c r="Y223" i="3"/>
  <c r="W223" i="3"/>
  <c r="U223" i="3"/>
  <c r="S223" i="3"/>
  <c r="Q223" i="3"/>
  <c r="O223" i="3"/>
  <c r="M223" i="3"/>
  <c r="K223" i="3"/>
  <c r="I223" i="3"/>
  <c r="G223" i="3"/>
  <c r="E223" i="3"/>
  <c r="AQ222" i="3"/>
  <c r="AO222" i="3"/>
  <c r="AM222" i="3"/>
  <c r="AK222" i="3"/>
  <c r="AI222" i="3"/>
  <c r="AG222" i="3"/>
  <c r="AE222" i="3"/>
  <c r="AC222" i="3"/>
  <c r="AA222" i="3"/>
  <c r="Y222" i="3"/>
  <c r="W222" i="3"/>
  <c r="U222" i="3"/>
  <c r="S222" i="3"/>
  <c r="Q222" i="3"/>
  <c r="O222" i="3"/>
  <c r="M222" i="3"/>
  <c r="K222" i="3"/>
  <c r="I222" i="3"/>
  <c r="G222" i="3"/>
  <c r="E222" i="3"/>
  <c r="AQ221" i="3"/>
  <c r="AO221" i="3"/>
  <c r="AM221" i="3"/>
  <c r="AK221" i="3"/>
  <c r="AI221" i="3"/>
  <c r="AG221" i="3"/>
  <c r="AE221" i="3"/>
  <c r="AC221" i="3"/>
  <c r="AA221" i="3"/>
  <c r="Y221" i="3"/>
  <c r="W221" i="3"/>
  <c r="U221" i="3"/>
  <c r="S221" i="3"/>
  <c r="Q221" i="3"/>
  <c r="O221" i="3"/>
  <c r="M221" i="3"/>
  <c r="K221" i="3"/>
  <c r="I221" i="3"/>
  <c r="G221" i="3"/>
  <c r="E221" i="3"/>
  <c r="AQ220" i="3"/>
  <c r="AO220" i="3"/>
  <c r="AM220" i="3"/>
  <c r="AK220" i="3"/>
  <c r="AI220" i="3"/>
  <c r="AG220" i="3"/>
  <c r="AE220" i="3"/>
  <c r="AC220" i="3"/>
  <c r="AA220" i="3"/>
  <c r="Y220" i="3"/>
  <c r="W220" i="3"/>
  <c r="U220" i="3"/>
  <c r="S220" i="3"/>
  <c r="Q220" i="3"/>
  <c r="O220" i="3"/>
  <c r="M220" i="3"/>
  <c r="K220" i="3"/>
  <c r="I220" i="3"/>
  <c r="G220" i="3"/>
  <c r="E220" i="3"/>
  <c r="AQ219" i="3"/>
  <c r="AO219" i="3"/>
  <c r="AM219" i="3"/>
  <c r="AK219" i="3"/>
  <c r="AI219" i="3"/>
  <c r="AG219" i="3"/>
  <c r="AE219" i="3"/>
  <c r="AC219" i="3"/>
  <c r="AA219" i="3"/>
  <c r="Y219" i="3"/>
  <c r="W219" i="3"/>
  <c r="U219" i="3"/>
  <c r="S219" i="3"/>
  <c r="Q219" i="3"/>
  <c r="O219" i="3"/>
  <c r="M219" i="3"/>
  <c r="K219" i="3"/>
  <c r="I219" i="3"/>
  <c r="G219" i="3"/>
  <c r="E219" i="3"/>
  <c r="AQ218" i="3"/>
  <c r="AO218" i="3"/>
  <c r="AM218" i="3"/>
  <c r="AK218" i="3"/>
  <c r="AI218" i="3"/>
  <c r="AG218" i="3"/>
  <c r="AE218" i="3"/>
  <c r="AC218" i="3"/>
  <c r="AA218" i="3"/>
  <c r="Y218" i="3"/>
  <c r="W218" i="3"/>
  <c r="U218" i="3"/>
  <c r="S218" i="3"/>
  <c r="Q218" i="3"/>
  <c r="O218" i="3"/>
  <c r="M218" i="3"/>
  <c r="K218" i="3"/>
  <c r="I218" i="3"/>
  <c r="G218" i="3"/>
  <c r="E218" i="3"/>
  <c r="AQ217" i="3"/>
  <c r="AO217" i="3"/>
  <c r="AM217" i="3"/>
  <c r="AK217" i="3"/>
  <c r="AI217" i="3"/>
  <c r="AG217" i="3"/>
  <c r="AE217" i="3"/>
  <c r="AC217" i="3"/>
  <c r="AA217" i="3"/>
  <c r="Y217" i="3"/>
  <c r="W217" i="3"/>
  <c r="U217" i="3"/>
  <c r="S217" i="3"/>
  <c r="Q217" i="3"/>
  <c r="O217" i="3"/>
  <c r="M217" i="3"/>
  <c r="K217" i="3"/>
  <c r="I217" i="3"/>
  <c r="G217" i="3"/>
  <c r="E217" i="3"/>
  <c r="AQ216" i="3"/>
  <c r="AO216" i="3"/>
  <c r="AM216" i="3"/>
  <c r="AK216" i="3"/>
  <c r="AI216" i="3"/>
  <c r="AG216" i="3"/>
  <c r="AE216" i="3"/>
  <c r="AC216" i="3"/>
  <c r="AA216" i="3"/>
  <c r="Y216" i="3"/>
  <c r="W216" i="3"/>
  <c r="U216" i="3"/>
  <c r="S216" i="3"/>
  <c r="Q216" i="3"/>
  <c r="O216" i="3"/>
  <c r="M216" i="3"/>
  <c r="K216" i="3"/>
  <c r="I216" i="3"/>
  <c r="G216" i="3"/>
  <c r="E216" i="3"/>
  <c r="AQ215" i="3"/>
  <c r="AO215" i="3"/>
  <c r="AM215" i="3"/>
  <c r="AK215" i="3"/>
  <c r="AI215" i="3"/>
  <c r="AG215" i="3"/>
  <c r="AE215" i="3"/>
  <c r="AC215" i="3"/>
  <c r="AA215" i="3"/>
  <c r="Y215" i="3"/>
  <c r="W215" i="3"/>
  <c r="U215" i="3"/>
  <c r="S215" i="3"/>
  <c r="Q215" i="3"/>
  <c r="O215" i="3"/>
  <c r="M215" i="3"/>
  <c r="K215" i="3"/>
  <c r="I215" i="3"/>
  <c r="G215" i="3"/>
  <c r="E215" i="3"/>
  <c r="AQ214" i="3"/>
  <c r="AO214" i="3"/>
  <c r="AM214" i="3"/>
  <c r="AK214" i="3"/>
  <c r="AI214" i="3"/>
  <c r="AG214" i="3"/>
  <c r="AE214" i="3"/>
  <c r="AC214" i="3"/>
  <c r="AA214" i="3"/>
  <c r="Y214" i="3"/>
  <c r="W214" i="3"/>
  <c r="U214" i="3"/>
  <c r="S214" i="3"/>
  <c r="Q214" i="3"/>
  <c r="O214" i="3"/>
  <c r="M214" i="3"/>
  <c r="K214" i="3"/>
  <c r="I214" i="3"/>
  <c r="G214" i="3"/>
  <c r="E214" i="3"/>
  <c r="AQ213" i="3"/>
  <c r="AO213" i="3"/>
  <c r="AM213" i="3"/>
  <c r="AK213" i="3"/>
  <c r="AI213" i="3"/>
  <c r="AG213" i="3"/>
  <c r="AE213" i="3"/>
  <c r="AC213" i="3"/>
  <c r="AA213" i="3"/>
  <c r="Y213" i="3"/>
  <c r="W213" i="3"/>
  <c r="U213" i="3"/>
  <c r="S213" i="3"/>
  <c r="Q213" i="3"/>
  <c r="O213" i="3"/>
  <c r="M213" i="3"/>
  <c r="K213" i="3"/>
  <c r="I213" i="3"/>
  <c r="G213" i="3"/>
  <c r="E213" i="3"/>
  <c r="AQ212" i="3"/>
  <c r="AO212" i="3"/>
  <c r="AM212" i="3"/>
  <c r="AK212" i="3"/>
  <c r="AI212" i="3"/>
  <c r="AG212" i="3"/>
  <c r="AE212" i="3"/>
  <c r="AC212" i="3"/>
  <c r="AA212" i="3"/>
  <c r="Y212" i="3"/>
  <c r="W212" i="3"/>
  <c r="U212" i="3"/>
  <c r="S212" i="3"/>
  <c r="Q212" i="3"/>
  <c r="O212" i="3"/>
  <c r="M212" i="3"/>
  <c r="K212" i="3"/>
  <c r="I212" i="3"/>
  <c r="G212" i="3"/>
  <c r="E212" i="3"/>
  <c r="AQ211" i="3"/>
  <c r="AO211" i="3"/>
  <c r="AM211" i="3"/>
  <c r="AK211" i="3"/>
  <c r="AI211" i="3"/>
  <c r="AG211" i="3"/>
  <c r="AE211" i="3"/>
  <c r="AC211" i="3"/>
  <c r="AA211" i="3"/>
  <c r="Y211" i="3"/>
  <c r="W211" i="3"/>
  <c r="U211" i="3"/>
  <c r="S211" i="3"/>
  <c r="Q211" i="3"/>
  <c r="O211" i="3"/>
  <c r="M211" i="3"/>
  <c r="K211" i="3"/>
  <c r="I211" i="3"/>
  <c r="G211" i="3"/>
  <c r="E211" i="3"/>
  <c r="AQ210" i="3"/>
  <c r="AO210" i="3"/>
  <c r="AM210" i="3"/>
  <c r="AK210" i="3"/>
  <c r="AI210" i="3"/>
  <c r="AG210" i="3"/>
  <c r="AE210" i="3"/>
  <c r="AC210" i="3"/>
  <c r="AA210" i="3"/>
  <c r="Y210" i="3"/>
  <c r="W210" i="3"/>
  <c r="U210" i="3"/>
  <c r="S210" i="3"/>
  <c r="Q210" i="3"/>
  <c r="O210" i="3"/>
  <c r="M210" i="3"/>
  <c r="K210" i="3"/>
  <c r="I210" i="3"/>
  <c r="G210" i="3"/>
  <c r="E210" i="3"/>
  <c r="AQ209" i="3"/>
  <c r="AO209" i="3"/>
  <c r="AM209" i="3"/>
  <c r="AK209" i="3"/>
  <c r="AI209" i="3"/>
  <c r="AG209" i="3"/>
  <c r="AE209" i="3"/>
  <c r="AC209" i="3"/>
  <c r="AA209" i="3"/>
  <c r="Y209" i="3"/>
  <c r="W209" i="3"/>
  <c r="U209" i="3"/>
  <c r="S209" i="3"/>
  <c r="Q209" i="3"/>
  <c r="O209" i="3"/>
  <c r="M209" i="3"/>
  <c r="K209" i="3"/>
  <c r="I209" i="3"/>
  <c r="G209" i="3"/>
  <c r="E209" i="3"/>
  <c r="AQ208" i="3"/>
  <c r="AO208" i="3"/>
  <c r="AM208" i="3"/>
  <c r="AK208" i="3"/>
  <c r="AI208" i="3"/>
  <c r="AG208" i="3"/>
  <c r="AE208" i="3"/>
  <c r="AC208" i="3"/>
  <c r="AA208" i="3"/>
  <c r="Y208" i="3"/>
  <c r="W208" i="3"/>
  <c r="U208" i="3"/>
  <c r="S208" i="3"/>
  <c r="Q208" i="3"/>
  <c r="O208" i="3"/>
  <c r="M208" i="3"/>
  <c r="K208" i="3"/>
  <c r="I208" i="3"/>
  <c r="G208" i="3"/>
  <c r="E208" i="3"/>
  <c r="AQ207" i="3"/>
  <c r="AO207" i="3"/>
  <c r="AM207" i="3"/>
  <c r="AK207" i="3"/>
  <c r="AI207" i="3"/>
  <c r="AG207" i="3"/>
  <c r="AE207" i="3"/>
  <c r="AC207" i="3"/>
  <c r="AA207" i="3"/>
  <c r="Y207" i="3"/>
  <c r="W207" i="3"/>
  <c r="U207" i="3"/>
  <c r="S207" i="3"/>
  <c r="Q207" i="3"/>
  <c r="O207" i="3"/>
  <c r="M207" i="3"/>
  <c r="K207" i="3"/>
  <c r="I207" i="3"/>
  <c r="G207" i="3"/>
  <c r="E207" i="3"/>
  <c r="AQ206" i="3"/>
  <c r="AO206" i="3"/>
  <c r="AM206" i="3"/>
  <c r="AK206" i="3"/>
  <c r="AI206" i="3"/>
  <c r="AG206" i="3"/>
  <c r="AE206" i="3"/>
  <c r="AC206" i="3"/>
  <c r="AA206" i="3"/>
  <c r="Y206" i="3"/>
  <c r="W206" i="3"/>
  <c r="U206" i="3"/>
  <c r="S206" i="3"/>
  <c r="Q206" i="3"/>
  <c r="O206" i="3"/>
  <c r="M206" i="3"/>
  <c r="K206" i="3"/>
  <c r="I206" i="3"/>
  <c r="G206" i="3"/>
  <c r="E206" i="3"/>
  <c r="AQ205" i="3"/>
  <c r="AO205" i="3"/>
  <c r="AM205" i="3"/>
  <c r="AK205" i="3"/>
  <c r="AI205" i="3"/>
  <c r="AG205" i="3"/>
  <c r="AE205" i="3"/>
  <c r="AC205" i="3"/>
  <c r="AA205" i="3"/>
  <c r="Y205" i="3"/>
  <c r="W205" i="3"/>
  <c r="U205" i="3"/>
  <c r="S205" i="3"/>
  <c r="Q205" i="3"/>
  <c r="O205" i="3"/>
  <c r="M205" i="3"/>
  <c r="K205" i="3"/>
  <c r="I205" i="3"/>
  <c r="G205" i="3"/>
  <c r="E205" i="3"/>
  <c r="AQ204" i="3"/>
  <c r="AO204" i="3"/>
  <c r="AM204" i="3"/>
  <c r="AK204" i="3"/>
  <c r="AI204" i="3"/>
  <c r="AG204" i="3"/>
  <c r="AE204" i="3"/>
  <c r="AC204" i="3"/>
  <c r="AA204" i="3"/>
  <c r="Y204" i="3"/>
  <c r="W204" i="3"/>
  <c r="U204" i="3"/>
  <c r="S204" i="3"/>
  <c r="Q204" i="3"/>
  <c r="O204" i="3"/>
  <c r="M204" i="3"/>
  <c r="K204" i="3"/>
  <c r="I204" i="3"/>
  <c r="G204" i="3"/>
  <c r="E204" i="3"/>
  <c r="AQ203" i="3"/>
  <c r="AO203" i="3"/>
  <c r="AM203" i="3"/>
  <c r="AK203" i="3"/>
  <c r="AI203" i="3"/>
  <c r="AG203" i="3"/>
  <c r="AE203" i="3"/>
  <c r="AC203" i="3"/>
  <c r="AA203" i="3"/>
  <c r="Y203" i="3"/>
  <c r="W203" i="3"/>
  <c r="U203" i="3"/>
  <c r="S203" i="3"/>
  <c r="Q203" i="3"/>
  <c r="O203" i="3"/>
  <c r="M203" i="3"/>
  <c r="K203" i="3"/>
  <c r="I203" i="3"/>
  <c r="G203" i="3"/>
  <c r="E203" i="3"/>
  <c r="AQ202" i="3"/>
  <c r="AO202" i="3"/>
  <c r="AM202" i="3"/>
  <c r="AK202" i="3"/>
  <c r="AI202" i="3"/>
  <c r="AG202" i="3"/>
  <c r="AE202" i="3"/>
  <c r="AC202" i="3"/>
  <c r="AA202" i="3"/>
  <c r="Y202" i="3"/>
  <c r="W202" i="3"/>
  <c r="U202" i="3"/>
  <c r="S202" i="3"/>
  <c r="Q202" i="3"/>
  <c r="O202" i="3"/>
  <c r="M202" i="3"/>
  <c r="K202" i="3"/>
  <c r="I202" i="3"/>
  <c r="G202" i="3"/>
  <c r="E202" i="3"/>
  <c r="AQ201" i="3"/>
  <c r="AO201" i="3"/>
  <c r="AM201" i="3"/>
  <c r="AK201" i="3"/>
  <c r="AI201" i="3"/>
  <c r="AG201" i="3"/>
  <c r="AE201" i="3"/>
  <c r="AC201" i="3"/>
  <c r="AA201" i="3"/>
  <c r="Y201" i="3"/>
  <c r="W201" i="3"/>
  <c r="U201" i="3"/>
  <c r="S201" i="3"/>
  <c r="Q201" i="3"/>
  <c r="O201" i="3"/>
  <c r="M201" i="3"/>
  <c r="K201" i="3"/>
  <c r="I201" i="3"/>
  <c r="G201" i="3"/>
  <c r="E201" i="3"/>
  <c r="AQ200" i="3"/>
  <c r="AO200" i="3"/>
  <c r="AM200" i="3"/>
  <c r="AK200" i="3"/>
  <c r="AI200" i="3"/>
  <c r="AG200" i="3"/>
  <c r="AE200" i="3"/>
  <c r="AC200" i="3"/>
  <c r="AA200" i="3"/>
  <c r="Y200" i="3"/>
  <c r="W200" i="3"/>
  <c r="U200" i="3"/>
  <c r="S200" i="3"/>
  <c r="Q200" i="3"/>
  <c r="O200" i="3"/>
  <c r="M200" i="3"/>
  <c r="K200" i="3"/>
  <c r="I200" i="3"/>
  <c r="G200" i="3"/>
  <c r="E200" i="3"/>
  <c r="AQ199" i="3"/>
  <c r="AO199" i="3"/>
  <c r="AM199" i="3"/>
  <c r="AK199" i="3"/>
  <c r="AI199" i="3"/>
  <c r="AG199" i="3"/>
  <c r="AE199" i="3"/>
  <c r="AC199" i="3"/>
  <c r="AA199" i="3"/>
  <c r="Y199" i="3"/>
  <c r="W199" i="3"/>
  <c r="U199" i="3"/>
  <c r="S199" i="3"/>
  <c r="Q199" i="3"/>
  <c r="O199" i="3"/>
  <c r="M199" i="3"/>
  <c r="K199" i="3"/>
  <c r="I199" i="3"/>
  <c r="G199" i="3"/>
  <c r="E199" i="3"/>
  <c r="AQ198" i="3"/>
  <c r="AO198" i="3"/>
  <c r="AM198" i="3"/>
  <c r="AK198" i="3"/>
  <c r="AI198" i="3"/>
  <c r="AG198" i="3"/>
  <c r="AE198" i="3"/>
  <c r="AC198" i="3"/>
  <c r="AA198" i="3"/>
  <c r="Y198" i="3"/>
  <c r="W198" i="3"/>
  <c r="U198" i="3"/>
  <c r="S198" i="3"/>
  <c r="Q198" i="3"/>
  <c r="O198" i="3"/>
  <c r="M198" i="3"/>
  <c r="K198" i="3"/>
  <c r="I198" i="3"/>
  <c r="G198" i="3"/>
  <c r="E198" i="3"/>
  <c r="AQ197" i="3"/>
  <c r="AO197" i="3"/>
  <c r="AM197" i="3"/>
  <c r="AK197" i="3"/>
  <c r="AI197" i="3"/>
  <c r="AG197" i="3"/>
  <c r="AE197" i="3"/>
  <c r="AC197" i="3"/>
  <c r="AA197" i="3"/>
  <c r="Y197" i="3"/>
  <c r="W197" i="3"/>
  <c r="U197" i="3"/>
  <c r="S197" i="3"/>
  <c r="Q197" i="3"/>
  <c r="O197" i="3"/>
  <c r="M197" i="3"/>
  <c r="K197" i="3"/>
  <c r="I197" i="3"/>
  <c r="G197" i="3"/>
  <c r="E197" i="3"/>
  <c r="AQ196" i="3"/>
  <c r="AO196" i="3"/>
  <c r="AM196" i="3"/>
  <c r="AK196" i="3"/>
  <c r="AI196" i="3"/>
  <c r="AG196" i="3"/>
  <c r="AE196" i="3"/>
  <c r="AC196" i="3"/>
  <c r="AA196" i="3"/>
  <c r="Y196" i="3"/>
  <c r="W196" i="3"/>
  <c r="U196" i="3"/>
  <c r="S196" i="3"/>
  <c r="Q196" i="3"/>
  <c r="O196" i="3"/>
  <c r="M196" i="3"/>
  <c r="K196" i="3"/>
  <c r="I196" i="3"/>
  <c r="G196" i="3"/>
  <c r="E196" i="3"/>
  <c r="AQ195" i="3"/>
  <c r="AO195" i="3"/>
  <c r="AM195" i="3"/>
  <c r="AK195" i="3"/>
  <c r="AI195" i="3"/>
  <c r="AG195" i="3"/>
  <c r="AE195" i="3"/>
  <c r="AC195" i="3"/>
  <c r="AA195" i="3"/>
  <c r="Y195" i="3"/>
  <c r="W195" i="3"/>
  <c r="U195" i="3"/>
  <c r="S195" i="3"/>
  <c r="Q195" i="3"/>
  <c r="O195" i="3"/>
  <c r="M195" i="3"/>
  <c r="K195" i="3"/>
  <c r="I195" i="3"/>
  <c r="G195" i="3"/>
  <c r="E195" i="3"/>
  <c r="AQ194" i="3"/>
  <c r="AO194" i="3"/>
  <c r="AM194" i="3"/>
  <c r="AK194" i="3"/>
  <c r="AI194" i="3"/>
  <c r="AG194" i="3"/>
  <c r="AE194" i="3"/>
  <c r="AC194" i="3"/>
  <c r="AA194" i="3"/>
  <c r="Y194" i="3"/>
  <c r="W194" i="3"/>
  <c r="U194" i="3"/>
  <c r="S194" i="3"/>
  <c r="Q194" i="3"/>
  <c r="O194" i="3"/>
  <c r="M194" i="3"/>
  <c r="K194" i="3"/>
  <c r="I194" i="3"/>
  <c r="G194" i="3"/>
  <c r="E194" i="3"/>
  <c r="AQ193" i="3"/>
  <c r="AO193" i="3"/>
  <c r="AM193" i="3"/>
  <c r="AK193" i="3"/>
  <c r="AI193" i="3"/>
  <c r="AG193" i="3"/>
  <c r="AE193" i="3"/>
  <c r="AC193" i="3"/>
  <c r="AA193" i="3"/>
  <c r="Y193" i="3"/>
  <c r="W193" i="3"/>
  <c r="U193" i="3"/>
  <c r="S193" i="3"/>
  <c r="Q193" i="3"/>
  <c r="O193" i="3"/>
  <c r="M193" i="3"/>
  <c r="K193" i="3"/>
  <c r="I193" i="3"/>
  <c r="G193" i="3"/>
  <c r="E193" i="3"/>
  <c r="AQ192" i="3"/>
  <c r="AO192" i="3"/>
  <c r="AM192" i="3"/>
  <c r="AK192" i="3"/>
  <c r="AI192" i="3"/>
  <c r="AG192" i="3"/>
  <c r="AE192" i="3"/>
  <c r="AC192" i="3"/>
  <c r="AA192" i="3"/>
  <c r="Y192" i="3"/>
  <c r="W192" i="3"/>
  <c r="U192" i="3"/>
  <c r="S192" i="3"/>
  <c r="Q192" i="3"/>
  <c r="O192" i="3"/>
  <c r="M192" i="3"/>
  <c r="K192" i="3"/>
  <c r="I192" i="3"/>
  <c r="G192" i="3"/>
  <c r="E192" i="3"/>
  <c r="AQ191" i="3"/>
  <c r="AO191" i="3"/>
  <c r="AM191" i="3"/>
  <c r="AK191" i="3"/>
  <c r="AI191" i="3"/>
  <c r="AG191" i="3"/>
  <c r="AE191" i="3"/>
  <c r="AC191" i="3"/>
  <c r="AA191" i="3"/>
  <c r="Y191" i="3"/>
  <c r="W191" i="3"/>
  <c r="U191" i="3"/>
  <c r="S191" i="3"/>
  <c r="Q191" i="3"/>
  <c r="O191" i="3"/>
  <c r="M191" i="3"/>
  <c r="K191" i="3"/>
  <c r="I191" i="3"/>
  <c r="G191" i="3"/>
  <c r="E191" i="3"/>
  <c r="AQ190" i="3"/>
  <c r="AO190" i="3"/>
  <c r="AM190" i="3"/>
  <c r="AK190" i="3"/>
  <c r="AI190" i="3"/>
  <c r="AG190" i="3"/>
  <c r="AE190" i="3"/>
  <c r="AC190" i="3"/>
  <c r="AA190" i="3"/>
  <c r="Y190" i="3"/>
  <c r="W190" i="3"/>
  <c r="U190" i="3"/>
  <c r="S190" i="3"/>
  <c r="Q190" i="3"/>
  <c r="O190" i="3"/>
  <c r="M190" i="3"/>
  <c r="K190" i="3"/>
  <c r="I190" i="3"/>
  <c r="G190" i="3"/>
  <c r="E190" i="3"/>
  <c r="AQ189" i="3"/>
  <c r="AO189" i="3"/>
  <c r="AM189" i="3"/>
  <c r="AK189" i="3"/>
  <c r="AI189" i="3"/>
  <c r="AG189" i="3"/>
  <c r="AE189" i="3"/>
  <c r="AC189" i="3"/>
  <c r="AA189" i="3"/>
  <c r="Y189" i="3"/>
  <c r="W189" i="3"/>
  <c r="U189" i="3"/>
  <c r="S189" i="3"/>
  <c r="Q189" i="3"/>
  <c r="O189" i="3"/>
  <c r="M189" i="3"/>
  <c r="K189" i="3"/>
  <c r="I189" i="3"/>
  <c r="G189" i="3"/>
  <c r="E189" i="3"/>
  <c r="AQ188" i="3"/>
  <c r="AO188" i="3"/>
  <c r="AM188" i="3"/>
  <c r="AK188" i="3"/>
  <c r="AI188" i="3"/>
  <c r="AG188" i="3"/>
  <c r="AE188" i="3"/>
  <c r="AC188" i="3"/>
  <c r="AA188" i="3"/>
  <c r="Y188" i="3"/>
  <c r="W188" i="3"/>
  <c r="U188" i="3"/>
  <c r="S188" i="3"/>
  <c r="Q188" i="3"/>
  <c r="O188" i="3"/>
  <c r="M188" i="3"/>
  <c r="K188" i="3"/>
  <c r="I188" i="3"/>
  <c r="G188" i="3"/>
  <c r="E188" i="3"/>
  <c r="AQ187" i="3"/>
  <c r="AO187" i="3"/>
  <c r="AM187" i="3"/>
  <c r="AK187" i="3"/>
  <c r="AI187" i="3"/>
  <c r="AG187" i="3"/>
  <c r="AE187" i="3"/>
  <c r="AC187" i="3"/>
  <c r="AA187" i="3"/>
  <c r="Y187" i="3"/>
  <c r="W187" i="3"/>
  <c r="U187" i="3"/>
  <c r="S187" i="3"/>
  <c r="Q187" i="3"/>
  <c r="O187" i="3"/>
  <c r="M187" i="3"/>
  <c r="K187" i="3"/>
  <c r="I187" i="3"/>
  <c r="G187" i="3"/>
  <c r="E187" i="3"/>
  <c r="AQ186" i="3"/>
  <c r="AO186" i="3"/>
  <c r="AM186" i="3"/>
  <c r="AK186" i="3"/>
  <c r="AI186" i="3"/>
  <c r="AG186" i="3"/>
  <c r="AE186" i="3"/>
  <c r="AC186" i="3"/>
  <c r="AA186" i="3"/>
  <c r="Y186" i="3"/>
  <c r="W186" i="3"/>
  <c r="U186" i="3"/>
  <c r="S186" i="3"/>
  <c r="Q186" i="3"/>
  <c r="O186" i="3"/>
  <c r="M186" i="3"/>
  <c r="K186" i="3"/>
  <c r="I186" i="3"/>
  <c r="G186" i="3"/>
  <c r="E186" i="3"/>
  <c r="AQ185" i="3"/>
  <c r="AO185" i="3"/>
  <c r="AM185" i="3"/>
  <c r="AK185" i="3"/>
  <c r="AI185" i="3"/>
  <c r="AG185" i="3"/>
  <c r="AE185" i="3"/>
  <c r="AC185" i="3"/>
  <c r="AA185" i="3"/>
  <c r="Y185" i="3"/>
  <c r="W185" i="3"/>
  <c r="U185" i="3"/>
  <c r="S185" i="3"/>
  <c r="Q185" i="3"/>
  <c r="O185" i="3"/>
  <c r="M185" i="3"/>
  <c r="K185" i="3"/>
  <c r="I185" i="3"/>
  <c r="G185" i="3"/>
  <c r="E185" i="3"/>
  <c r="AQ184" i="3"/>
  <c r="AO184" i="3"/>
  <c r="AM184" i="3"/>
  <c r="AK184" i="3"/>
  <c r="AI184" i="3"/>
  <c r="AG184" i="3"/>
  <c r="AE184" i="3"/>
  <c r="AC184" i="3"/>
  <c r="AA184" i="3"/>
  <c r="Y184" i="3"/>
  <c r="W184" i="3"/>
  <c r="U184" i="3"/>
  <c r="S184" i="3"/>
  <c r="Q184" i="3"/>
  <c r="O184" i="3"/>
  <c r="M184" i="3"/>
  <c r="K184" i="3"/>
  <c r="I184" i="3"/>
  <c r="G184" i="3"/>
  <c r="E184" i="3"/>
  <c r="AQ183" i="3"/>
  <c r="AO183" i="3"/>
  <c r="AM183" i="3"/>
  <c r="AK183" i="3"/>
  <c r="AI183" i="3"/>
  <c r="AG183" i="3"/>
  <c r="AE183" i="3"/>
  <c r="AC183" i="3"/>
  <c r="AA183" i="3"/>
  <c r="Y183" i="3"/>
  <c r="W183" i="3"/>
  <c r="U183" i="3"/>
  <c r="S183" i="3"/>
  <c r="Q183" i="3"/>
  <c r="O183" i="3"/>
  <c r="M183" i="3"/>
  <c r="K183" i="3"/>
  <c r="I183" i="3"/>
  <c r="G183" i="3"/>
  <c r="E183" i="3"/>
  <c r="AQ182" i="3"/>
  <c r="AO182" i="3"/>
  <c r="AM182" i="3"/>
  <c r="AK182" i="3"/>
  <c r="AI182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G182" i="3"/>
  <c r="E182" i="3"/>
  <c r="AQ181" i="3"/>
  <c r="AO181" i="3"/>
  <c r="AM181" i="3"/>
  <c r="AK181" i="3"/>
  <c r="AI181" i="3"/>
  <c r="AG181" i="3"/>
  <c r="AE181" i="3"/>
  <c r="AC181" i="3"/>
  <c r="AA181" i="3"/>
  <c r="Y181" i="3"/>
  <c r="W181" i="3"/>
  <c r="U181" i="3"/>
  <c r="S181" i="3"/>
  <c r="Q181" i="3"/>
  <c r="O181" i="3"/>
  <c r="M181" i="3"/>
  <c r="K181" i="3"/>
  <c r="I181" i="3"/>
  <c r="G181" i="3"/>
  <c r="E181" i="3"/>
  <c r="AQ180" i="3"/>
  <c r="AO180" i="3"/>
  <c r="AM180" i="3"/>
  <c r="AK180" i="3"/>
  <c r="AI180" i="3"/>
  <c r="AG180" i="3"/>
  <c r="AE180" i="3"/>
  <c r="AC180" i="3"/>
  <c r="AA180" i="3"/>
  <c r="Y180" i="3"/>
  <c r="W180" i="3"/>
  <c r="U180" i="3"/>
  <c r="S180" i="3"/>
  <c r="Q180" i="3"/>
  <c r="O180" i="3"/>
  <c r="M180" i="3"/>
  <c r="K180" i="3"/>
  <c r="I180" i="3"/>
  <c r="G180" i="3"/>
  <c r="E180" i="3"/>
  <c r="AQ179" i="3"/>
  <c r="AO179" i="3"/>
  <c r="AM179" i="3"/>
  <c r="AK179" i="3"/>
  <c r="AI179" i="3"/>
  <c r="AG179" i="3"/>
  <c r="AE179" i="3"/>
  <c r="AC179" i="3"/>
  <c r="AA179" i="3"/>
  <c r="Y179" i="3"/>
  <c r="W179" i="3"/>
  <c r="U179" i="3"/>
  <c r="S179" i="3"/>
  <c r="Q179" i="3"/>
  <c r="O179" i="3"/>
  <c r="M179" i="3"/>
  <c r="K179" i="3"/>
  <c r="I179" i="3"/>
  <c r="G179" i="3"/>
  <c r="E179" i="3"/>
  <c r="AQ178" i="3"/>
  <c r="AO178" i="3"/>
  <c r="AM178" i="3"/>
  <c r="AK178" i="3"/>
  <c r="AI178" i="3"/>
  <c r="AG178" i="3"/>
  <c r="AE178" i="3"/>
  <c r="AC178" i="3"/>
  <c r="AA178" i="3"/>
  <c r="Y178" i="3"/>
  <c r="W178" i="3"/>
  <c r="U178" i="3"/>
  <c r="S178" i="3"/>
  <c r="Q178" i="3"/>
  <c r="O178" i="3"/>
  <c r="M178" i="3"/>
  <c r="K178" i="3"/>
  <c r="I178" i="3"/>
  <c r="G178" i="3"/>
  <c r="E178" i="3"/>
  <c r="AQ177" i="3"/>
  <c r="AO177" i="3"/>
  <c r="AM177" i="3"/>
  <c r="AK177" i="3"/>
  <c r="AI177" i="3"/>
  <c r="AG177" i="3"/>
  <c r="AE177" i="3"/>
  <c r="AC177" i="3"/>
  <c r="AA177" i="3"/>
  <c r="Y177" i="3"/>
  <c r="W177" i="3"/>
  <c r="U177" i="3"/>
  <c r="S177" i="3"/>
  <c r="Q177" i="3"/>
  <c r="O177" i="3"/>
  <c r="M177" i="3"/>
  <c r="K177" i="3"/>
  <c r="I177" i="3"/>
  <c r="G177" i="3"/>
  <c r="E177" i="3"/>
  <c r="AQ176" i="3"/>
  <c r="AO176" i="3"/>
  <c r="AM176" i="3"/>
  <c r="AK176" i="3"/>
  <c r="AI176" i="3"/>
  <c r="AG176" i="3"/>
  <c r="AE176" i="3"/>
  <c r="AC176" i="3"/>
  <c r="AA176" i="3"/>
  <c r="Y176" i="3"/>
  <c r="W176" i="3"/>
  <c r="U176" i="3"/>
  <c r="S176" i="3"/>
  <c r="Q176" i="3"/>
  <c r="O176" i="3"/>
  <c r="M176" i="3"/>
  <c r="K176" i="3"/>
  <c r="I176" i="3"/>
  <c r="G176" i="3"/>
  <c r="E176" i="3"/>
  <c r="AQ175" i="3"/>
  <c r="AO175" i="3"/>
  <c r="AM175" i="3"/>
  <c r="AK175" i="3"/>
  <c r="AI175" i="3"/>
  <c r="AG175" i="3"/>
  <c r="AE175" i="3"/>
  <c r="AC175" i="3"/>
  <c r="AA175" i="3"/>
  <c r="Y175" i="3"/>
  <c r="W175" i="3"/>
  <c r="U175" i="3"/>
  <c r="S175" i="3"/>
  <c r="Q175" i="3"/>
  <c r="O175" i="3"/>
  <c r="M175" i="3"/>
  <c r="K175" i="3"/>
  <c r="I175" i="3"/>
  <c r="G175" i="3"/>
  <c r="E175" i="3"/>
  <c r="AQ174" i="3"/>
  <c r="AO174" i="3"/>
  <c r="AM174" i="3"/>
  <c r="AK174" i="3"/>
  <c r="AI174" i="3"/>
  <c r="AG174" i="3"/>
  <c r="AE174" i="3"/>
  <c r="AC174" i="3"/>
  <c r="AA174" i="3"/>
  <c r="Y174" i="3"/>
  <c r="W174" i="3"/>
  <c r="U174" i="3"/>
  <c r="S174" i="3"/>
  <c r="Q174" i="3"/>
  <c r="O174" i="3"/>
  <c r="M174" i="3"/>
  <c r="K174" i="3"/>
  <c r="I174" i="3"/>
  <c r="G174" i="3"/>
  <c r="E174" i="3"/>
  <c r="AQ173" i="3"/>
  <c r="AO173" i="3"/>
  <c r="AM173" i="3"/>
  <c r="AK173" i="3"/>
  <c r="AI173" i="3"/>
  <c r="AG173" i="3"/>
  <c r="AE173" i="3"/>
  <c r="AC173" i="3"/>
  <c r="AA173" i="3"/>
  <c r="Y173" i="3"/>
  <c r="W173" i="3"/>
  <c r="U173" i="3"/>
  <c r="S173" i="3"/>
  <c r="Q173" i="3"/>
  <c r="O173" i="3"/>
  <c r="M173" i="3"/>
  <c r="K173" i="3"/>
  <c r="I173" i="3"/>
  <c r="G173" i="3"/>
  <c r="E173" i="3"/>
  <c r="AQ172" i="3"/>
  <c r="AO172" i="3"/>
  <c r="AM172" i="3"/>
  <c r="AK172" i="3"/>
  <c r="AI172" i="3"/>
  <c r="AG172" i="3"/>
  <c r="AE172" i="3"/>
  <c r="AC172" i="3"/>
  <c r="AA172" i="3"/>
  <c r="Y172" i="3"/>
  <c r="W172" i="3"/>
  <c r="U172" i="3"/>
  <c r="S172" i="3"/>
  <c r="Q172" i="3"/>
  <c r="O172" i="3"/>
  <c r="M172" i="3"/>
  <c r="K172" i="3"/>
  <c r="I172" i="3"/>
  <c r="G172" i="3"/>
  <c r="E172" i="3"/>
  <c r="AQ171" i="3"/>
  <c r="AO171" i="3"/>
  <c r="AM171" i="3"/>
  <c r="AK171" i="3"/>
  <c r="AI171" i="3"/>
  <c r="AG171" i="3"/>
  <c r="AE171" i="3"/>
  <c r="AC171" i="3"/>
  <c r="AA171" i="3"/>
  <c r="Y171" i="3"/>
  <c r="W171" i="3"/>
  <c r="U171" i="3"/>
  <c r="S171" i="3"/>
  <c r="Q171" i="3"/>
  <c r="O171" i="3"/>
  <c r="M171" i="3"/>
  <c r="K171" i="3"/>
  <c r="I171" i="3"/>
  <c r="G171" i="3"/>
  <c r="E171" i="3"/>
  <c r="AQ170" i="3"/>
  <c r="AO170" i="3"/>
  <c r="AM170" i="3"/>
  <c r="AK170" i="3"/>
  <c r="AI170" i="3"/>
  <c r="AG170" i="3"/>
  <c r="AE170" i="3"/>
  <c r="AC170" i="3"/>
  <c r="AA170" i="3"/>
  <c r="Y170" i="3"/>
  <c r="W170" i="3"/>
  <c r="U170" i="3"/>
  <c r="S170" i="3"/>
  <c r="Q170" i="3"/>
  <c r="O170" i="3"/>
  <c r="M170" i="3"/>
  <c r="K170" i="3"/>
  <c r="I170" i="3"/>
  <c r="G170" i="3"/>
  <c r="E170" i="3"/>
  <c r="AQ169" i="3"/>
  <c r="AO169" i="3"/>
  <c r="AM169" i="3"/>
  <c r="AK169" i="3"/>
  <c r="AI169" i="3"/>
  <c r="AG169" i="3"/>
  <c r="AE169" i="3"/>
  <c r="AC169" i="3"/>
  <c r="AA169" i="3"/>
  <c r="Y169" i="3"/>
  <c r="W169" i="3"/>
  <c r="U169" i="3"/>
  <c r="S169" i="3"/>
  <c r="Q169" i="3"/>
  <c r="O169" i="3"/>
  <c r="M169" i="3"/>
  <c r="K169" i="3"/>
  <c r="I169" i="3"/>
  <c r="G169" i="3"/>
  <c r="E169" i="3"/>
  <c r="AQ168" i="3"/>
  <c r="AO168" i="3"/>
  <c r="AM168" i="3"/>
  <c r="AK168" i="3"/>
  <c r="AI168" i="3"/>
  <c r="AG168" i="3"/>
  <c r="AE168" i="3"/>
  <c r="AC168" i="3"/>
  <c r="AA168" i="3"/>
  <c r="Y168" i="3"/>
  <c r="W168" i="3"/>
  <c r="U168" i="3"/>
  <c r="S168" i="3"/>
  <c r="Q168" i="3"/>
  <c r="O168" i="3"/>
  <c r="M168" i="3"/>
  <c r="K168" i="3"/>
  <c r="I168" i="3"/>
  <c r="G168" i="3"/>
  <c r="E168" i="3"/>
  <c r="AQ167" i="3"/>
  <c r="AO167" i="3"/>
  <c r="AM167" i="3"/>
  <c r="AK167" i="3"/>
  <c r="AI167" i="3"/>
  <c r="AG167" i="3"/>
  <c r="AE167" i="3"/>
  <c r="AC167" i="3"/>
  <c r="AA167" i="3"/>
  <c r="Y167" i="3"/>
  <c r="W167" i="3"/>
  <c r="U167" i="3"/>
  <c r="S167" i="3"/>
  <c r="Q167" i="3"/>
  <c r="O167" i="3"/>
  <c r="M167" i="3"/>
  <c r="K167" i="3"/>
  <c r="I167" i="3"/>
  <c r="G167" i="3"/>
  <c r="E167" i="3"/>
  <c r="AQ166" i="3"/>
  <c r="AO166" i="3"/>
  <c r="AM166" i="3"/>
  <c r="AK166" i="3"/>
  <c r="AI166" i="3"/>
  <c r="AG166" i="3"/>
  <c r="AE166" i="3"/>
  <c r="AC166" i="3"/>
  <c r="AA166" i="3"/>
  <c r="Y166" i="3"/>
  <c r="W166" i="3"/>
  <c r="U166" i="3"/>
  <c r="S166" i="3"/>
  <c r="Q166" i="3"/>
  <c r="O166" i="3"/>
  <c r="M166" i="3"/>
  <c r="K166" i="3"/>
  <c r="I166" i="3"/>
  <c r="G166" i="3"/>
  <c r="E166" i="3"/>
  <c r="AQ165" i="3"/>
  <c r="AO165" i="3"/>
  <c r="AM165" i="3"/>
  <c r="AK165" i="3"/>
  <c r="AI165" i="3"/>
  <c r="AG165" i="3"/>
  <c r="AE165" i="3"/>
  <c r="AC165" i="3"/>
  <c r="AA165" i="3"/>
  <c r="Y165" i="3"/>
  <c r="W165" i="3"/>
  <c r="U165" i="3"/>
  <c r="S165" i="3"/>
  <c r="Q165" i="3"/>
  <c r="O165" i="3"/>
  <c r="M165" i="3"/>
  <c r="K165" i="3"/>
  <c r="I165" i="3"/>
  <c r="G165" i="3"/>
  <c r="E165" i="3"/>
  <c r="AQ164" i="3"/>
  <c r="AO164" i="3"/>
  <c r="AM164" i="3"/>
  <c r="AK164" i="3"/>
  <c r="AI164" i="3"/>
  <c r="AG164" i="3"/>
  <c r="AE164" i="3"/>
  <c r="AC164" i="3"/>
  <c r="AA164" i="3"/>
  <c r="Y164" i="3"/>
  <c r="W164" i="3"/>
  <c r="U164" i="3"/>
  <c r="S164" i="3"/>
  <c r="Q164" i="3"/>
  <c r="O164" i="3"/>
  <c r="M164" i="3"/>
  <c r="K164" i="3"/>
  <c r="I164" i="3"/>
  <c r="G164" i="3"/>
  <c r="E164" i="3"/>
  <c r="AQ163" i="3"/>
  <c r="AO163" i="3"/>
  <c r="AM163" i="3"/>
  <c r="AK163" i="3"/>
  <c r="AI163" i="3"/>
  <c r="AG163" i="3"/>
  <c r="AE163" i="3"/>
  <c r="AC163" i="3"/>
  <c r="AA163" i="3"/>
  <c r="Y163" i="3"/>
  <c r="W163" i="3"/>
  <c r="U163" i="3"/>
  <c r="S163" i="3"/>
  <c r="Q163" i="3"/>
  <c r="O163" i="3"/>
  <c r="M163" i="3"/>
  <c r="K163" i="3"/>
  <c r="I163" i="3"/>
  <c r="G163" i="3"/>
  <c r="E163" i="3"/>
  <c r="AQ162" i="3"/>
  <c r="AO162" i="3"/>
  <c r="AM162" i="3"/>
  <c r="AK162" i="3"/>
  <c r="AI162" i="3"/>
  <c r="AG162" i="3"/>
  <c r="AE162" i="3"/>
  <c r="AC162" i="3"/>
  <c r="AA162" i="3"/>
  <c r="Y162" i="3"/>
  <c r="W162" i="3"/>
  <c r="U162" i="3"/>
  <c r="S162" i="3"/>
  <c r="Q162" i="3"/>
  <c r="O162" i="3"/>
  <c r="M162" i="3"/>
  <c r="K162" i="3"/>
  <c r="I162" i="3"/>
  <c r="G162" i="3"/>
  <c r="E162" i="3"/>
  <c r="AQ161" i="3"/>
  <c r="AO161" i="3"/>
  <c r="AM161" i="3"/>
  <c r="AK161" i="3"/>
  <c r="AI161" i="3"/>
  <c r="AG161" i="3"/>
  <c r="AE161" i="3"/>
  <c r="AC161" i="3"/>
  <c r="AA161" i="3"/>
  <c r="Y161" i="3"/>
  <c r="W161" i="3"/>
  <c r="U161" i="3"/>
  <c r="S161" i="3"/>
  <c r="Q161" i="3"/>
  <c r="O161" i="3"/>
  <c r="M161" i="3"/>
  <c r="K161" i="3"/>
  <c r="I161" i="3"/>
  <c r="G161" i="3"/>
  <c r="E161" i="3"/>
  <c r="AQ160" i="3"/>
  <c r="AO160" i="3"/>
  <c r="AM160" i="3"/>
  <c r="AK160" i="3"/>
  <c r="AI160" i="3"/>
  <c r="AG160" i="3"/>
  <c r="AE160" i="3"/>
  <c r="AC160" i="3"/>
  <c r="AA160" i="3"/>
  <c r="Y160" i="3"/>
  <c r="W160" i="3"/>
  <c r="U160" i="3"/>
  <c r="S160" i="3"/>
  <c r="Q160" i="3"/>
  <c r="O160" i="3"/>
  <c r="M160" i="3"/>
  <c r="K160" i="3"/>
  <c r="I160" i="3"/>
  <c r="G160" i="3"/>
  <c r="E160" i="3"/>
  <c r="AQ159" i="3"/>
  <c r="AO159" i="3"/>
  <c r="AM159" i="3"/>
  <c r="AK159" i="3"/>
  <c r="AI159" i="3"/>
  <c r="AG159" i="3"/>
  <c r="AE159" i="3"/>
  <c r="AC159" i="3"/>
  <c r="AA159" i="3"/>
  <c r="Y159" i="3"/>
  <c r="W159" i="3"/>
  <c r="U159" i="3"/>
  <c r="S159" i="3"/>
  <c r="Q159" i="3"/>
  <c r="O159" i="3"/>
  <c r="M159" i="3"/>
  <c r="K159" i="3"/>
  <c r="I159" i="3"/>
  <c r="G159" i="3"/>
  <c r="E159" i="3"/>
  <c r="AQ158" i="3"/>
  <c r="AO158" i="3"/>
  <c r="AM158" i="3"/>
  <c r="AK158" i="3"/>
  <c r="AI158" i="3"/>
  <c r="AG158" i="3"/>
  <c r="AE158" i="3"/>
  <c r="AC158" i="3"/>
  <c r="AA158" i="3"/>
  <c r="Y158" i="3"/>
  <c r="W158" i="3"/>
  <c r="U158" i="3"/>
  <c r="S158" i="3"/>
  <c r="Q158" i="3"/>
  <c r="O158" i="3"/>
  <c r="M158" i="3"/>
  <c r="K158" i="3"/>
  <c r="I158" i="3"/>
  <c r="G158" i="3"/>
  <c r="E158" i="3"/>
  <c r="AQ157" i="3"/>
  <c r="AO157" i="3"/>
  <c r="AM157" i="3"/>
  <c r="AK157" i="3"/>
  <c r="AI157" i="3"/>
  <c r="AG157" i="3"/>
  <c r="AE157" i="3"/>
  <c r="AC157" i="3"/>
  <c r="AA157" i="3"/>
  <c r="Y157" i="3"/>
  <c r="W157" i="3"/>
  <c r="U157" i="3"/>
  <c r="S157" i="3"/>
  <c r="Q157" i="3"/>
  <c r="O157" i="3"/>
  <c r="M157" i="3"/>
  <c r="K157" i="3"/>
  <c r="I157" i="3"/>
  <c r="G157" i="3"/>
  <c r="E157" i="3"/>
  <c r="AQ156" i="3"/>
  <c r="AO156" i="3"/>
  <c r="AM156" i="3"/>
  <c r="AK156" i="3"/>
  <c r="AI156" i="3"/>
  <c r="AG156" i="3"/>
  <c r="AE156" i="3"/>
  <c r="AC156" i="3"/>
  <c r="AA156" i="3"/>
  <c r="Y156" i="3"/>
  <c r="W156" i="3"/>
  <c r="U156" i="3"/>
  <c r="S156" i="3"/>
  <c r="Q156" i="3"/>
  <c r="O156" i="3"/>
  <c r="M156" i="3"/>
  <c r="K156" i="3"/>
  <c r="I156" i="3"/>
  <c r="G156" i="3"/>
  <c r="E156" i="3"/>
  <c r="AQ155" i="3"/>
  <c r="AO155" i="3"/>
  <c r="AM155" i="3"/>
  <c r="AK155" i="3"/>
  <c r="AI155" i="3"/>
  <c r="AG155" i="3"/>
  <c r="AE155" i="3"/>
  <c r="AC155" i="3"/>
  <c r="AA155" i="3"/>
  <c r="Y155" i="3"/>
  <c r="W155" i="3"/>
  <c r="U155" i="3"/>
  <c r="S155" i="3"/>
  <c r="Q155" i="3"/>
  <c r="O155" i="3"/>
  <c r="M155" i="3"/>
  <c r="K155" i="3"/>
  <c r="I155" i="3"/>
  <c r="G155" i="3"/>
  <c r="E155" i="3"/>
  <c r="AQ154" i="3"/>
  <c r="AO154" i="3"/>
  <c r="AM154" i="3"/>
  <c r="AK154" i="3"/>
  <c r="AI154" i="3"/>
  <c r="AG154" i="3"/>
  <c r="AE154" i="3"/>
  <c r="AC154" i="3"/>
  <c r="AA154" i="3"/>
  <c r="Y154" i="3"/>
  <c r="W154" i="3"/>
  <c r="U154" i="3"/>
  <c r="S154" i="3"/>
  <c r="Q154" i="3"/>
  <c r="O154" i="3"/>
  <c r="M154" i="3"/>
  <c r="K154" i="3"/>
  <c r="I154" i="3"/>
  <c r="G154" i="3"/>
  <c r="E154" i="3"/>
  <c r="AQ153" i="3"/>
  <c r="AO153" i="3"/>
  <c r="AM153" i="3"/>
  <c r="AK153" i="3"/>
  <c r="AI153" i="3"/>
  <c r="AG153" i="3"/>
  <c r="AE153" i="3"/>
  <c r="AC153" i="3"/>
  <c r="AA153" i="3"/>
  <c r="Y153" i="3"/>
  <c r="W153" i="3"/>
  <c r="U153" i="3"/>
  <c r="S153" i="3"/>
  <c r="Q153" i="3"/>
  <c r="O153" i="3"/>
  <c r="M153" i="3"/>
  <c r="K153" i="3"/>
  <c r="I153" i="3"/>
  <c r="G153" i="3"/>
  <c r="E153" i="3"/>
  <c r="AQ152" i="3"/>
  <c r="AO152" i="3"/>
  <c r="AM152" i="3"/>
  <c r="AK152" i="3"/>
  <c r="AI152" i="3"/>
  <c r="AG152" i="3"/>
  <c r="AE152" i="3"/>
  <c r="AC152" i="3"/>
  <c r="AA152" i="3"/>
  <c r="Y152" i="3"/>
  <c r="W152" i="3"/>
  <c r="U152" i="3"/>
  <c r="S152" i="3"/>
  <c r="Q152" i="3"/>
  <c r="O152" i="3"/>
  <c r="M152" i="3"/>
  <c r="K152" i="3"/>
  <c r="I152" i="3"/>
  <c r="G152" i="3"/>
  <c r="E152" i="3"/>
  <c r="AQ151" i="3"/>
  <c r="AO151" i="3"/>
  <c r="AM151" i="3"/>
  <c r="AK151" i="3"/>
  <c r="AI151" i="3"/>
  <c r="AG151" i="3"/>
  <c r="AE151" i="3"/>
  <c r="AC151" i="3"/>
  <c r="AA151" i="3"/>
  <c r="Y151" i="3"/>
  <c r="W151" i="3"/>
  <c r="U151" i="3"/>
  <c r="S151" i="3"/>
  <c r="Q151" i="3"/>
  <c r="O151" i="3"/>
  <c r="M151" i="3"/>
  <c r="K151" i="3"/>
  <c r="I151" i="3"/>
  <c r="G151" i="3"/>
  <c r="E151" i="3"/>
  <c r="AQ150" i="3"/>
  <c r="AO150" i="3"/>
  <c r="AM150" i="3"/>
  <c r="AK150" i="3"/>
  <c r="AI150" i="3"/>
  <c r="AG150" i="3"/>
  <c r="AE150" i="3"/>
  <c r="AC150" i="3"/>
  <c r="AA150" i="3"/>
  <c r="Y150" i="3"/>
  <c r="W150" i="3"/>
  <c r="U150" i="3"/>
  <c r="S150" i="3"/>
  <c r="Q150" i="3"/>
  <c r="O150" i="3"/>
  <c r="M150" i="3"/>
  <c r="K150" i="3"/>
  <c r="I150" i="3"/>
  <c r="G150" i="3"/>
  <c r="E150" i="3"/>
  <c r="AQ149" i="3"/>
  <c r="AO149" i="3"/>
  <c r="AM149" i="3"/>
  <c r="AK149" i="3"/>
  <c r="AI149" i="3"/>
  <c r="AG149" i="3"/>
  <c r="AE149" i="3"/>
  <c r="AC149" i="3"/>
  <c r="AA149" i="3"/>
  <c r="Y149" i="3"/>
  <c r="W149" i="3"/>
  <c r="U149" i="3"/>
  <c r="S149" i="3"/>
  <c r="Q149" i="3"/>
  <c r="O149" i="3"/>
  <c r="M149" i="3"/>
  <c r="K149" i="3"/>
  <c r="I149" i="3"/>
  <c r="G149" i="3"/>
  <c r="E149" i="3"/>
  <c r="AQ148" i="3"/>
  <c r="AO148" i="3"/>
  <c r="AM148" i="3"/>
  <c r="AK148" i="3"/>
  <c r="AI148" i="3"/>
  <c r="AG148" i="3"/>
  <c r="AE148" i="3"/>
  <c r="AC148" i="3"/>
  <c r="AA148" i="3"/>
  <c r="Y148" i="3"/>
  <c r="W148" i="3"/>
  <c r="U148" i="3"/>
  <c r="S148" i="3"/>
  <c r="Q148" i="3"/>
  <c r="O148" i="3"/>
  <c r="M148" i="3"/>
  <c r="K148" i="3"/>
  <c r="I148" i="3"/>
  <c r="G148" i="3"/>
  <c r="E148" i="3"/>
  <c r="AQ147" i="3"/>
  <c r="AO147" i="3"/>
  <c r="AM147" i="3"/>
  <c r="AK147" i="3"/>
  <c r="AI147" i="3"/>
  <c r="AG147" i="3"/>
  <c r="AE147" i="3"/>
  <c r="AC147" i="3"/>
  <c r="AA147" i="3"/>
  <c r="Y147" i="3"/>
  <c r="W147" i="3"/>
  <c r="U147" i="3"/>
  <c r="S147" i="3"/>
  <c r="Q147" i="3"/>
  <c r="O147" i="3"/>
  <c r="M147" i="3"/>
  <c r="K147" i="3"/>
  <c r="I147" i="3"/>
  <c r="G147" i="3"/>
  <c r="E147" i="3"/>
  <c r="AQ146" i="3"/>
  <c r="AO146" i="3"/>
  <c r="AM146" i="3"/>
  <c r="AK146" i="3"/>
  <c r="AI146" i="3"/>
  <c r="AG146" i="3"/>
  <c r="AE146" i="3"/>
  <c r="AC146" i="3"/>
  <c r="AA146" i="3"/>
  <c r="Y146" i="3"/>
  <c r="W146" i="3"/>
  <c r="U146" i="3"/>
  <c r="S146" i="3"/>
  <c r="Q146" i="3"/>
  <c r="O146" i="3"/>
  <c r="M146" i="3"/>
  <c r="K146" i="3"/>
  <c r="I146" i="3"/>
  <c r="G146" i="3"/>
  <c r="E146" i="3"/>
  <c r="AQ145" i="3"/>
  <c r="AO145" i="3"/>
  <c r="AM145" i="3"/>
  <c r="AK145" i="3"/>
  <c r="AI145" i="3"/>
  <c r="AG145" i="3"/>
  <c r="AE145" i="3"/>
  <c r="AC145" i="3"/>
  <c r="AA145" i="3"/>
  <c r="Y145" i="3"/>
  <c r="W145" i="3"/>
  <c r="U145" i="3"/>
  <c r="S145" i="3"/>
  <c r="Q145" i="3"/>
  <c r="O145" i="3"/>
  <c r="M145" i="3"/>
  <c r="K145" i="3"/>
  <c r="I145" i="3"/>
  <c r="G145" i="3"/>
  <c r="E145" i="3"/>
  <c r="AQ144" i="3"/>
  <c r="AO144" i="3"/>
  <c r="AM144" i="3"/>
  <c r="AK144" i="3"/>
  <c r="AI144" i="3"/>
  <c r="AG144" i="3"/>
  <c r="AE144" i="3"/>
  <c r="AC144" i="3"/>
  <c r="AA144" i="3"/>
  <c r="Y144" i="3"/>
  <c r="W144" i="3"/>
  <c r="U144" i="3"/>
  <c r="S144" i="3"/>
  <c r="Q144" i="3"/>
  <c r="O144" i="3"/>
  <c r="M144" i="3"/>
  <c r="K144" i="3"/>
  <c r="I144" i="3"/>
  <c r="G144" i="3"/>
  <c r="E144" i="3"/>
  <c r="AQ143" i="3"/>
  <c r="AO143" i="3"/>
  <c r="AM143" i="3"/>
  <c r="AK143" i="3"/>
  <c r="AI143" i="3"/>
  <c r="AG143" i="3"/>
  <c r="AE143" i="3"/>
  <c r="AC143" i="3"/>
  <c r="AA143" i="3"/>
  <c r="Y143" i="3"/>
  <c r="W143" i="3"/>
  <c r="U143" i="3"/>
  <c r="S143" i="3"/>
  <c r="Q143" i="3"/>
  <c r="O143" i="3"/>
  <c r="M143" i="3"/>
  <c r="K143" i="3"/>
  <c r="I143" i="3"/>
  <c r="G143" i="3"/>
  <c r="E143" i="3"/>
  <c r="AQ142" i="3"/>
  <c r="AO142" i="3"/>
  <c r="AM142" i="3"/>
  <c r="AK142" i="3"/>
  <c r="AI142" i="3"/>
  <c r="AG142" i="3"/>
  <c r="AE142" i="3"/>
  <c r="AC142" i="3"/>
  <c r="AA142" i="3"/>
  <c r="Y142" i="3"/>
  <c r="W142" i="3"/>
  <c r="U142" i="3"/>
  <c r="S142" i="3"/>
  <c r="Q142" i="3"/>
  <c r="O142" i="3"/>
  <c r="M142" i="3"/>
  <c r="K142" i="3"/>
  <c r="I142" i="3"/>
  <c r="G142" i="3"/>
  <c r="E142" i="3"/>
  <c r="AQ141" i="3"/>
  <c r="AO141" i="3"/>
  <c r="AM141" i="3"/>
  <c r="AK141" i="3"/>
  <c r="AI141" i="3"/>
  <c r="AG141" i="3"/>
  <c r="AE141" i="3"/>
  <c r="AC141" i="3"/>
  <c r="AA141" i="3"/>
  <c r="Y141" i="3"/>
  <c r="W141" i="3"/>
  <c r="U141" i="3"/>
  <c r="S141" i="3"/>
  <c r="Q141" i="3"/>
  <c r="O141" i="3"/>
  <c r="M141" i="3"/>
  <c r="K141" i="3"/>
  <c r="I141" i="3"/>
  <c r="G141" i="3"/>
  <c r="E141" i="3"/>
  <c r="AQ140" i="3"/>
  <c r="AO140" i="3"/>
  <c r="AM140" i="3"/>
  <c r="AK140" i="3"/>
  <c r="AI140" i="3"/>
  <c r="AG140" i="3"/>
  <c r="AE140" i="3"/>
  <c r="AC140" i="3"/>
  <c r="AA140" i="3"/>
  <c r="Y140" i="3"/>
  <c r="W140" i="3"/>
  <c r="U140" i="3"/>
  <c r="S140" i="3"/>
  <c r="Q140" i="3"/>
  <c r="O140" i="3"/>
  <c r="M140" i="3"/>
  <c r="K140" i="3"/>
  <c r="I140" i="3"/>
  <c r="G140" i="3"/>
  <c r="E140" i="3"/>
  <c r="AQ139" i="3"/>
  <c r="AO139" i="3"/>
  <c r="AM139" i="3"/>
  <c r="AK139" i="3"/>
  <c r="AI139" i="3"/>
  <c r="AG139" i="3"/>
  <c r="AE139" i="3"/>
  <c r="AC139" i="3"/>
  <c r="AA139" i="3"/>
  <c r="Y139" i="3"/>
  <c r="W139" i="3"/>
  <c r="U139" i="3"/>
  <c r="S139" i="3"/>
  <c r="Q139" i="3"/>
  <c r="O139" i="3"/>
  <c r="M139" i="3"/>
  <c r="K139" i="3"/>
  <c r="I139" i="3"/>
  <c r="G139" i="3"/>
  <c r="E139" i="3"/>
  <c r="AQ138" i="3"/>
  <c r="AO138" i="3"/>
  <c r="AM138" i="3"/>
  <c r="AK138" i="3"/>
  <c r="AI138" i="3"/>
  <c r="AG138" i="3"/>
  <c r="AE138" i="3"/>
  <c r="AC138" i="3"/>
  <c r="AA138" i="3"/>
  <c r="Y138" i="3"/>
  <c r="W138" i="3"/>
  <c r="U138" i="3"/>
  <c r="S138" i="3"/>
  <c r="Q138" i="3"/>
  <c r="O138" i="3"/>
  <c r="M138" i="3"/>
  <c r="K138" i="3"/>
  <c r="I138" i="3"/>
  <c r="G138" i="3"/>
  <c r="E138" i="3"/>
  <c r="AQ137" i="3"/>
  <c r="AO137" i="3"/>
  <c r="AM137" i="3"/>
  <c r="AK137" i="3"/>
  <c r="AI137" i="3"/>
  <c r="AG137" i="3"/>
  <c r="AE137" i="3"/>
  <c r="AC137" i="3"/>
  <c r="AA137" i="3"/>
  <c r="Y137" i="3"/>
  <c r="W137" i="3"/>
  <c r="U137" i="3"/>
  <c r="S137" i="3"/>
  <c r="Q137" i="3"/>
  <c r="O137" i="3"/>
  <c r="M137" i="3"/>
  <c r="K137" i="3"/>
  <c r="I137" i="3"/>
  <c r="G137" i="3"/>
  <c r="E137" i="3"/>
  <c r="AQ136" i="3"/>
  <c r="AO136" i="3"/>
  <c r="AM136" i="3"/>
  <c r="AK136" i="3"/>
  <c r="AI136" i="3"/>
  <c r="AG136" i="3"/>
  <c r="AE136" i="3"/>
  <c r="AC136" i="3"/>
  <c r="AA136" i="3"/>
  <c r="Y136" i="3"/>
  <c r="W136" i="3"/>
  <c r="U136" i="3"/>
  <c r="S136" i="3"/>
  <c r="Q136" i="3"/>
  <c r="O136" i="3"/>
  <c r="M136" i="3"/>
  <c r="K136" i="3"/>
  <c r="I136" i="3"/>
  <c r="G136" i="3"/>
  <c r="E136" i="3"/>
  <c r="AQ135" i="3"/>
  <c r="AO135" i="3"/>
  <c r="AM135" i="3"/>
  <c r="AK135" i="3"/>
  <c r="AI135" i="3"/>
  <c r="AG135" i="3"/>
  <c r="AE135" i="3"/>
  <c r="AC135" i="3"/>
  <c r="AA135" i="3"/>
  <c r="Y135" i="3"/>
  <c r="W135" i="3"/>
  <c r="U135" i="3"/>
  <c r="S135" i="3"/>
  <c r="Q135" i="3"/>
  <c r="O135" i="3"/>
  <c r="M135" i="3"/>
  <c r="K135" i="3"/>
  <c r="I135" i="3"/>
  <c r="G135" i="3"/>
  <c r="E135" i="3"/>
  <c r="AQ134" i="3"/>
  <c r="AO134" i="3"/>
  <c r="AM134" i="3"/>
  <c r="AK134" i="3"/>
  <c r="AI134" i="3"/>
  <c r="AG134" i="3"/>
  <c r="AE134" i="3"/>
  <c r="AC134" i="3"/>
  <c r="AA134" i="3"/>
  <c r="Y134" i="3"/>
  <c r="W134" i="3"/>
  <c r="U134" i="3"/>
  <c r="S134" i="3"/>
  <c r="Q134" i="3"/>
  <c r="O134" i="3"/>
  <c r="M134" i="3"/>
  <c r="K134" i="3"/>
  <c r="I134" i="3"/>
  <c r="G134" i="3"/>
  <c r="E134" i="3"/>
  <c r="AQ133" i="3"/>
  <c r="AO133" i="3"/>
  <c r="AM133" i="3"/>
  <c r="AK133" i="3"/>
  <c r="AI133" i="3"/>
  <c r="AG133" i="3"/>
  <c r="AE133" i="3"/>
  <c r="AC133" i="3"/>
  <c r="AA133" i="3"/>
  <c r="Y133" i="3"/>
  <c r="W133" i="3"/>
  <c r="U133" i="3"/>
  <c r="S133" i="3"/>
  <c r="Q133" i="3"/>
  <c r="O133" i="3"/>
  <c r="M133" i="3"/>
  <c r="K133" i="3"/>
  <c r="I133" i="3"/>
  <c r="G133" i="3"/>
  <c r="E133" i="3"/>
  <c r="AQ132" i="3"/>
  <c r="AO132" i="3"/>
  <c r="AM132" i="3"/>
  <c r="AK132" i="3"/>
  <c r="AI132" i="3"/>
  <c r="AG132" i="3"/>
  <c r="AE132" i="3"/>
  <c r="AC132" i="3"/>
  <c r="AA132" i="3"/>
  <c r="Y132" i="3"/>
  <c r="W132" i="3"/>
  <c r="U132" i="3"/>
  <c r="S132" i="3"/>
  <c r="Q132" i="3"/>
  <c r="O132" i="3"/>
  <c r="M132" i="3"/>
  <c r="K132" i="3"/>
  <c r="I132" i="3"/>
  <c r="G132" i="3"/>
  <c r="E132" i="3"/>
  <c r="AQ131" i="3"/>
  <c r="AO131" i="3"/>
  <c r="AM131" i="3"/>
  <c r="AK131" i="3"/>
  <c r="AI131" i="3"/>
  <c r="AG131" i="3"/>
  <c r="AE131" i="3"/>
  <c r="AC131" i="3"/>
  <c r="AA131" i="3"/>
  <c r="Y131" i="3"/>
  <c r="W131" i="3"/>
  <c r="U131" i="3"/>
  <c r="S131" i="3"/>
  <c r="Q131" i="3"/>
  <c r="O131" i="3"/>
  <c r="M131" i="3"/>
  <c r="K131" i="3"/>
  <c r="I131" i="3"/>
  <c r="G131" i="3"/>
  <c r="E131" i="3"/>
  <c r="AQ130" i="3"/>
  <c r="AO130" i="3"/>
  <c r="AM130" i="3"/>
  <c r="AK130" i="3"/>
  <c r="AI130" i="3"/>
  <c r="AG130" i="3"/>
  <c r="AE130" i="3"/>
  <c r="AC130" i="3"/>
  <c r="AA130" i="3"/>
  <c r="Y130" i="3"/>
  <c r="W130" i="3"/>
  <c r="U130" i="3"/>
  <c r="S130" i="3"/>
  <c r="Q130" i="3"/>
  <c r="O130" i="3"/>
  <c r="M130" i="3"/>
  <c r="K130" i="3"/>
  <c r="I130" i="3"/>
  <c r="G130" i="3"/>
  <c r="E130" i="3"/>
  <c r="AQ129" i="3"/>
  <c r="AO129" i="3"/>
  <c r="AM129" i="3"/>
  <c r="AK129" i="3"/>
  <c r="AI129" i="3"/>
  <c r="AG129" i="3"/>
  <c r="AE129" i="3"/>
  <c r="AC129" i="3"/>
  <c r="AA129" i="3"/>
  <c r="Y129" i="3"/>
  <c r="W129" i="3"/>
  <c r="U129" i="3"/>
  <c r="S129" i="3"/>
  <c r="Q129" i="3"/>
  <c r="O129" i="3"/>
  <c r="M129" i="3"/>
  <c r="K129" i="3"/>
  <c r="I129" i="3"/>
  <c r="G129" i="3"/>
  <c r="E129" i="3"/>
  <c r="AQ128" i="3"/>
  <c r="AO128" i="3"/>
  <c r="AM128" i="3"/>
  <c r="AK128" i="3"/>
  <c r="AI128" i="3"/>
  <c r="AG128" i="3"/>
  <c r="AE128" i="3"/>
  <c r="AC128" i="3"/>
  <c r="AA128" i="3"/>
  <c r="Y128" i="3"/>
  <c r="W128" i="3"/>
  <c r="U128" i="3"/>
  <c r="S128" i="3"/>
  <c r="Q128" i="3"/>
  <c r="O128" i="3"/>
  <c r="M128" i="3"/>
  <c r="K128" i="3"/>
  <c r="I128" i="3"/>
  <c r="G128" i="3"/>
  <c r="E128" i="3"/>
  <c r="AQ127" i="3"/>
  <c r="AO127" i="3"/>
  <c r="AM127" i="3"/>
  <c r="AK127" i="3"/>
  <c r="AI127" i="3"/>
  <c r="AG127" i="3"/>
  <c r="AE127" i="3"/>
  <c r="AC127" i="3"/>
  <c r="AA127" i="3"/>
  <c r="Y127" i="3"/>
  <c r="W127" i="3"/>
  <c r="U127" i="3"/>
  <c r="S127" i="3"/>
  <c r="Q127" i="3"/>
  <c r="O127" i="3"/>
  <c r="M127" i="3"/>
  <c r="K127" i="3"/>
  <c r="I127" i="3"/>
  <c r="G127" i="3"/>
  <c r="E127" i="3"/>
  <c r="AQ126" i="3"/>
  <c r="AO126" i="3"/>
  <c r="AM126" i="3"/>
  <c r="AK126" i="3"/>
  <c r="AI126" i="3"/>
  <c r="AG126" i="3"/>
  <c r="AE126" i="3"/>
  <c r="AC126" i="3"/>
  <c r="AA126" i="3"/>
  <c r="Y126" i="3"/>
  <c r="W126" i="3"/>
  <c r="U126" i="3"/>
  <c r="S126" i="3"/>
  <c r="Q126" i="3"/>
  <c r="O126" i="3"/>
  <c r="M126" i="3"/>
  <c r="K126" i="3"/>
  <c r="I126" i="3"/>
  <c r="G126" i="3"/>
  <c r="E126" i="3"/>
  <c r="AQ125" i="3"/>
  <c r="AO125" i="3"/>
  <c r="AM125" i="3"/>
  <c r="AK125" i="3"/>
  <c r="AI125" i="3"/>
  <c r="AG125" i="3"/>
  <c r="AE125" i="3"/>
  <c r="AC125" i="3"/>
  <c r="AA125" i="3"/>
  <c r="Y125" i="3"/>
  <c r="W125" i="3"/>
  <c r="U125" i="3"/>
  <c r="S125" i="3"/>
  <c r="Q125" i="3"/>
  <c r="O125" i="3"/>
  <c r="M125" i="3"/>
  <c r="K125" i="3"/>
  <c r="I125" i="3"/>
  <c r="G125" i="3"/>
  <c r="E125" i="3"/>
  <c r="AQ124" i="3"/>
  <c r="AO124" i="3"/>
  <c r="AM124" i="3"/>
  <c r="AK124" i="3"/>
  <c r="AI124" i="3"/>
  <c r="AG124" i="3"/>
  <c r="AE124" i="3"/>
  <c r="AC124" i="3"/>
  <c r="AA124" i="3"/>
  <c r="Y124" i="3"/>
  <c r="W124" i="3"/>
  <c r="U124" i="3"/>
  <c r="S124" i="3"/>
  <c r="Q124" i="3"/>
  <c r="O124" i="3"/>
  <c r="M124" i="3"/>
  <c r="K124" i="3"/>
  <c r="I124" i="3"/>
  <c r="G124" i="3"/>
  <c r="E124" i="3"/>
  <c r="AQ123" i="3"/>
  <c r="AO123" i="3"/>
  <c r="AM123" i="3"/>
  <c r="AK123" i="3"/>
  <c r="AI123" i="3"/>
  <c r="AG123" i="3"/>
  <c r="AE123" i="3"/>
  <c r="AC123" i="3"/>
  <c r="AA123" i="3"/>
  <c r="Y123" i="3"/>
  <c r="W123" i="3"/>
  <c r="U123" i="3"/>
  <c r="S123" i="3"/>
  <c r="Q123" i="3"/>
  <c r="O123" i="3"/>
  <c r="M123" i="3"/>
  <c r="K123" i="3"/>
  <c r="I123" i="3"/>
  <c r="G123" i="3"/>
  <c r="E123" i="3"/>
  <c r="AQ122" i="3"/>
  <c r="AO122" i="3"/>
  <c r="AM122" i="3"/>
  <c r="AK122" i="3"/>
  <c r="AI122" i="3"/>
  <c r="AG122" i="3"/>
  <c r="AE122" i="3"/>
  <c r="AC122" i="3"/>
  <c r="AA122" i="3"/>
  <c r="Y122" i="3"/>
  <c r="W122" i="3"/>
  <c r="U122" i="3"/>
  <c r="S122" i="3"/>
  <c r="Q122" i="3"/>
  <c r="O122" i="3"/>
  <c r="M122" i="3"/>
  <c r="K122" i="3"/>
  <c r="I122" i="3"/>
  <c r="G122" i="3"/>
  <c r="E122" i="3"/>
  <c r="AQ121" i="3"/>
  <c r="AO121" i="3"/>
  <c r="AM121" i="3"/>
  <c r="AK121" i="3"/>
  <c r="AI121" i="3"/>
  <c r="AG121" i="3"/>
  <c r="AE121" i="3"/>
  <c r="AC121" i="3"/>
  <c r="AA121" i="3"/>
  <c r="Y121" i="3"/>
  <c r="W121" i="3"/>
  <c r="U121" i="3"/>
  <c r="S121" i="3"/>
  <c r="Q121" i="3"/>
  <c r="O121" i="3"/>
  <c r="M121" i="3"/>
  <c r="K121" i="3"/>
  <c r="I121" i="3"/>
  <c r="G121" i="3"/>
  <c r="E121" i="3"/>
  <c r="AQ120" i="3"/>
  <c r="AO120" i="3"/>
  <c r="AM120" i="3"/>
  <c r="AK120" i="3"/>
  <c r="AI120" i="3"/>
  <c r="AG120" i="3"/>
  <c r="AE120" i="3"/>
  <c r="AC120" i="3"/>
  <c r="AA120" i="3"/>
  <c r="Y120" i="3"/>
  <c r="W120" i="3"/>
  <c r="U120" i="3"/>
  <c r="S120" i="3"/>
  <c r="Q120" i="3"/>
  <c r="O120" i="3"/>
  <c r="M120" i="3"/>
  <c r="K120" i="3"/>
  <c r="I120" i="3"/>
  <c r="G120" i="3"/>
  <c r="E120" i="3"/>
  <c r="AQ119" i="3"/>
  <c r="AO119" i="3"/>
  <c r="AM119" i="3"/>
  <c r="AK119" i="3"/>
  <c r="AI119" i="3"/>
  <c r="AG119" i="3"/>
  <c r="AE119" i="3"/>
  <c r="AC119" i="3"/>
  <c r="AA119" i="3"/>
  <c r="Y119" i="3"/>
  <c r="W119" i="3"/>
  <c r="U119" i="3"/>
  <c r="S119" i="3"/>
  <c r="Q119" i="3"/>
  <c r="O119" i="3"/>
  <c r="M119" i="3"/>
  <c r="K119" i="3"/>
  <c r="I119" i="3"/>
  <c r="G119" i="3"/>
  <c r="E119" i="3"/>
  <c r="AQ118" i="3"/>
  <c r="AO118" i="3"/>
  <c r="AM118" i="3"/>
  <c r="AK118" i="3"/>
  <c r="AI118" i="3"/>
  <c r="AG118" i="3"/>
  <c r="AE118" i="3"/>
  <c r="AC118" i="3"/>
  <c r="AA118" i="3"/>
  <c r="Y118" i="3"/>
  <c r="W118" i="3"/>
  <c r="U118" i="3"/>
  <c r="S118" i="3"/>
  <c r="Q118" i="3"/>
  <c r="O118" i="3"/>
  <c r="M118" i="3"/>
  <c r="K118" i="3"/>
  <c r="I118" i="3"/>
  <c r="G118" i="3"/>
  <c r="E118" i="3"/>
  <c r="AQ117" i="3"/>
  <c r="AO117" i="3"/>
  <c r="AM117" i="3"/>
  <c r="AK117" i="3"/>
  <c r="AI117" i="3"/>
  <c r="AG117" i="3"/>
  <c r="AE117" i="3"/>
  <c r="AC117" i="3"/>
  <c r="AA117" i="3"/>
  <c r="Y117" i="3"/>
  <c r="W117" i="3"/>
  <c r="U117" i="3"/>
  <c r="S117" i="3"/>
  <c r="Q117" i="3"/>
  <c r="O117" i="3"/>
  <c r="M117" i="3"/>
  <c r="K117" i="3"/>
  <c r="I117" i="3"/>
  <c r="G117" i="3"/>
  <c r="E117" i="3"/>
  <c r="AQ116" i="3"/>
  <c r="AO116" i="3"/>
  <c r="AM116" i="3"/>
  <c r="AK116" i="3"/>
  <c r="AI116" i="3"/>
  <c r="AG116" i="3"/>
  <c r="AE116" i="3"/>
  <c r="AC116" i="3"/>
  <c r="AA116" i="3"/>
  <c r="Y116" i="3"/>
  <c r="W116" i="3"/>
  <c r="U116" i="3"/>
  <c r="S116" i="3"/>
  <c r="Q116" i="3"/>
  <c r="O116" i="3"/>
  <c r="M116" i="3"/>
  <c r="K116" i="3"/>
  <c r="I116" i="3"/>
  <c r="G116" i="3"/>
  <c r="E116" i="3"/>
  <c r="AQ115" i="3"/>
  <c r="AO115" i="3"/>
  <c r="AM115" i="3"/>
  <c r="AK115" i="3"/>
  <c r="AI115" i="3"/>
  <c r="AG115" i="3"/>
  <c r="AE115" i="3"/>
  <c r="AC115" i="3"/>
  <c r="AA115" i="3"/>
  <c r="Y115" i="3"/>
  <c r="W115" i="3"/>
  <c r="U115" i="3"/>
  <c r="S115" i="3"/>
  <c r="Q115" i="3"/>
  <c r="O115" i="3"/>
  <c r="M115" i="3"/>
  <c r="K115" i="3"/>
  <c r="I115" i="3"/>
  <c r="G115" i="3"/>
  <c r="E115" i="3"/>
  <c r="AQ114" i="3"/>
  <c r="AO114" i="3"/>
  <c r="AM114" i="3"/>
  <c r="AK114" i="3"/>
  <c r="AI114" i="3"/>
  <c r="AG114" i="3"/>
  <c r="AE114" i="3"/>
  <c r="AC114" i="3"/>
  <c r="AA114" i="3"/>
  <c r="Y114" i="3"/>
  <c r="W114" i="3"/>
  <c r="U114" i="3"/>
  <c r="S114" i="3"/>
  <c r="Q114" i="3"/>
  <c r="O114" i="3"/>
  <c r="M114" i="3"/>
  <c r="K114" i="3"/>
  <c r="I114" i="3"/>
  <c r="G114" i="3"/>
  <c r="E114" i="3"/>
  <c r="AQ113" i="3"/>
  <c r="AO113" i="3"/>
  <c r="AM113" i="3"/>
  <c r="AK113" i="3"/>
  <c r="AI113" i="3"/>
  <c r="AG113" i="3"/>
  <c r="AE113" i="3"/>
  <c r="AC113" i="3"/>
  <c r="AA113" i="3"/>
  <c r="Y113" i="3"/>
  <c r="W113" i="3"/>
  <c r="U113" i="3"/>
  <c r="S113" i="3"/>
  <c r="Q113" i="3"/>
  <c r="O113" i="3"/>
  <c r="M113" i="3"/>
  <c r="K113" i="3"/>
  <c r="I113" i="3"/>
  <c r="G113" i="3"/>
  <c r="E113" i="3"/>
  <c r="AQ112" i="3"/>
  <c r="AO112" i="3"/>
  <c r="AM112" i="3"/>
  <c r="AK112" i="3"/>
  <c r="AI112" i="3"/>
  <c r="AG112" i="3"/>
  <c r="AE112" i="3"/>
  <c r="AC112" i="3"/>
  <c r="AA112" i="3"/>
  <c r="Y112" i="3"/>
  <c r="W112" i="3"/>
  <c r="U112" i="3"/>
  <c r="S112" i="3"/>
  <c r="Q112" i="3"/>
  <c r="O112" i="3"/>
  <c r="M112" i="3"/>
  <c r="K112" i="3"/>
  <c r="I112" i="3"/>
  <c r="G112" i="3"/>
  <c r="E112" i="3"/>
  <c r="AQ111" i="3"/>
  <c r="AO111" i="3"/>
  <c r="AM111" i="3"/>
  <c r="AK111" i="3"/>
  <c r="AI111" i="3"/>
  <c r="AG111" i="3"/>
  <c r="AE111" i="3"/>
  <c r="AC111" i="3"/>
  <c r="AA111" i="3"/>
  <c r="Y111" i="3"/>
  <c r="W111" i="3"/>
  <c r="U111" i="3"/>
  <c r="S111" i="3"/>
  <c r="Q111" i="3"/>
  <c r="O111" i="3"/>
  <c r="M111" i="3"/>
  <c r="K111" i="3"/>
  <c r="I111" i="3"/>
  <c r="G111" i="3"/>
  <c r="E111" i="3"/>
  <c r="AQ110" i="3"/>
  <c r="AO110" i="3"/>
  <c r="AM110" i="3"/>
  <c r="AK110" i="3"/>
  <c r="AI110" i="3"/>
  <c r="AG110" i="3"/>
  <c r="AE110" i="3"/>
  <c r="AC110" i="3"/>
  <c r="AA110" i="3"/>
  <c r="Y110" i="3"/>
  <c r="W110" i="3"/>
  <c r="U110" i="3"/>
  <c r="S110" i="3"/>
  <c r="Q110" i="3"/>
  <c r="O110" i="3"/>
  <c r="M110" i="3"/>
  <c r="K110" i="3"/>
  <c r="I110" i="3"/>
  <c r="G110" i="3"/>
  <c r="E110" i="3"/>
  <c r="AQ109" i="3"/>
  <c r="AO109" i="3"/>
  <c r="AM109" i="3"/>
  <c r="AK109" i="3"/>
  <c r="AI109" i="3"/>
  <c r="AG109" i="3"/>
  <c r="AE109" i="3"/>
  <c r="AC109" i="3"/>
  <c r="AA109" i="3"/>
  <c r="Y109" i="3"/>
  <c r="W109" i="3"/>
  <c r="U109" i="3"/>
  <c r="S109" i="3"/>
  <c r="Q109" i="3"/>
  <c r="O109" i="3"/>
  <c r="M109" i="3"/>
  <c r="K109" i="3"/>
  <c r="I109" i="3"/>
  <c r="G109" i="3"/>
  <c r="E109" i="3"/>
  <c r="AQ108" i="3"/>
  <c r="AO108" i="3"/>
  <c r="AM108" i="3"/>
  <c r="AK108" i="3"/>
  <c r="AI108" i="3"/>
  <c r="AG108" i="3"/>
  <c r="AE108" i="3"/>
  <c r="AC108" i="3"/>
  <c r="AA108" i="3"/>
  <c r="Y108" i="3"/>
  <c r="W108" i="3"/>
  <c r="U108" i="3"/>
  <c r="S108" i="3"/>
  <c r="Q108" i="3"/>
  <c r="O108" i="3"/>
  <c r="M108" i="3"/>
  <c r="K108" i="3"/>
  <c r="I108" i="3"/>
  <c r="G108" i="3"/>
  <c r="E108" i="3"/>
  <c r="AQ107" i="3"/>
  <c r="AO107" i="3"/>
  <c r="AM107" i="3"/>
  <c r="AK107" i="3"/>
  <c r="AI107" i="3"/>
  <c r="AG107" i="3"/>
  <c r="AE107" i="3"/>
  <c r="AC107" i="3"/>
  <c r="AA107" i="3"/>
  <c r="Y107" i="3"/>
  <c r="W107" i="3"/>
  <c r="U107" i="3"/>
  <c r="S107" i="3"/>
  <c r="Q107" i="3"/>
  <c r="O107" i="3"/>
  <c r="M107" i="3"/>
  <c r="K107" i="3"/>
  <c r="I107" i="3"/>
  <c r="G107" i="3"/>
  <c r="E107" i="3"/>
  <c r="AQ106" i="3"/>
  <c r="AO106" i="3"/>
  <c r="AM106" i="3"/>
  <c r="AK106" i="3"/>
  <c r="AI106" i="3"/>
  <c r="AG106" i="3"/>
  <c r="AE106" i="3"/>
  <c r="AC106" i="3"/>
  <c r="AA106" i="3"/>
  <c r="Y106" i="3"/>
  <c r="W106" i="3"/>
  <c r="U106" i="3"/>
  <c r="S106" i="3"/>
  <c r="Q106" i="3"/>
  <c r="O106" i="3"/>
  <c r="M106" i="3"/>
  <c r="K106" i="3"/>
  <c r="I106" i="3"/>
  <c r="G106" i="3"/>
  <c r="E106" i="3"/>
  <c r="AQ105" i="3"/>
  <c r="AO105" i="3"/>
  <c r="AM105" i="3"/>
  <c r="AK105" i="3"/>
  <c r="AI105" i="3"/>
  <c r="AG105" i="3"/>
  <c r="AE105" i="3"/>
  <c r="AC105" i="3"/>
  <c r="AA105" i="3"/>
  <c r="Y105" i="3"/>
  <c r="W105" i="3"/>
  <c r="U105" i="3"/>
  <c r="S105" i="3"/>
  <c r="Q105" i="3"/>
  <c r="O105" i="3"/>
  <c r="M105" i="3"/>
  <c r="K105" i="3"/>
  <c r="I105" i="3"/>
  <c r="G105" i="3"/>
  <c r="E105" i="3"/>
  <c r="AQ104" i="3"/>
  <c r="AO104" i="3"/>
  <c r="AM104" i="3"/>
  <c r="AK104" i="3"/>
  <c r="AI104" i="3"/>
  <c r="AG104" i="3"/>
  <c r="AE104" i="3"/>
  <c r="AC104" i="3"/>
  <c r="AA104" i="3"/>
  <c r="Y104" i="3"/>
  <c r="W104" i="3"/>
  <c r="U104" i="3"/>
  <c r="S104" i="3"/>
  <c r="Q104" i="3"/>
  <c r="O104" i="3"/>
  <c r="M104" i="3"/>
  <c r="K104" i="3"/>
  <c r="I104" i="3"/>
  <c r="G104" i="3"/>
  <c r="E104" i="3"/>
  <c r="AQ103" i="3"/>
  <c r="AO103" i="3"/>
  <c r="AM103" i="3"/>
  <c r="AK103" i="3"/>
  <c r="AI103" i="3"/>
  <c r="AG103" i="3"/>
  <c r="AE103" i="3"/>
  <c r="AC103" i="3"/>
  <c r="AA103" i="3"/>
  <c r="Y103" i="3"/>
  <c r="W103" i="3"/>
  <c r="U103" i="3"/>
  <c r="S103" i="3"/>
  <c r="Q103" i="3"/>
  <c r="O103" i="3"/>
  <c r="M103" i="3"/>
  <c r="K103" i="3"/>
  <c r="I103" i="3"/>
  <c r="G103" i="3"/>
  <c r="E103" i="3"/>
  <c r="AQ102" i="3"/>
  <c r="AO102" i="3"/>
  <c r="AM102" i="3"/>
  <c r="AK102" i="3"/>
  <c r="AI102" i="3"/>
  <c r="AG102" i="3"/>
  <c r="AE102" i="3"/>
  <c r="AC102" i="3"/>
  <c r="AA102" i="3"/>
  <c r="Y102" i="3"/>
  <c r="W102" i="3"/>
  <c r="U102" i="3"/>
  <c r="S102" i="3"/>
  <c r="Q102" i="3"/>
  <c r="O102" i="3"/>
  <c r="M102" i="3"/>
  <c r="K102" i="3"/>
  <c r="I102" i="3"/>
  <c r="G102" i="3"/>
  <c r="E102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S101" i="3"/>
  <c r="Q101" i="3"/>
  <c r="O101" i="3"/>
  <c r="M101" i="3"/>
  <c r="K101" i="3"/>
  <c r="I101" i="3"/>
  <c r="G101" i="3"/>
  <c r="E101" i="3"/>
  <c r="AQ100" i="3"/>
  <c r="AO100" i="3"/>
  <c r="AM100" i="3"/>
  <c r="AK100" i="3"/>
  <c r="AI100" i="3"/>
  <c r="AG100" i="3"/>
  <c r="AE100" i="3"/>
  <c r="AC100" i="3"/>
  <c r="AA100" i="3"/>
  <c r="Y100" i="3"/>
  <c r="W100" i="3"/>
  <c r="U100" i="3"/>
  <c r="S100" i="3"/>
  <c r="Q100" i="3"/>
  <c r="O100" i="3"/>
  <c r="M100" i="3"/>
  <c r="K100" i="3"/>
  <c r="I100" i="3"/>
  <c r="G100" i="3"/>
  <c r="E100" i="3"/>
  <c r="AQ99" i="3"/>
  <c r="AO99" i="3"/>
  <c r="AM99" i="3"/>
  <c r="AK99" i="3"/>
  <c r="AI99" i="3"/>
  <c r="AG99" i="3"/>
  <c r="AE99" i="3"/>
  <c r="AC99" i="3"/>
  <c r="AA99" i="3"/>
  <c r="Y99" i="3"/>
  <c r="W99" i="3"/>
  <c r="U99" i="3"/>
  <c r="S99" i="3"/>
  <c r="Q99" i="3"/>
  <c r="O99" i="3"/>
  <c r="M99" i="3"/>
  <c r="K99" i="3"/>
  <c r="I99" i="3"/>
  <c r="G99" i="3"/>
  <c r="E99" i="3"/>
  <c r="AQ98" i="3"/>
  <c r="AO98" i="3"/>
  <c r="AM98" i="3"/>
  <c r="AK98" i="3"/>
  <c r="AI98" i="3"/>
  <c r="AG98" i="3"/>
  <c r="AE98" i="3"/>
  <c r="AC98" i="3"/>
  <c r="AA98" i="3"/>
  <c r="Y98" i="3"/>
  <c r="W98" i="3"/>
  <c r="U98" i="3"/>
  <c r="S98" i="3"/>
  <c r="Q98" i="3"/>
  <c r="O98" i="3"/>
  <c r="M98" i="3"/>
  <c r="K98" i="3"/>
  <c r="I98" i="3"/>
  <c r="G98" i="3"/>
  <c r="E98" i="3"/>
  <c r="AQ97" i="3"/>
  <c r="AO97" i="3"/>
  <c r="AM97" i="3"/>
  <c r="AK97" i="3"/>
  <c r="AI97" i="3"/>
  <c r="AG97" i="3"/>
  <c r="AE97" i="3"/>
  <c r="AC97" i="3"/>
  <c r="AA97" i="3"/>
  <c r="Y97" i="3"/>
  <c r="W97" i="3"/>
  <c r="U97" i="3"/>
  <c r="S97" i="3"/>
  <c r="Q97" i="3"/>
  <c r="O97" i="3"/>
  <c r="M97" i="3"/>
  <c r="K97" i="3"/>
  <c r="I97" i="3"/>
  <c r="G97" i="3"/>
  <c r="E97" i="3"/>
  <c r="AQ96" i="3"/>
  <c r="AO96" i="3"/>
  <c r="AM96" i="3"/>
  <c r="AK96" i="3"/>
  <c r="AI96" i="3"/>
  <c r="AG96" i="3"/>
  <c r="AE96" i="3"/>
  <c r="AC96" i="3"/>
  <c r="AA96" i="3"/>
  <c r="Y96" i="3"/>
  <c r="W96" i="3"/>
  <c r="U96" i="3"/>
  <c r="S96" i="3"/>
  <c r="Q96" i="3"/>
  <c r="O96" i="3"/>
  <c r="M96" i="3"/>
  <c r="K96" i="3"/>
  <c r="I96" i="3"/>
  <c r="G96" i="3"/>
  <c r="E96" i="3"/>
  <c r="AQ95" i="3"/>
  <c r="AO95" i="3"/>
  <c r="AM95" i="3"/>
  <c r="AK95" i="3"/>
  <c r="AI95" i="3"/>
  <c r="AG95" i="3"/>
  <c r="AE95" i="3"/>
  <c r="AC95" i="3"/>
  <c r="AA95" i="3"/>
  <c r="Y95" i="3"/>
  <c r="W95" i="3"/>
  <c r="U95" i="3"/>
  <c r="S95" i="3"/>
  <c r="Q95" i="3"/>
  <c r="O95" i="3"/>
  <c r="M95" i="3"/>
  <c r="K95" i="3"/>
  <c r="I95" i="3"/>
  <c r="G95" i="3"/>
  <c r="E95" i="3"/>
  <c r="AQ94" i="3"/>
  <c r="AO94" i="3"/>
  <c r="AM94" i="3"/>
  <c r="AK94" i="3"/>
  <c r="AI94" i="3"/>
  <c r="AG94" i="3"/>
  <c r="AE94" i="3"/>
  <c r="AC94" i="3"/>
  <c r="AA94" i="3"/>
  <c r="Y94" i="3"/>
  <c r="W94" i="3"/>
  <c r="U94" i="3"/>
  <c r="S94" i="3"/>
  <c r="Q94" i="3"/>
  <c r="O94" i="3"/>
  <c r="M94" i="3"/>
  <c r="K94" i="3"/>
  <c r="I94" i="3"/>
  <c r="G94" i="3"/>
  <c r="E94" i="3"/>
  <c r="AQ93" i="3"/>
  <c r="AO93" i="3"/>
  <c r="AM93" i="3"/>
  <c r="AK93" i="3"/>
  <c r="AI93" i="3"/>
  <c r="AG93" i="3"/>
  <c r="AE93" i="3"/>
  <c r="AC93" i="3"/>
  <c r="AA93" i="3"/>
  <c r="Y93" i="3"/>
  <c r="W93" i="3"/>
  <c r="U93" i="3"/>
  <c r="S93" i="3"/>
  <c r="Q93" i="3"/>
  <c r="O93" i="3"/>
  <c r="M93" i="3"/>
  <c r="K93" i="3"/>
  <c r="I93" i="3"/>
  <c r="G93" i="3"/>
  <c r="E93" i="3"/>
  <c r="AQ92" i="3"/>
  <c r="AO92" i="3"/>
  <c r="AM92" i="3"/>
  <c r="AK92" i="3"/>
  <c r="AI92" i="3"/>
  <c r="AG92" i="3"/>
  <c r="AE92" i="3"/>
  <c r="AC92" i="3"/>
  <c r="AA92" i="3"/>
  <c r="Y92" i="3"/>
  <c r="W92" i="3"/>
  <c r="U92" i="3"/>
  <c r="S92" i="3"/>
  <c r="Q92" i="3"/>
  <c r="O92" i="3"/>
  <c r="M92" i="3"/>
  <c r="K92" i="3"/>
  <c r="I92" i="3"/>
  <c r="G92" i="3"/>
  <c r="E92" i="3"/>
  <c r="AQ91" i="3"/>
  <c r="AO91" i="3"/>
  <c r="AM91" i="3"/>
  <c r="AK91" i="3"/>
  <c r="AI91" i="3"/>
  <c r="AG91" i="3"/>
  <c r="AE91" i="3"/>
  <c r="AC91" i="3"/>
  <c r="AA91" i="3"/>
  <c r="Y91" i="3"/>
  <c r="W91" i="3"/>
  <c r="U91" i="3"/>
  <c r="S91" i="3"/>
  <c r="Q91" i="3"/>
  <c r="O91" i="3"/>
  <c r="M91" i="3"/>
  <c r="K91" i="3"/>
  <c r="I91" i="3"/>
  <c r="G91" i="3"/>
  <c r="E91" i="3"/>
  <c r="AQ90" i="3"/>
  <c r="AO90" i="3"/>
  <c r="AM90" i="3"/>
  <c r="AK90" i="3"/>
  <c r="AI90" i="3"/>
  <c r="AG90" i="3"/>
  <c r="AE90" i="3"/>
  <c r="AC90" i="3"/>
  <c r="AA90" i="3"/>
  <c r="Y90" i="3"/>
  <c r="W90" i="3"/>
  <c r="U90" i="3"/>
  <c r="S90" i="3"/>
  <c r="Q90" i="3"/>
  <c r="O90" i="3"/>
  <c r="M90" i="3"/>
  <c r="K90" i="3"/>
  <c r="I90" i="3"/>
  <c r="G90" i="3"/>
  <c r="E90" i="3"/>
  <c r="AQ89" i="3"/>
  <c r="AO89" i="3"/>
  <c r="AM89" i="3"/>
  <c r="AK89" i="3"/>
  <c r="AI89" i="3"/>
  <c r="AG89" i="3"/>
  <c r="AE89" i="3"/>
  <c r="AC89" i="3"/>
  <c r="AA89" i="3"/>
  <c r="Y89" i="3"/>
  <c r="W89" i="3"/>
  <c r="U89" i="3"/>
  <c r="S89" i="3"/>
  <c r="Q89" i="3"/>
  <c r="O89" i="3"/>
  <c r="M89" i="3"/>
  <c r="K89" i="3"/>
  <c r="I89" i="3"/>
  <c r="G89" i="3"/>
  <c r="E89" i="3"/>
  <c r="AQ88" i="3"/>
  <c r="AO88" i="3"/>
  <c r="AM88" i="3"/>
  <c r="AK88" i="3"/>
  <c r="AI88" i="3"/>
  <c r="AG88" i="3"/>
  <c r="AE88" i="3"/>
  <c r="AC88" i="3"/>
  <c r="AA88" i="3"/>
  <c r="Y88" i="3"/>
  <c r="W88" i="3"/>
  <c r="U88" i="3"/>
  <c r="S88" i="3"/>
  <c r="Q88" i="3"/>
  <c r="O88" i="3"/>
  <c r="M88" i="3"/>
  <c r="K88" i="3"/>
  <c r="I88" i="3"/>
  <c r="G88" i="3"/>
  <c r="E88" i="3"/>
  <c r="AQ87" i="3"/>
  <c r="AO87" i="3"/>
  <c r="AM87" i="3"/>
  <c r="AK87" i="3"/>
  <c r="AI87" i="3"/>
  <c r="AG87" i="3"/>
  <c r="AE87" i="3"/>
  <c r="AC87" i="3"/>
  <c r="AA87" i="3"/>
  <c r="Y87" i="3"/>
  <c r="W87" i="3"/>
  <c r="U87" i="3"/>
  <c r="S87" i="3"/>
  <c r="Q87" i="3"/>
  <c r="O87" i="3"/>
  <c r="M87" i="3"/>
  <c r="K87" i="3"/>
  <c r="I87" i="3"/>
  <c r="G87" i="3"/>
  <c r="E87" i="3"/>
  <c r="AQ86" i="3"/>
  <c r="AO86" i="3"/>
  <c r="AM86" i="3"/>
  <c r="AK86" i="3"/>
  <c r="AI86" i="3"/>
  <c r="AG86" i="3"/>
  <c r="AE86" i="3"/>
  <c r="AC86" i="3"/>
  <c r="AA86" i="3"/>
  <c r="Y86" i="3"/>
  <c r="W86" i="3"/>
  <c r="U86" i="3"/>
  <c r="S86" i="3"/>
  <c r="Q86" i="3"/>
  <c r="O86" i="3"/>
  <c r="M86" i="3"/>
  <c r="K86" i="3"/>
  <c r="I86" i="3"/>
  <c r="G86" i="3"/>
  <c r="E86" i="3"/>
  <c r="AQ85" i="3"/>
  <c r="AO85" i="3"/>
  <c r="AM85" i="3"/>
  <c r="AK85" i="3"/>
  <c r="AI85" i="3"/>
  <c r="AG85" i="3"/>
  <c r="AE85" i="3"/>
  <c r="AC85" i="3"/>
  <c r="AA85" i="3"/>
  <c r="Y85" i="3"/>
  <c r="W85" i="3"/>
  <c r="U85" i="3"/>
  <c r="S85" i="3"/>
  <c r="Q85" i="3"/>
  <c r="O85" i="3"/>
  <c r="M85" i="3"/>
  <c r="K85" i="3"/>
  <c r="I85" i="3"/>
  <c r="G85" i="3"/>
  <c r="E85" i="3"/>
  <c r="AQ84" i="3"/>
  <c r="AO84" i="3"/>
  <c r="AM84" i="3"/>
  <c r="AK84" i="3"/>
  <c r="AI84" i="3"/>
  <c r="AG84" i="3"/>
  <c r="AE84" i="3"/>
  <c r="AC84" i="3"/>
  <c r="AA84" i="3"/>
  <c r="Y84" i="3"/>
  <c r="W84" i="3"/>
  <c r="U84" i="3"/>
  <c r="S84" i="3"/>
  <c r="Q84" i="3"/>
  <c r="O84" i="3"/>
  <c r="M84" i="3"/>
  <c r="K84" i="3"/>
  <c r="I84" i="3"/>
  <c r="G84" i="3"/>
  <c r="E84" i="3"/>
  <c r="AQ83" i="3"/>
  <c r="AO83" i="3"/>
  <c r="AM83" i="3"/>
  <c r="AK83" i="3"/>
  <c r="AI83" i="3"/>
  <c r="AG83" i="3"/>
  <c r="AE83" i="3"/>
  <c r="AC83" i="3"/>
  <c r="AA83" i="3"/>
  <c r="Y83" i="3"/>
  <c r="W83" i="3"/>
  <c r="U83" i="3"/>
  <c r="S83" i="3"/>
  <c r="Q83" i="3"/>
  <c r="O83" i="3"/>
  <c r="M83" i="3"/>
  <c r="K83" i="3"/>
  <c r="I83" i="3"/>
  <c r="G83" i="3"/>
  <c r="E83" i="3"/>
  <c r="AQ82" i="3"/>
  <c r="AO82" i="3"/>
  <c r="AM82" i="3"/>
  <c r="AK82" i="3"/>
  <c r="AI82" i="3"/>
  <c r="AG82" i="3"/>
  <c r="AE82" i="3"/>
  <c r="AC82" i="3"/>
  <c r="AA82" i="3"/>
  <c r="Y82" i="3"/>
  <c r="W82" i="3"/>
  <c r="U82" i="3"/>
  <c r="S82" i="3"/>
  <c r="Q82" i="3"/>
  <c r="O82" i="3"/>
  <c r="M82" i="3"/>
  <c r="K82" i="3"/>
  <c r="I82" i="3"/>
  <c r="G82" i="3"/>
  <c r="E82" i="3"/>
  <c r="AQ81" i="3"/>
  <c r="AO81" i="3"/>
  <c r="AM81" i="3"/>
  <c r="AK81" i="3"/>
  <c r="AI81" i="3"/>
  <c r="AG81" i="3"/>
  <c r="AE81" i="3"/>
  <c r="AC81" i="3"/>
  <c r="AA81" i="3"/>
  <c r="Y81" i="3"/>
  <c r="W81" i="3"/>
  <c r="U81" i="3"/>
  <c r="S81" i="3"/>
  <c r="Q81" i="3"/>
  <c r="O81" i="3"/>
  <c r="M81" i="3"/>
  <c r="K81" i="3"/>
  <c r="I81" i="3"/>
  <c r="G81" i="3"/>
  <c r="E81" i="3"/>
  <c r="AQ80" i="3"/>
  <c r="AO80" i="3"/>
  <c r="AM80" i="3"/>
  <c r="AK80" i="3"/>
  <c r="AI80" i="3"/>
  <c r="AG80" i="3"/>
  <c r="AE80" i="3"/>
  <c r="AC80" i="3"/>
  <c r="AA80" i="3"/>
  <c r="Y80" i="3"/>
  <c r="W80" i="3"/>
  <c r="U80" i="3"/>
  <c r="S80" i="3"/>
  <c r="Q80" i="3"/>
  <c r="O80" i="3"/>
  <c r="M80" i="3"/>
  <c r="K80" i="3"/>
  <c r="I80" i="3"/>
  <c r="G80" i="3"/>
  <c r="E80" i="3"/>
  <c r="AQ79" i="3"/>
  <c r="AO79" i="3"/>
  <c r="AM79" i="3"/>
  <c r="AK79" i="3"/>
  <c r="AI79" i="3"/>
  <c r="AG79" i="3"/>
  <c r="AE79" i="3"/>
  <c r="AC79" i="3"/>
  <c r="AA79" i="3"/>
  <c r="Y79" i="3"/>
  <c r="W79" i="3"/>
  <c r="U79" i="3"/>
  <c r="S79" i="3"/>
  <c r="Q79" i="3"/>
  <c r="O79" i="3"/>
  <c r="M79" i="3"/>
  <c r="K79" i="3"/>
  <c r="I79" i="3"/>
  <c r="G79" i="3"/>
  <c r="E79" i="3"/>
  <c r="AQ78" i="3"/>
  <c r="AO78" i="3"/>
  <c r="AM78" i="3"/>
  <c r="AK78" i="3"/>
  <c r="AI78" i="3"/>
  <c r="AG78" i="3"/>
  <c r="AE78" i="3"/>
  <c r="AC78" i="3"/>
  <c r="AA78" i="3"/>
  <c r="Y78" i="3"/>
  <c r="W78" i="3"/>
  <c r="U78" i="3"/>
  <c r="S78" i="3"/>
  <c r="Q78" i="3"/>
  <c r="O78" i="3"/>
  <c r="M78" i="3"/>
  <c r="K78" i="3"/>
  <c r="I78" i="3"/>
  <c r="G78" i="3"/>
  <c r="E78" i="3"/>
  <c r="AQ77" i="3"/>
  <c r="AO77" i="3"/>
  <c r="AM77" i="3"/>
  <c r="AK77" i="3"/>
  <c r="AI77" i="3"/>
  <c r="AG77" i="3"/>
  <c r="AE77" i="3"/>
  <c r="AC77" i="3"/>
  <c r="AA77" i="3"/>
  <c r="Y77" i="3"/>
  <c r="W77" i="3"/>
  <c r="U77" i="3"/>
  <c r="S77" i="3"/>
  <c r="Q77" i="3"/>
  <c r="O77" i="3"/>
  <c r="M77" i="3"/>
  <c r="K77" i="3"/>
  <c r="I77" i="3"/>
  <c r="G77" i="3"/>
  <c r="E77" i="3"/>
  <c r="AQ76" i="3"/>
  <c r="AO76" i="3"/>
  <c r="AM76" i="3"/>
  <c r="AK76" i="3"/>
  <c r="AI76" i="3"/>
  <c r="AG76" i="3"/>
  <c r="AE76" i="3"/>
  <c r="AC76" i="3"/>
  <c r="AA76" i="3"/>
  <c r="Y76" i="3"/>
  <c r="W76" i="3"/>
  <c r="U76" i="3"/>
  <c r="S76" i="3"/>
  <c r="Q76" i="3"/>
  <c r="O76" i="3"/>
  <c r="M76" i="3"/>
  <c r="K76" i="3"/>
  <c r="I76" i="3"/>
  <c r="G76" i="3"/>
  <c r="E76" i="3"/>
  <c r="AQ75" i="3"/>
  <c r="AO75" i="3"/>
  <c r="AM75" i="3"/>
  <c r="AK75" i="3"/>
  <c r="AI75" i="3"/>
  <c r="AG75" i="3"/>
  <c r="AE75" i="3"/>
  <c r="AC75" i="3"/>
  <c r="AA75" i="3"/>
  <c r="Y75" i="3"/>
  <c r="W75" i="3"/>
  <c r="U75" i="3"/>
  <c r="S75" i="3"/>
  <c r="Q75" i="3"/>
  <c r="O75" i="3"/>
  <c r="M75" i="3"/>
  <c r="K75" i="3"/>
  <c r="I75" i="3"/>
  <c r="G75" i="3"/>
  <c r="E75" i="3"/>
  <c r="AQ74" i="3"/>
  <c r="AO74" i="3"/>
  <c r="AM74" i="3"/>
  <c r="AK74" i="3"/>
  <c r="AI74" i="3"/>
  <c r="AG74" i="3"/>
  <c r="AE74" i="3"/>
  <c r="AC74" i="3"/>
  <c r="AA74" i="3"/>
  <c r="Y74" i="3"/>
  <c r="W74" i="3"/>
  <c r="U74" i="3"/>
  <c r="S74" i="3"/>
  <c r="Q74" i="3"/>
  <c r="O74" i="3"/>
  <c r="M74" i="3"/>
  <c r="K74" i="3"/>
  <c r="I74" i="3"/>
  <c r="G74" i="3"/>
  <c r="E74" i="3"/>
  <c r="AQ73" i="3"/>
  <c r="AO73" i="3"/>
  <c r="AM73" i="3"/>
  <c r="AK73" i="3"/>
  <c r="AI73" i="3"/>
  <c r="AG73" i="3"/>
  <c r="AE73" i="3"/>
  <c r="AC73" i="3"/>
  <c r="AA73" i="3"/>
  <c r="Y73" i="3"/>
  <c r="W73" i="3"/>
  <c r="U73" i="3"/>
  <c r="S73" i="3"/>
  <c r="Q73" i="3"/>
  <c r="O73" i="3"/>
  <c r="M73" i="3"/>
  <c r="K73" i="3"/>
  <c r="I73" i="3"/>
  <c r="G73" i="3"/>
  <c r="E73" i="3"/>
  <c r="AQ72" i="3"/>
  <c r="AO72" i="3"/>
  <c r="AM72" i="3"/>
  <c r="AK72" i="3"/>
  <c r="AI72" i="3"/>
  <c r="AG72" i="3"/>
  <c r="AE72" i="3"/>
  <c r="AC72" i="3"/>
  <c r="AA72" i="3"/>
  <c r="Y72" i="3"/>
  <c r="W72" i="3"/>
  <c r="U72" i="3"/>
  <c r="S72" i="3"/>
  <c r="Q72" i="3"/>
  <c r="O72" i="3"/>
  <c r="M72" i="3"/>
  <c r="K72" i="3"/>
  <c r="I72" i="3"/>
  <c r="G72" i="3"/>
  <c r="E72" i="3"/>
  <c r="AQ71" i="3"/>
  <c r="AO71" i="3"/>
  <c r="AM71" i="3"/>
  <c r="AK71" i="3"/>
  <c r="AI71" i="3"/>
  <c r="AG71" i="3"/>
  <c r="AE71" i="3"/>
  <c r="AC71" i="3"/>
  <c r="AA71" i="3"/>
  <c r="Y71" i="3"/>
  <c r="W71" i="3"/>
  <c r="U71" i="3"/>
  <c r="S71" i="3"/>
  <c r="Q71" i="3"/>
  <c r="O71" i="3"/>
  <c r="M71" i="3"/>
  <c r="K71" i="3"/>
  <c r="I71" i="3"/>
  <c r="G71" i="3"/>
  <c r="E71" i="3"/>
  <c r="AQ70" i="3"/>
  <c r="AO70" i="3"/>
  <c r="AM70" i="3"/>
  <c r="AK70" i="3"/>
  <c r="AI70" i="3"/>
  <c r="AG70" i="3"/>
  <c r="AE70" i="3"/>
  <c r="AC70" i="3"/>
  <c r="AA70" i="3"/>
  <c r="Y70" i="3"/>
  <c r="W70" i="3"/>
  <c r="U70" i="3"/>
  <c r="S70" i="3"/>
  <c r="Q70" i="3"/>
  <c r="O70" i="3"/>
  <c r="M70" i="3"/>
  <c r="K70" i="3"/>
  <c r="I70" i="3"/>
  <c r="G70" i="3"/>
  <c r="E70" i="3"/>
  <c r="AQ69" i="3"/>
  <c r="AO69" i="3"/>
  <c r="AM69" i="3"/>
  <c r="AK69" i="3"/>
  <c r="AI69" i="3"/>
  <c r="AG69" i="3"/>
  <c r="AE69" i="3"/>
  <c r="AC69" i="3"/>
  <c r="AA69" i="3"/>
  <c r="Y69" i="3"/>
  <c r="W69" i="3"/>
  <c r="U69" i="3"/>
  <c r="S69" i="3"/>
  <c r="Q69" i="3"/>
  <c r="O69" i="3"/>
  <c r="M69" i="3"/>
  <c r="K69" i="3"/>
  <c r="I69" i="3"/>
  <c r="G69" i="3"/>
  <c r="E69" i="3"/>
  <c r="AQ68" i="3"/>
  <c r="AO68" i="3"/>
  <c r="AM68" i="3"/>
  <c r="AK68" i="3"/>
  <c r="AI68" i="3"/>
  <c r="AG68" i="3"/>
  <c r="AE68" i="3"/>
  <c r="AC68" i="3"/>
  <c r="AA68" i="3"/>
  <c r="Y68" i="3"/>
  <c r="W68" i="3"/>
  <c r="U68" i="3"/>
  <c r="S68" i="3"/>
  <c r="Q68" i="3"/>
  <c r="O68" i="3"/>
  <c r="M68" i="3"/>
  <c r="K68" i="3"/>
  <c r="I68" i="3"/>
  <c r="G68" i="3"/>
  <c r="E68" i="3"/>
  <c r="AQ67" i="3"/>
  <c r="AO67" i="3"/>
  <c r="AM67" i="3"/>
  <c r="AK67" i="3"/>
  <c r="AI67" i="3"/>
  <c r="AG67" i="3"/>
  <c r="AE67" i="3"/>
  <c r="AC67" i="3"/>
  <c r="AA67" i="3"/>
  <c r="Y67" i="3"/>
  <c r="W67" i="3"/>
  <c r="U67" i="3"/>
  <c r="S67" i="3"/>
  <c r="Q67" i="3"/>
  <c r="O67" i="3"/>
  <c r="M67" i="3"/>
  <c r="K67" i="3"/>
  <c r="I67" i="3"/>
  <c r="G67" i="3"/>
  <c r="E67" i="3"/>
  <c r="AQ66" i="3"/>
  <c r="AO66" i="3"/>
  <c r="AM66" i="3"/>
  <c r="AK66" i="3"/>
  <c r="AI66" i="3"/>
  <c r="AG66" i="3"/>
  <c r="AE66" i="3"/>
  <c r="AC66" i="3"/>
  <c r="AA66" i="3"/>
  <c r="Y66" i="3"/>
  <c r="W66" i="3"/>
  <c r="U66" i="3"/>
  <c r="S66" i="3"/>
  <c r="Q66" i="3"/>
  <c r="O66" i="3"/>
  <c r="M66" i="3"/>
  <c r="K66" i="3"/>
  <c r="I66" i="3"/>
  <c r="G66" i="3"/>
  <c r="E66" i="3"/>
  <c r="AQ65" i="3"/>
  <c r="AO65" i="3"/>
  <c r="AM65" i="3"/>
  <c r="AK65" i="3"/>
  <c r="AI65" i="3"/>
  <c r="AG65" i="3"/>
  <c r="AE65" i="3"/>
  <c r="AC65" i="3"/>
  <c r="AA65" i="3"/>
  <c r="Y65" i="3"/>
  <c r="W65" i="3"/>
  <c r="U65" i="3"/>
  <c r="S65" i="3"/>
  <c r="Q65" i="3"/>
  <c r="O65" i="3"/>
  <c r="M65" i="3"/>
  <c r="K65" i="3"/>
  <c r="I65" i="3"/>
  <c r="G65" i="3"/>
  <c r="E65" i="3"/>
  <c r="AQ64" i="3"/>
  <c r="AO64" i="3"/>
  <c r="AM64" i="3"/>
  <c r="AK64" i="3"/>
  <c r="AI64" i="3"/>
  <c r="AG64" i="3"/>
  <c r="AE64" i="3"/>
  <c r="AC64" i="3"/>
  <c r="AA64" i="3"/>
  <c r="Y64" i="3"/>
  <c r="W64" i="3"/>
  <c r="U64" i="3"/>
  <c r="S64" i="3"/>
  <c r="Q64" i="3"/>
  <c r="O64" i="3"/>
  <c r="M64" i="3"/>
  <c r="K64" i="3"/>
  <c r="I64" i="3"/>
  <c r="G64" i="3"/>
  <c r="E64" i="3"/>
  <c r="AQ63" i="3"/>
  <c r="AO63" i="3"/>
  <c r="AM63" i="3"/>
  <c r="AK63" i="3"/>
  <c r="AI63" i="3"/>
  <c r="AG63" i="3"/>
  <c r="AE63" i="3"/>
  <c r="AC63" i="3"/>
  <c r="AA63" i="3"/>
  <c r="Y63" i="3"/>
  <c r="W63" i="3"/>
  <c r="U63" i="3"/>
  <c r="S63" i="3"/>
  <c r="Q63" i="3"/>
  <c r="O63" i="3"/>
  <c r="M63" i="3"/>
  <c r="K63" i="3"/>
  <c r="I63" i="3"/>
  <c r="G63" i="3"/>
  <c r="E63" i="3"/>
  <c r="AQ62" i="3"/>
  <c r="AO62" i="3"/>
  <c r="AM62" i="3"/>
  <c r="AK62" i="3"/>
  <c r="AI62" i="3"/>
  <c r="AG62" i="3"/>
  <c r="AE62" i="3"/>
  <c r="AC62" i="3"/>
  <c r="AA62" i="3"/>
  <c r="Y62" i="3"/>
  <c r="W62" i="3"/>
  <c r="U62" i="3"/>
  <c r="S62" i="3"/>
  <c r="Q62" i="3"/>
  <c r="O62" i="3"/>
  <c r="M62" i="3"/>
  <c r="K62" i="3"/>
  <c r="I62" i="3"/>
  <c r="G62" i="3"/>
  <c r="E62" i="3"/>
  <c r="AQ61" i="3"/>
  <c r="AO61" i="3"/>
  <c r="AM61" i="3"/>
  <c r="AK61" i="3"/>
  <c r="AI61" i="3"/>
  <c r="AG61" i="3"/>
  <c r="AE61" i="3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AQ60" i="3"/>
  <c r="AO60" i="3"/>
  <c r="AM60" i="3"/>
  <c r="AK60" i="3"/>
  <c r="AI60" i="3"/>
  <c r="AG60" i="3"/>
  <c r="AE60" i="3"/>
  <c r="AC60" i="3"/>
  <c r="AA60" i="3"/>
  <c r="Y60" i="3"/>
  <c r="W60" i="3"/>
  <c r="U60" i="3"/>
  <c r="S60" i="3"/>
  <c r="Q60" i="3"/>
  <c r="O60" i="3"/>
  <c r="M60" i="3"/>
  <c r="K60" i="3"/>
  <c r="I60" i="3"/>
  <c r="G60" i="3"/>
  <c r="E60" i="3"/>
  <c r="AQ59" i="3"/>
  <c r="AO59" i="3"/>
  <c r="AM59" i="3"/>
  <c r="AK59" i="3"/>
  <c r="AI59" i="3"/>
  <c r="AG59" i="3"/>
  <c r="AE59" i="3"/>
  <c r="AC59" i="3"/>
  <c r="AA59" i="3"/>
  <c r="Y59" i="3"/>
  <c r="W59" i="3"/>
  <c r="U59" i="3"/>
  <c r="S59" i="3"/>
  <c r="Q59" i="3"/>
  <c r="O59" i="3"/>
  <c r="M59" i="3"/>
  <c r="K59" i="3"/>
  <c r="I59" i="3"/>
  <c r="G59" i="3"/>
  <c r="E59" i="3"/>
  <c r="AQ58" i="3"/>
  <c r="AO58" i="3"/>
  <c r="AM58" i="3"/>
  <c r="AK58" i="3"/>
  <c r="AI58" i="3"/>
  <c r="AG58" i="3"/>
  <c r="AE58" i="3"/>
  <c r="AC58" i="3"/>
  <c r="AA58" i="3"/>
  <c r="Y58" i="3"/>
  <c r="W58" i="3"/>
  <c r="U58" i="3"/>
  <c r="S58" i="3"/>
  <c r="Q58" i="3"/>
  <c r="O58" i="3"/>
  <c r="M58" i="3"/>
  <c r="K58" i="3"/>
  <c r="I58" i="3"/>
  <c r="G58" i="3"/>
  <c r="E58" i="3"/>
  <c r="AQ57" i="3"/>
  <c r="AO57" i="3"/>
  <c r="AM57" i="3"/>
  <c r="AK57" i="3"/>
  <c r="AI57" i="3"/>
  <c r="AG57" i="3"/>
  <c r="AE57" i="3"/>
  <c r="AC57" i="3"/>
  <c r="AA57" i="3"/>
  <c r="Y57" i="3"/>
  <c r="W57" i="3"/>
  <c r="U57" i="3"/>
  <c r="S57" i="3"/>
  <c r="Q57" i="3"/>
  <c r="O57" i="3"/>
  <c r="M57" i="3"/>
  <c r="K57" i="3"/>
  <c r="I57" i="3"/>
  <c r="G57" i="3"/>
  <c r="E57" i="3"/>
  <c r="AQ56" i="3"/>
  <c r="AO56" i="3"/>
  <c r="AM56" i="3"/>
  <c r="AK56" i="3"/>
  <c r="AI56" i="3"/>
  <c r="AG56" i="3"/>
  <c r="AE56" i="3"/>
  <c r="AC56" i="3"/>
  <c r="AA56" i="3"/>
  <c r="Y56" i="3"/>
  <c r="W56" i="3"/>
  <c r="U56" i="3"/>
  <c r="S56" i="3"/>
  <c r="Q56" i="3"/>
  <c r="O56" i="3"/>
  <c r="M56" i="3"/>
  <c r="K56" i="3"/>
  <c r="I56" i="3"/>
  <c r="G56" i="3"/>
  <c r="E56" i="3"/>
  <c r="AQ55" i="3"/>
  <c r="AO55" i="3"/>
  <c r="AM55" i="3"/>
  <c r="AK55" i="3"/>
  <c r="AI55" i="3"/>
  <c r="AG55" i="3"/>
  <c r="AE55" i="3"/>
  <c r="AC55" i="3"/>
  <c r="AA55" i="3"/>
  <c r="Y55" i="3"/>
  <c r="W55" i="3"/>
  <c r="U55" i="3"/>
  <c r="S55" i="3"/>
  <c r="Q55" i="3"/>
  <c r="O55" i="3"/>
  <c r="M55" i="3"/>
  <c r="K55" i="3"/>
  <c r="I55" i="3"/>
  <c r="G55" i="3"/>
  <c r="E55" i="3"/>
  <c r="AQ54" i="3"/>
  <c r="AO54" i="3"/>
  <c r="AM54" i="3"/>
  <c r="AK54" i="3"/>
  <c r="AI54" i="3"/>
  <c r="AG54" i="3"/>
  <c r="AE54" i="3"/>
  <c r="AC54" i="3"/>
  <c r="AA54" i="3"/>
  <c r="Y54" i="3"/>
  <c r="W54" i="3"/>
  <c r="U54" i="3"/>
  <c r="S54" i="3"/>
  <c r="Q54" i="3"/>
  <c r="O54" i="3"/>
  <c r="M54" i="3"/>
  <c r="K54" i="3"/>
  <c r="I54" i="3"/>
  <c r="G54" i="3"/>
  <c r="E54" i="3"/>
  <c r="AQ53" i="3"/>
  <c r="AO53" i="3"/>
  <c r="AM53" i="3"/>
  <c r="AK53" i="3"/>
  <c r="AI53" i="3"/>
  <c r="AG53" i="3"/>
  <c r="AE53" i="3"/>
  <c r="AC53" i="3"/>
  <c r="AA53" i="3"/>
  <c r="Y53" i="3"/>
  <c r="W53" i="3"/>
  <c r="U53" i="3"/>
  <c r="S53" i="3"/>
  <c r="Q53" i="3"/>
  <c r="O53" i="3"/>
  <c r="M53" i="3"/>
  <c r="K53" i="3"/>
  <c r="I53" i="3"/>
  <c r="G53" i="3"/>
  <c r="E53" i="3"/>
  <c r="AQ52" i="3"/>
  <c r="AO52" i="3"/>
  <c r="AM52" i="3"/>
  <c r="AK52" i="3"/>
  <c r="AI52" i="3"/>
  <c r="AG52" i="3"/>
  <c r="AE52" i="3"/>
  <c r="AC52" i="3"/>
  <c r="AA52" i="3"/>
  <c r="Y52" i="3"/>
  <c r="W52" i="3"/>
  <c r="U52" i="3"/>
  <c r="S52" i="3"/>
  <c r="Q52" i="3"/>
  <c r="O52" i="3"/>
  <c r="M52" i="3"/>
  <c r="K52" i="3"/>
  <c r="I52" i="3"/>
  <c r="G52" i="3"/>
  <c r="E52" i="3"/>
  <c r="AQ51" i="3"/>
  <c r="AO51" i="3"/>
  <c r="AM51" i="3"/>
  <c r="AK51" i="3"/>
  <c r="AI51" i="3"/>
  <c r="AG51" i="3"/>
  <c r="AE51" i="3"/>
  <c r="AC51" i="3"/>
  <c r="AA51" i="3"/>
  <c r="Y51" i="3"/>
  <c r="W51" i="3"/>
  <c r="U51" i="3"/>
  <c r="S51" i="3"/>
  <c r="Q51" i="3"/>
  <c r="O51" i="3"/>
  <c r="M51" i="3"/>
  <c r="K51" i="3"/>
  <c r="I51" i="3"/>
  <c r="G51" i="3"/>
  <c r="E51" i="3"/>
  <c r="AQ50" i="3"/>
  <c r="AO50" i="3"/>
  <c r="AM50" i="3"/>
  <c r="AK50" i="3"/>
  <c r="AI50" i="3"/>
  <c r="AG50" i="3"/>
  <c r="AE50" i="3"/>
  <c r="AC50" i="3"/>
  <c r="AA50" i="3"/>
  <c r="Y50" i="3"/>
  <c r="W50" i="3"/>
  <c r="U50" i="3"/>
  <c r="S50" i="3"/>
  <c r="Q50" i="3"/>
  <c r="O50" i="3"/>
  <c r="M50" i="3"/>
  <c r="K50" i="3"/>
  <c r="I50" i="3"/>
  <c r="G50" i="3"/>
  <c r="E50" i="3"/>
  <c r="AQ49" i="3"/>
  <c r="AO49" i="3"/>
  <c r="AM49" i="3"/>
  <c r="AK49" i="3"/>
  <c r="AI49" i="3"/>
  <c r="AG49" i="3"/>
  <c r="AE49" i="3"/>
  <c r="AC49" i="3"/>
  <c r="AA49" i="3"/>
  <c r="Y49" i="3"/>
  <c r="W49" i="3"/>
  <c r="U49" i="3"/>
  <c r="S49" i="3"/>
  <c r="Q49" i="3"/>
  <c r="O49" i="3"/>
  <c r="M49" i="3"/>
  <c r="K49" i="3"/>
  <c r="I49" i="3"/>
  <c r="G49" i="3"/>
  <c r="E49" i="3"/>
  <c r="AQ48" i="3"/>
  <c r="AO48" i="3"/>
  <c r="AM48" i="3"/>
  <c r="AK48" i="3"/>
  <c r="AI48" i="3"/>
  <c r="AG48" i="3"/>
  <c r="AE48" i="3"/>
  <c r="AC48" i="3"/>
  <c r="AA48" i="3"/>
  <c r="Y48" i="3"/>
  <c r="W48" i="3"/>
  <c r="U48" i="3"/>
  <c r="S48" i="3"/>
  <c r="Q48" i="3"/>
  <c r="O48" i="3"/>
  <c r="M48" i="3"/>
  <c r="K48" i="3"/>
  <c r="I48" i="3"/>
  <c r="G48" i="3"/>
  <c r="E48" i="3"/>
  <c r="AQ47" i="3"/>
  <c r="AO47" i="3"/>
  <c r="AM47" i="3"/>
  <c r="AK47" i="3"/>
  <c r="AI47" i="3"/>
  <c r="AG47" i="3"/>
  <c r="AE47" i="3"/>
  <c r="AC47" i="3"/>
  <c r="AA47" i="3"/>
  <c r="Y47" i="3"/>
  <c r="W47" i="3"/>
  <c r="U47" i="3"/>
  <c r="S47" i="3"/>
  <c r="Q47" i="3"/>
  <c r="O47" i="3"/>
  <c r="M47" i="3"/>
  <c r="K47" i="3"/>
  <c r="I47" i="3"/>
  <c r="G47" i="3"/>
  <c r="E47" i="3"/>
  <c r="AQ46" i="3"/>
  <c r="AO46" i="3"/>
  <c r="AM46" i="3"/>
  <c r="AK46" i="3"/>
  <c r="AI46" i="3"/>
  <c r="AG46" i="3"/>
  <c r="AE46" i="3"/>
  <c r="AC46" i="3"/>
  <c r="AA46" i="3"/>
  <c r="Y46" i="3"/>
  <c r="W46" i="3"/>
  <c r="U46" i="3"/>
  <c r="S46" i="3"/>
  <c r="Q46" i="3"/>
  <c r="O46" i="3"/>
  <c r="M46" i="3"/>
  <c r="K46" i="3"/>
  <c r="I46" i="3"/>
  <c r="G46" i="3"/>
  <c r="E46" i="3"/>
  <c r="AQ45" i="3"/>
  <c r="AO45" i="3"/>
  <c r="AM45" i="3"/>
  <c r="AK45" i="3"/>
  <c r="AI45" i="3"/>
  <c r="AG45" i="3"/>
  <c r="AE45" i="3"/>
  <c r="AC45" i="3"/>
  <c r="AA45" i="3"/>
  <c r="Y45" i="3"/>
  <c r="W45" i="3"/>
  <c r="U45" i="3"/>
  <c r="S45" i="3"/>
  <c r="Q45" i="3"/>
  <c r="O45" i="3"/>
  <c r="M45" i="3"/>
  <c r="K45" i="3"/>
  <c r="I45" i="3"/>
  <c r="G45" i="3"/>
  <c r="E45" i="3"/>
  <c r="AQ44" i="3"/>
  <c r="AO44" i="3"/>
  <c r="AM44" i="3"/>
  <c r="AK44" i="3"/>
  <c r="AI44" i="3"/>
  <c r="AG44" i="3"/>
  <c r="AE44" i="3"/>
  <c r="AC44" i="3"/>
  <c r="AA44" i="3"/>
  <c r="Y44" i="3"/>
  <c r="W44" i="3"/>
  <c r="U44" i="3"/>
  <c r="S44" i="3"/>
  <c r="Q44" i="3"/>
  <c r="O44" i="3"/>
  <c r="M44" i="3"/>
  <c r="K44" i="3"/>
  <c r="I44" i="3"/>
  <c r="G44" i="3"/>
  <c r="E44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Q42" i="3"/>
  <c r="AO42" i="3"/>
  <c r="AM42" i="3"/>
  <c r="AK42" i="3"/>
  <c r="AI42" i="3"/>
  <c r="AG42" i="3"/>
  <c r="AE42" i="3"/>
  <c r="AC42" i="3"/>
  <c r="AA42" i="3"/>
  <c r="Y42" i="3"/>
  <c r="W42" i="3"/>
  <c r="U42" i="3"/>
  <c r="S42" i="3"/>
  <c r="Q42" i="3"/>
  <c r="O42" i="3"/>
  <c r="M42" i="3"/>
  <c r="K42" i="3"/>
  <c r="I42" i="3"/>
  <c r="G42" i="3"/>
  <c r="E42" i="3"/>
  <c r="AQ41" i="3"/>
  <c r="AO41" i="3"/>
  <c r="AM41" i="3"/>
  <c r="AK41" i="3"/>
  <c r="AI41" i="3"/>
  <c r="AG41" i="3"/>
  <c r="AE41" i="3"/>
  <c r="AC41" i="3"/>
  <c r="AA41" i="3"/>
  <c r="Y41" i="3"/>
  <c r="W41" i="3"/>
  <c r="U41" i="3"/>
  <c r="S41" i="3"/>
  <c r="Q41" i="3"/>
  <c r="O41" i="3"/>
  <c r="M41" i="3"/>
  <c r="K41" i="3"/>
  <c r="I41" i="3"/>
  <c r="G41" i="3"/>
  <c r="E41" i="3"/>
  <c r="AQ40" i="3"/>
  <c r="AO40" i="3"/>
  <c r="AM40" i="3"/>
  <c r="AK40" i="3"/>
  <c r="AI40" i="3"/>
  <c r="AG40" i="3"/>
  <c r="AE40" i="3"/>
  <c r="AC40" i="3"/>
  <c r="AA40" i="3"/>
  <c r="Y40" i="3"/>
  <c r="W40" i="3"/>
  <c r="U40" i="3"/>
  <c r="S40" i="3"/>
  <c r="Q40" i="3"/>
  <c r="O40" i="3"/>
  <c r="M40" i="3"/>
  <c r="K40" i="3"/>
  <c r="I40" i="3"/>
  <c r="G40" i="3"/>
  <c r="E40" i="3"/>
  <c r="AQ39" i="3"/>
  <c r="AO39" i="3"/>
  <c r="AM39" i="3"/>
  <c r="AK39" i="3"/>
  <c r="AI39" i="3"/>
  <c r="AG39" i="3"/>
  <c r="AE39" i="3"/>
  <c r="AC39" i="3"/>
  <c r="AA39" i="3"/>
  <c r="Y39" i="3"/>
  <c r="W39" i="3"/>
  <c r="U39" i="3"/>
  <c r="S39" i="3"/>
  <c r="Q39" i="3"/>
  <c r="O39" i="3"/>
  <c r="M39" i="3"/>
  <c r="K39" i="3"/>
  <c r="I39" i="3"/>
  <c r="G39" i="3"/>
  <c r="E39" i="3"/>
  <c r="AQ38" i="3"/>
  <c r="AO38" i="3"/>
  <c r="AM38" i="3"/>
  <c r="AK38" i="3"/>
  <c r="AI38" i="3"/>
  <c r="AG38" i="3"/>
  <c r="AE38" i="3"/>
  <c r="AC38" i="3"/>
  <c r="AA38" i="3"/>
  <c r="Y38" i="3"/>
  <c r="W38" i="3"/>
  <c r="U38" i="3"/>
  <c r="S38" i="3"/>
  <c r="Q38" i="3"/>
  <c r="O38" i="3"/>
  <c r="M38" i="3"/>
  <c r="K38" i="3"/>
  <c r="I38" i="3"/>
  <c r="G38" i="3"/>
  <c r="E38" i="3"/>
  <c r="AQ37" i="3"/>
  <c r="AO37" i="3"/>
  <c r="AM37" i="3"/>
  <c r="AK37" i="3"/>
  <c r="AI37" i="3"/>
  <c r="AG37" i="3"/>
  <c r="AE37" i="3"/>
  <c r="AC37" i="3"/>
  <c r="AA37" i="3"/>
  <c r="Y37" i="3"/>
  <c r="W37" i="3"/>
  <c r="U37" i="3"/>
  <c r="S37" i="3"/>
  <c r="Q37" i="3"/>
  <c r="O37" i="3"/>
  <c r="M37" i="3"/>
  <c r="K37" i="3"/>
  <c r="I37" i="3"/>
  <c r="G37" i="3"/>
  <c r="E37" i="3"/>
  <c r="AQ36" i="3"/>
  <c r="AO36" i="3"/>
  <c r="AM36" i="3"/>
  <c r="AK36" i="3"/>
  <c r="AI36" i="3"/>
  <c r="AG36" i="3"/>
  <c r="AE36" i="3"/>
  <c r="AC36" i="3"/>
  <c r="AA36" i="3"/>
  <c r="Y36" i="3"/>
  <c r="W36" i="3"/>
  <c r="U36" i="3"/>
  <c r="S36" i="3"/>
  <c r="Q36" i="3"/>
  <c r="O36" i="3"/>
  <c r="M36" i="3"/>
  <c r="K36" i="3"/>
  <c r="I36" i="3"/>
  <c r="G36" i="3"/>
  <c r="E36" i="3"/>
  <c r="AQ35" i="3"/>
  <c r="AO35" i="3"/>
  <c r="AM35" i="3"/>
  <c r="AK35" i="3"/>
  <c r="AI35" i="3"/>
  <c r="AG35" i="3"/>
  <c r="AE35" i="3"/>
  <c r="AC35" i="3"/>
  <c r="AA35" i="3"/>
  <c r="Y35" i="3"/>
  <c r="W35" i="3"/>
  <c r="U35" i="3"/>
  <c r="S35" i="3"/>
  <c r="Q35" i="3"/>
  <c r="O35" i="3"/>
  <c r="M35" i="3"/>
  <c r="K35" i="3"/>
  <c r="I35" i="3"/>
  <c r="G35" i="3"/>
  <c r="E35" i="3"/>
  <c r="AQ34" i="3"/>
  <c r="AO34" i="3"/>
  <c r="AM34" i="3"/>
  <c r="AK34" i="3"/>
  <c r="AI34" i="3"/>
  <c r="AG34" i="3"/>
  <c r="AE34" i="3"/>
  <c r="AC34" i="3"/>
  <c r="AA34" i="3"/>
  <c r="Y34" i="3"/>
  <c r="W34" i="3"/>
  <c r="U34" i="3"/>
  <c r="S34" i="3"/>
  <c r="Q34" i="3"/>
  <c r="O34" i="3"/>
  <c r="M34" i="3"/>
  <c r="K34" i="3"/>
  <c r="I34" i="3"/>
  <c r="G34" i="3"/>
  <c r="E34" i="3"/>
  <c r="AQ33" i="3"/>
  <c r="AO33" i="3"/>
  <c r="AM33" i="3"/>
  <c r="AK33" i="3"/>
  <c r="AI33" i="3"/>
  <c r="AG33" i="3"/>
  <c r="AE33" i="3"/>
  <c r="AC33" i="3"/>
  <c r="AA33" i="3"/>
  <c r="Y33" i="3"/>
  <c r="W33" i="3"/>
  <c r="U33" i="3"/>
  <c r="S33" i="3"/>
  <c r="Q33" i="3"/>
  <c r="O33" i="3"/>
  <c r="M33" i="3"/>
  <c r="K33" i="3"/>
  <c r="I33" i="3"/>
  <c r="G33" i="3"/>
  <c r="E33" i="3"/>
  <c r="AQ32" i="3"/>
  <c r="AO32" i="3"/>
  <c r="AM32" i="3"/>
  <c r="AK32" i="3"/>
  <c r="AI32" i="3"/>
  <c r="AG32" i="3"/>
  <c r="AE32" i="3"/>
  <c r="AC32" i="3"/>
  <c r="AA32" i="3"/>
  <c r="Y32" i="3"/>
  <c r="W32" i="3"/>
  <c r="U32" i="3"/>
  <c r="S32" i="3"/>
  <c r="Q32" i="3"/>
  <c r="O32" i="3"/>
  <c r="M32" i="3"/>
  <c r="K32" i="3"/>
  <c r="I32" i="3"/>
  <c r="G32" i="3"/>
  <c r="E32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AQ30" i="3"/>
  <c r="AO30" i="3"/>
  <c r="AM30" i="3"/>
  <c r="AK30" i="3"/>
  <c r="AI30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AQ28" i="3"/>
  <c r="AO28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E27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E25" i="3"/>
  <c r="AQ24" i="3"/>
  <c r="AO24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AO23" i="3"/>
  <c r="AM23" i="3"/>
  <c r="AK23" i="3"/>
  <c r="AI23" i="3"/>
  <c r="AG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E22" i="3"/>
  <c r="AO21" i="3"/>
  <c r="AM21" i="3"/>
  <c r="AK21" i="3"/>
  <c r="AI21" i="3"/>
  <c r="AG21" i="3"/>
  <c r="AE21" i="3"/>
  <c r="AC21" i="3"/>
  <c r="AA21" i="3"/>
  <c r="Y21" i="3"/>
  <c r="W21" i="3"/>
  <c r="U21" i="3"/>
  <c r="S21" i="3"/>
  <c r="Q21" i="3"/>
  <c r="O21" i="3"/>
  <c r="M21" i="3"/>
  <c r="K21" i="3"/>
  <c r="I21" i="3"/>
  <c r="G21" i="3"/>
  <c r="E21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AO19" i="3"/>
  <c r="AM19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M6" i="3" s="1"/>
  <c r="K19" i="3"/>
  <c r="I19" i="3"/>
  <c r="G19" i="3"/>
  <c r="E19" i="3"/>
  <c r="AR18" i="3"/>
  <c r="AO18" i="3"/>
  <c r="AM18" i="3"/>
  <c r="AK18" i="3"/>
  <c r="AG18" i="3"/>
  <c r="AE18" i="3"/>
  <c r="AC18" i="3"/>
  <c r="Y18" i="3"/>
  <c r="W18" i="3"/>
  <c r="U18" i="3"/>
  <c r="Q18" i="3"/>
  <c r="O18" i="3"/>
  <c r="M18" i="3"/>
  <c r="I18" i="3"/>
  <c r="G18" i="3"/>
  <c r="E18" i="3"/>
  <c r="B18" i="3"/>
  <c r="AA18" i="3" s="1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AQ16" i="3"/>
  <c r="AO16" i="3"/>
  <c r="AM16" i="3"/>
  <c r="AK16" i="3"/>
  <c r="AI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AQ14" i="3"/>
  <c r="AO14" i="3"/>
  <c r="AM14" i="3"/>
  <c r="AK14" i="3"/>
  <c r="AI14" i="3"/>
  <c r="AG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AQ13" i="3"/>
  <c r="AO13" i="3"/>
  <c r="AM13" i="3"/>
  <c r="AK13" i="3"/>
  <c r="AI13" i="3"/>
  <c r="AG13" i="3"/>
  <c r="AG6" i="3" s="1"/>
  <c r="AE13" i="3"/>
  <c r="AE6" i="3" s="1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AQ12" i="3"/>
  <c r="AQ18" i="3" s="1"/>
  <c r="AO12" i="3"/>
  <c r="AM12" i="3"/>
  <c r="AM5" i="3" s="1"/>
  <c r="AK12" i="3"/>
  <c r="AI12" i="3"/>
  <c r="AG12" i="3"/>
  <c r="AE12" i="3"/>
  <c r="AC12" i="3"/>
  <c r="AA12" i="3"/>
  <c r="Y12" i="3"/>
  <c r="Y1" i="3" s="1"/>
  <c r="W12" i="3"/>
  <c r="W5" i="3" s="1"/>
  <c r="U12" i="3"/>
  <c r="S12" i="3"/>
  <c r="Q12" i="3"/>
  <c r="O12" i="3"/>
  <c r="M12" i="3"/>
  <c r="K12" i="3"/>
  <c r="I12" i="3"/>
  <c r="I5" i="3" s="1"/>
  <c r="G12" i="3"/>
  <c r="E12" i="3"/>
  <c r="AQ10" i="3"/>
  <c r="AO10" i="3"/>
  <c r="AM10" i="3"/>
  <c r="AK10" i="3"/>
  <c r="AI10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AM6" i="3"/>
  <c r="Y6" i="3"/>
  <c r="W6" i="3"/>
  <c r="I6" i="3"/>
  <c r="AG5" i="3"/>
  <c r="AE5" i="3"/>
  <c r="AM4" i="3"/>
  <c r="Y4" i="3"/>
  <c r="W4" i="3"/>
  <c r="I4" i="3"/>
  <c r="AG3" i="3"/>
  <c r="AE3" i="3"/>
  <c r="AM2" i="3"/>
  <c r="AG2" i="3"/>
  <c r="Y2" i="3"/>
  <c r="W2" i="3"/>
  <c r="I2" i="3"/>
  <c r="AG1" i="3"/>
  <c r="AE1" i="3"/>
  <c r="Q1" i="3"/>
  <c r="O1" i="3"/>
  <c r="O3" i="3" s="1"/>
  <c r="T34" i="2"/>
  <c r="E32" i="2"/>
  <c r="S30" i="2"/>
  <c r="N30" i="2"/>
  <c r="I30" i="2"/>
  <c r="D30" i="2"/>
  <c r="S29" i="2"/>
  <c r="N29" i="2"/>
  <c r="I29" i="2"/>
  <c r="D29" i="2"/>
  <c r="O27" i="2"/>
  <c r="E27" i="2"/>
  <c r="U26" i="2"/>
  <c r="F25" i="2"/>
  <c r="K25" i="2" s="1"/>
  <c r="P25" i="2" s="1"/>
  <c r="N24" i="2"/>
  <c r="F24" i="2"/>
  <c r="D24" i="2"/>
  <c r="I24" i="2" s="1"/>
  <c r="S24" i="2" s="1"/>
  <c r="N23" i="2"/>
  <c r="E15" i="2"/>
  <c r="E13" i="2"/>
  <c r="T27" i="2" s="1"/>
  <c r="D9" i="2"/>
  <c r="D6" i="2"/>
  <c r="E5" i="2"/>
  <c r="J24" i="2" s="1"/>
  <c r="D4" i="2"/>
  <c r="D23" i="2" s="1"/>
  <c r="I23" i="2" s="1"/>
  <c r="S23" i="2" s="1"/>
  <c r="D34" i="1"/>
  <c r="E34" i="1"/>
  <c r="H33" i="1"/>
  <c r="J33" i="1" s="1"/>
  <c r="D32" i="1"/>
  <c r="H31" i="1"/>
  <c r="H29" i="1"/>
  <c r="J29" i="1"/>
  <c r="D28" i="1"/>
  <c r="E28" i="1"/>
  <c r="H27" i="1"/>
  <c r="J27" i="1" s="1"/>
  <c r="C4" i="4"/>
  <c r="G5" i="4" s="1"/>
  <c r="I5" i="4" s="1"/>
  <c r="D18" i="1"/>
  <c r="H17" i="1"/>
  <c r="D16" i="1"/>
  <c r="C6" i="6"/>
  <c r="D14" i="1"/>
  <c r="E14" i="1"/>
  <c r="H13" i="1"/>
  <c r="J13" i="1" s="1"/>
  <c r="D12" i="1"/>
  <c r="E12" i="1"/>
  <c r="D10" i="1"/>
  <c r="H9" i="1"/>
  <c r="J9" i="1"/>
  <c r="D8" i="1"/>
  <c r="C5" i="4"/>
  <c r="G6" i="4" s="1"/>
  <c r="H7" i="1"/>
  <c r="J7" i="1" s="1"/>
  <c r="D6" i="1"/>
  <c r="H5" i="1"/>
  <c r="O24" i="2" l="1"/>
  <c r="E16" i="1"/>
  <c r="T32" i="2"/>
  <c r="O32" i="2"/>
  <c r="J32" i="2"/>
  <c r="AA5" i="3"/>
  <c r="E16" i="2"/>
  <c r="E10" i="6"/>
  <c r="C17" i="4"/>
  <c r="G17" i="4" s="1"/>
  <c r="Q3" i="3"/>
  <c r="Q2" i="3"/>
  <c r="Q5" i="3" s="1"/>
  <c r="AE1" i="5"/>
  <c r="AE3" i="5" s="1"/>
  <c r="D12" i="6"/>
  <c r="C12" i="6"/>
  <c r="J31" i="1"/>
  <c r="J5" i="1"/>
  <c r="T24" i="2"/>
  <c r="V24" i="2" s="1"/>
  <c r="J17" i="1"/>
  <c r="E18" i="1"/>
  <c r="N25" i="2"/>
  <c r="D25" i="2"/>
  <c r="I25" i="2" s="1"/>
  <c r="S25" i="2" s="1"/>
  <c r="D10" i="2"/>
  <c r="E24" i="2"/>
  <c r="G24" i="2" s="1"/>
  <c r="C8" i="6"/>
  <c r="C9" i="6" s="1"/>
  <c r="E10" i="1"/>
  <c r="F26" i="2"/>
  <c r="K24" i="2"/>
  <c r="AA6" i="3"/>
  <c r="AA4" i="3"/>
  <c r="AA2" i="3"/>
  <c r="I6" i="4"/>
  <c r="AA5" i="5"/>
  <c r="E8" i="1"/>
  <c r="G1" i="3"/>
  <c r="G2" i="3" s="1"/>
  <c r="W1" i="3"/>
  <c r="AM1" i="3"/>
  <c r="O2" i="3"/>
  <c r="O5" i="3" s="1"/>
  <c r="AE2" i="3"/>
  <c r="W3" i="3"/>
  <c r="AM3" i="3"/>
  <c r="AE4" i="3"/>
  <c r="AE2" i="5"/>
  <c r="W3" i="5"/>
  <c r="M22" i="5"/>
  <c r="AC22" i="5"/>
  <c r="Q23" i="5"/>
  <c r="AG23" i="5"/>
  <c r="Y3" i="3"/>
  <c r="AG4" i="3"/>
  <c r="Y5" i="3"/>
  <c r="S23" i="5"/>
  <c r="AI23" i="5"/>
  <c r="AI6" i="5" s="1"/>
  <c r="I1" i="3"/>
  <c r="AO1" i="3"/>
  <c r="AO2" i="3" s="1"/>
  <c r="I3" i="3"/>
  <c r="AA1" i="3"/>
  <c r="AQ1" i="3"/>
  <c r="AQ2" i="3" s="1"/>
  <c r="K3" i="3"/>
  <c r="AA3" i="3"/>
  <c r="AI4" i="3"/>
  <c r="AA1" i="5"/>
  <c r="AA3" i="5"/>
  <c r="AI4" i="5"/>
  <c r="Q22" i="5"/>
  <c r="AG22" i="5"/>
  <c r="E23" i="5"/>
  <c r="U23" i="5"/>
  <c r="AK23" i="5"/>
  <c r="AK1" i="5" s="1"/>
  <c r="AK3" i="5" s="1"/>
  <c r="E4" i="2"/>
  <c r="J27" i="2"/>
  <c r="M1" i="3"/>
  <c r="AC1" i="3"/>
  <c r="AC3" i="3" s="1"/>
  <c r="M3" i="3"/>
  <c r="M5" i="3"/>
  <c r="S18" i="3"/>
  <c r="S6" i="3" s="1"/>
  <c r="AI18" i="3"/>
  <c r="AI6" i="3" s="1"/>
  <c r="S22" i="5"/>
  <c r="AI22" i="5"/>
  <c r="G23" i="5"/>
  <c r="W23" i="5"/>
  <c r="W1" i="5" s="1"/>
  <c r="AM23" i="5"/>
  <c r="I23" i="5"/>
  <c r="Y23" i="5"/>
  <c r="AO23" i="5"/>
  <c r="AS28" i="5"/>
  <c r="AS30" i="5" s="1"/>
  <c r="C14" i="4" s="1"/>
  <c r="I12" i="4" s="1"/>
  <c r="K23" i="5"/>
  <c r="AA23" i="5"/>
  <c r="AQ23" i="5"/>
  <c r="AQ1" i="5" s="1"/>
  <c r="D25" i="5"/>
  <c r="M23" i="5"/>
  <c r="AC23" i="5"/>
  <c r="D8" i="2"/>
  <c r="E1" i="3"/>
  <c r="E3" i="3" s="1"/>
  <c r="U1" i="3"/>
  <c r="U2" i="3" s="1"/>
  <c r="AK1" i="3"/>
  <c r="AK2" i="3" s="1"/>
  <c r="M2" i="3"/>
  <c r="AK3" i="3"/>
  <c r="M4" i="3"/>
  <c r="K18" i="3"/>
  <c r="K5" i="3" s="1"/>
  <c r="U1" i="5"/>
  <c r="U2" i="5" s="1"/>
  <c r="K22" i="5"/>
  <c r="K5" i="5" s="1"/>
  <c r="AA22" i="5"/>
  <c r="O23" i="5"/>
  <c r="AQ3" i="3" l="1"/>
  <c r="AQ6" i="3"/>
  <c r="U3" i="3"/>
  <c r="U6" i="3" s="1"/>
  <c r="U3" i="5"/>
  <c r="U5" i="5" s="1"/>
  <c r="O4" i="3"/>
  <c r="AK4" i="3"/>
  <c r="AK5" i="3"/>
  <c r="AK6" i="3"/>
  <c r="AE5" i="5"/>
  <c r="U4" i="3"/>
  <c r="AE6" i="5"/>
  <c r="AE4" i="5"/>
  <c r="AG5" i="5"/>
  <c r="AG3" i="5"/>
  <c r="AG1" i="5"/>
  <c r="AG6" i="5"/>
  <c r="AG4" i="5"/>
  <c r="AG2" i="5"/>
  <c r="Q1" i="5"/>
  <c r="Q2" i="5" s="1"/>
  <c r="U6" i="5"/>
  <c r="AC2" i="3"/>
  <c r="E25" i="5"/>
  <c r="C13" i="4"/>
  <c r="I11" i="4" s="1"/>
  <c r="AM6" i="5"/>
  <c r="AM4" i="5"/>
  <c r="AM2" i="5"/>
  <c r="O23" i="2"/>
  <c r="Q23" i="2" s="1"/>
  <c r="E23" i="2"/>
  <c r="AQ3" i="5"/>
  <c r="AQ5" i="3"/>
  <c r="E14" i="2" s="1"/>
  <c r="Q6" i="3"/>
  <c r="M6" i="5"/>
  <c r="M4" i="5"/>
  <c r="M2" i="5"/>
  <c r="M5" i="5"/>
  <c r="M3" i="5"/>
  <c r="M1" i="5"/>
  <c r="AM1" i="5"/>
  <c r="W5" i="5"/>
  <c r="O6" i="3"/>
  <c r="B6" i="6"/>
  <c r="C6" i="4"/>
  <c r="G7" i="4" s="1"/>
  <c r="I7" i="4" s="1"/>
  <c r="I8" i="4" s="1"/>
  <c r="E6" i="1"/>
  <c r="C36" i="1"/>
  <c r="E6" i="2"/>
  <c r="AO1" i="5"/>
  <c r="AO2" i="5" s="1"/>
  <c r="O1" i="5"/>
  <c r="O3" i="5" s="1"/>
  <c r="U4" i="5"/>
  <c r="C10" i="6"/>
  <c r="C11" i="6" s="1"/>
  <c r="C13" i="6" s="1"/>
  <c r="J34" i="2"/>
  <c r="E34" i="2"/>
  <c r="O34" i="2"/>
  <c r="AA6" i="5"/>
  <c r="AA4" i="5"/>
  <c r="AA2" i="5"/>
  <c r="K6" i="3"/>
  <c r="K4" i="3"/>
  <c r="K2" i="3"/>
  <c r="K3" i="5"/>
  <c r="S4" i="3"/>
  <c r="K1" i="3"/>
  <c r="G1" i="5"/>
  <c r="G3" i="5" s="1"/>
  <c r="S1" i="5"/>
  <c r="S2" i="5" s="1"/>
  <c r="W6" i="5"/>
  <c r="W4" i="5"/>
  <c r="W2" i="5"/>
  <c r="K6" i="5"/>
  <c r="K4" i="5"/>
  <c r="K2" i="5"/>
  <c r="AI5" i="5"/>
  <c r="AI3" i="5"/>
  <c r="AI1" i="5"/>
  <c r="AK2" i="5"/>
  <c r="AK6" i="5" s="1"/>
  <c r="AI2" i="5"/>
  <c r="AO3" i="3"/>
  <c r="AO5" i="3" s="1"/>
  <c r="AM3" i="5"/>
  <c r="Q4" i="3"/>
  <c r="AQ2" i="5"/>
  <c r="AQ4" i="5" s="1"/>
  <c r="E32" i="1"/>
  <c r="D6" i="6"/>
  <c r="G6" i="3"/>
  <c r="AQ4" i="3"/>
  <c r="AO4" i="3"/>
  <c r="Y6" i="5"/>
  <c r="Y4" i="5"/>
  <c r="Y2" i="5"/>
  <c r="Y5" i="5"/>
  <c r="Y3" i="5"/>
  <c r="Y1" i="5"/>
  <c r="AI1" i="3"/>
  <c r="AI5" i="3"/>
  <c r="AI3" i="3"/>
  <c r="AI2" i="3"/>
  <c r="K26" i="2"/>
  <c r="P24" i="2"/>
  <c r="E2" i="3"/>
  <c r="I1" i="5"/>
  <c r="I3" i="5" s="1"/>
  <c r="S5" i="3"/>
  <c r="S3" i="3"/>
  <c r="S1" i="3"/>
  <c r="K1" i="5"/>
  <c r="S2" i="3"/>
  <c r="AC6" i="5"/>
  <c r="AC4" i="5"/>
  <c r="AC2" i="5"/>
  <c r="AC5" i="5"/>
  <c r="AC3" i="5"/>
  <c r="AC1" i="5"/>
  <c r="O2" i="5"/>
  <c r="G3" i="3"/>
  <c r="G4" i="3" s="1"/>
  <c r="AM5" i="5"/>
  <c r="L24" i="2"/>
  <c r="AQ6" i="5" l="1"/>
  <c r="U5" i="3"/>
  <c r="O4" i="5"/>
  <c r="I2" i="5"/>
  <c r="I6" i="5" s="1"/>
  <c r="AO3" i="5"/>
  <c r="AO6" i="5" s="1"/>
  <c r="AQ5" i="5"/>
  <c r="B8" i="6"/>
  <c r="B9" i="6" s="1"/>
  <c r="E4" i="3"/>
  <c r="E6" i="3"/>
  <c r="E5" i="3"/>
  <c r="E12" i="2" s="1"/>
  <c r="I9" i="4"/>
  <c r="I10" i="4" s="1"/>
  <c r="I13" i="4" s="1"/>
  <c r="I4" i="5"/>
  <c r="D8" i="6"/>
  <c r="D9" i="6" s="1"/>
  <c r="AO6" i="3"/>
  <c r="P26" i="2"/>
  <c r="Q24" i="2"/>
  <c r="Q26" i="2" s="1"/>
  <c r="AK5" i="5"/>
  <c r="S3" i="5"/>
  <c r="S4" i="5" s="1"/>
  <c r="G5" i="3"/>
  <c r="G2" i="5"/>
  <c r="J25" i="2"/>
  <c r="O25" i="2"/>
  <c r="Q25" i="2" s="1"/>
  <c r="E25" i="2"/>
  <c r="G25" i="2" s="1"/>
  <c r="V30" i="2"/>
  <c r="K30" i="2"/>
  <c r="L30" i="2" s="1"/>
  <c r="F30" i="2"/>
  <c r="G30" i="2" s="1"/>
  <c r="P30" i="2"/>
  <c r="Q30" i="2" s="1"/>
  <c r="O6" i="5"/>
  <c r="O5" i="5"/>
  <c r="E1" i="5"/>
  <c r="E3" i="5" s="1"/>
  <c r="Q3" i="5"/>
  <c r="Q5" i="5" s="1"/>
  <c r="J23" i="2"/>
  <c r="G23" i="2"/>
  <c r="AC6" i="3"/>
  <c r="AC5" i="3"/>
  <c r="AC4" i="3"/>
  <c r="AK4" i="5"/>
  <c r="I5" i="5" l="1"/>
  <c r="G26" i="2"/>
  <c r="AO5" i="5"/>
  <c r="AO4" i="5"/>
  <c r="E2" i="5"/>
  <c r="E6" i="5" s="1"/>
  <c r="B10" i="6"/>
  <c r="B11" i="6" s="1"/>
  <c r="B13" i="6" s="1"/>
  <c r="I15" i="4"/>
  <c r="I16" i="4" s="1"/>
  <c r="I17" i="4" s="1"/>
  <c r="I18" i="4" s="1"/>
  <c r="I19" i="4" s="1"/>
  <c r="Q29" i="2"/>
  <c r="G29" i="2"/>
  <c r="V29" i="2"/>
  <c r="Q4" i="5"/>
  <c r="G27" i="2"/>
  <c r="G28" i="2" s="1"/>
  <c r="G31" i="2" s="1"/>
  <c r="T25" i="2"/>
  <c r="V25" i="2" s="1"/>
  <c r="L25" i="2"/>
  <c r="Q6" i="5"/>
  <c r="T23" i="2"/>
  <c r="V23" i="2" s="1"/>
  <c r="L23" i="2"/>
  <c r="G5" i="5"/>
  <c r="G6" i="5"/>
  <c r="G4" i="5"/>
  <c r="D10" i="6"/>
  <c r="D11" i="6"/>
  <c r="D13" i="6" s="1"/>
  <c r="L29" i="2"/>
  <c r="S6" i="5"/>
  <c r="S5" i="5"/>
  <c r="E4" i="5"/>
  <c r="Q27" i="2"/>
  <c r="Q28" i="2" s="1"/>
  <c r="Q31" i="2" s="1"/>
  <c r="E5" i="5" l="1"/>
  <c r="Q32" i="2"/>
  <c r="Q33" i="2" s="1"/>
  <c r="Q34" i="2" s="1"/>
  <c r="Q35" i="2" s="1"/>
  <c r="Q36" i="2" s="1"/>
  <c r="L26" i="2"/>
  <c r="V26" i="2"/>
  <c r="G33" i="2"/>
  <c r="G34" i="2" s="1"/>
  <c r="G35" i="2" s="1"/>
  <c r="G36" i="2" s="1"/>
  <c r="G32" i="2"/>
  <c r="V27" i="2" l="1"/>
  <c r="V28" i="2" s="1"/>
  <c r="V31" i="2" s="1"/>
  <c r="L27" i="2"/>
  <c r="L28" i="2" s="1"/>
  <c r="L31" i="2" s="1"/>
  <c r="V32" i="2" l="1"/>
  <c r="V33" i="2" s="1"/>
  <c r="V34" i="2" s="1"/>
  <c r="V35" i="2" s="1"/>
  <c r="L32" i="2"/>
  <c r="L33" i="2" s="1"/>
  <c r="L34" i="2" s="1"/>
  <c r="L35" i="2" s="1"/>
  <c r="L36" i="2" s="1"/>
</calcChain>
</file>

<file path=xl/sharedStrings.xml><?xml version="1.0" encoding="utf-8"?>
<sst xmlns="http://schemas.openxmlformats.org/spreadsheetml/2006/main" count="586" uniqueCount="369">
  <si>
    <t>a/o 5/12/21</t>
  </si>
  <si>
    <t>Source:</t>
  </si>
  <si>
    <t>2017/2018</t>
  </si>
  <si>
    <t>BLS / OES</t>
  </si>
  <si>
    <t>Position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</si>
  <si>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</si>
  <si>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</si>
  <si>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</si>
  <si>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</si>
  <si>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</si>
  <si>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</si>
  <si>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</si>
  <si>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</si>
  <si>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</si>
  <si>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</si>
  <si>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</si>
  <si>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31-9099, 39-9032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</si>
  <si>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</si>
  <si>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</si>
  <si>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</si>
  <si>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</si>
  <si>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39-1098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</si>
  <si>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</si>
  <si>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</si>
  <si>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</si>
  <si>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</si>
  <si>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</si>
  <si>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</si>
  <si>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</si>
  <si>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</si>
  <si>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</si>
  <si>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</si>
  <si>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</si>
  <si>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</si>
  <si>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</si>
  <si>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</si>
  <si>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</si>
  <si>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</si>
  <si>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</si>
  <si>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</si>
  <si>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</si>
  <si>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</si>
  <si>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</si>
  <si>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</si>
  <si>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</si>
  <si>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</si>
  <si>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</si>
  <si>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</si>
  <si>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19-3031, 21-1021, 21-1022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</si>
  <si>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</si>
  <si>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</si>
  <si>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</si>
  <si>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</si>
  <si>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</si>
  <si>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</si>
  <si>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</si>
  <si>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</si>
  <si>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</si>
  <si>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</si>
  <si>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</si>
  <si>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</si>
  <si>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</si>
  <si>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</si>
  <si>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</si>
  <si>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</si>
  <si>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</si>
  <si>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</si>
  <si>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</si>
  <si>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</si>
  <si>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</si>
  <si>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</si>
  <si>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19-3031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</si>
  <si>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</si>
  <si>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</si>
  <si>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</si>
  <si>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</si>
  <si>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</si>
  <si>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</si>
  <si>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</si>
  <si>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</si>
  <si>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</si>
  <si>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</si>
  <si>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</si>
  <si>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</si>
  <si>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</si>
  <si>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</si>
  <si>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</si>
  <si>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</si>
  <si>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Admin Allocation</t>
  </si>
  <si>
    <t>C.257 Benchmark</t>
  </si>
  <si>
    <t>Master Look-Up Data - Corp Rep Payee</t>
  </si>
  <si>
    <t>Service Unit - Enrolled  Client Per Month</t>
  </si>
  <si>
    <t>Benchmark Salary</t>
  </si>
  <si>
    <t>Source</t>
  </si>
  <si>
    <t>May 2020 BLS benchmark (most current at time of review)</t>
  </si>
  <si>
    <t>Direct Care III</t>
  </si>
  <si>
    <t>Benchmark FTEs</t>
  </si>
  <si>
    <t>Scaled to Average  Staffing Ratio from FY15 Contract Data</t>
  </si>
  <si>
    <t>Benchmark Expenses</t>
  </si>
  <si>
    <t>Occupancy</t>
  </si>
  <si>
    <t>FY20 UFR Wtg Avg</t>
  </si>
  <si>
    <t>Taxes &amp; Fringe</t>
  </si>
  <si>
    <t>C.257 Benchmark using FY22 MA Comptroller information (less MA Retirement and Terminal Leave) plus 2% Benefit /retirement compensation</t>
  </si>
  <si>
    <t>Other Program Expenses Per client</t>
  </si>
  <si>
    <t>FY20 UFR Wtg Avg per client</t>
  </si>
  <si>
    <t>Admin. Allocation</t>
  </si>
  <si>
    <t>MA EOHHS C.257 Benchmark</t>
  </si>
  <si>
    <t>CAF rate</t>
  </si>
  <si>
    <t>FY23 &amp; FY24</t>
  </si>
  <si>
    <t>DDS - Corporate Rep Payee - 3274 - Model Budget</t>
  </si>
  <si>
    <t xml:space="preserve">DDS - Corporate Rep Payee - 3274 - Model Budget </t>
  </si>
  <si>
    <t>DDS - Corporate Rep Payee - 3274 - Model Budget - High Intensity</t>
  </si>
  <si>
    <t>Basic Intensity</t>
  </si>
  <si>
    <t>Moderate Intensity</t>
  </si>
  <si>
    <t>High Intensity</t>
  </si>
  <si>
    <t>Serving 1-15 clients per month</t>
  </si>
  <si>
    <t>Client Base</t>
  </si>
  <si>
    <t>Total Clients</t>
  </si>
  <si>
    <t>Salary</t>
  </si>
  <si>
    <t>FTE</t>
  </si>
  <si>
    <t>Expense</t>
  </si>
  <si>
    <t>Total Program Staff</t>
  </si>
  <si>
    <t>Tax and Fringe</t>
  </si>
  <si>
    <t>Total Compensation</t>
  </si>
  <si>
    <t xml:space="preserve">  </t>
  </si>
  <si>
    <t>Total Reimb excl M&amp;G</t>
  </si>
  <si>
    <t>TOTAL</t>
  </si>
  <si>
    <t>CAF:</t>
  </si>
  <si>
    <t>Total</t>
  </si>
  <si>
    <t>Unit Rate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</si>
  <si>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</si>
  <si>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</si>
  <si>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</si>
  <si>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</si>
  <si>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</si>
  <si>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</si>
  <si>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</si>
  <si>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</si>
  <si>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</si>
  <si>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</si>
  <si>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</si>
  <si>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</si>
  <si>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</si>
  <si>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</si>
  <si>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</si>
  <si>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</si>
  <si>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</si>
  <si>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</si>
  <si>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</si>
  <si>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</si>
  <si>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</si>
  <si>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</si>
  <si>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</si>
  <si>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</si>
  <si>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</si>
  <si>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</si>
  <si>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</si>
  <si>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</si>
  <si>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</si>
  <si>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</si>
  <si>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</si>
  <si>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</si>
  <si>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</si>
  <si>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</si>
  <si>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</si>
  <si>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</si>
  <si>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</si>
  <si>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</si>
  <si>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</si>
  <si>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</si>
  <si>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</si>
  <si>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</si>
  <si>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</si>
  <si>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</si>
  <si>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</si>
  <si>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</si>
  <si>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</si>
  <si>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Sum of FTE</t>
  </si>
  <si>
    <t>OrganizationName</t>
  </si>
  <si>
    <t>Sum of Actual</t>
  </si>
  <si>
    <t>Master Data Look-up Table</t>
  </si>
  <si>
    <t>MRC Transition to Adulthood (TAP) - 2222</t>
  </si>
  <si>
    <t>Productivity Chart</t>
  </si>
  <si>
    <t>Weeks</t>
  </si>
  <si>
    <t>Hours</t>
  </si>
  <si>
    <t>Benchmark Salaries</t>
  </si>
  <si>
    <t>Service Unit - Hour</t>
  </si>
  <si>
    <t>Total Hours</t>
  </si>
  <si>
    <t>Maximum Available DC Hours</t>
  </si>
  <si>
    <t>Management</t>
  </si>
  <si>
    <t>POSITION</t>
  </si>
  <si>
    <t>SALARY</t>
  </si>
  <si>
    <t>FTEs</t>
  </si>
  <si>
    <t>EXPENSE</t>
  </si>
  <si>
    <t>Non-direct service hours</t>
  </si>
  <si>
    <t>Vacation/Sick/Personal</t>
  </si>
  <si>
    <t>Support</t>
  </si>
  <si>
    <t>Holidays (10 Days)</t>
  </si>
  <si>
    <r>
      <t xml:space="preserve">Administration </t>
    </r>
    <r>
      <rPr>
        <sz val="10"/>
        <rFont val="Calibri"/>
        <family val="2"/>
      </rPr>
      <t xml:space="preserve">(Travel, Training, </t>
    </r>
  </si>
  <si>
    <t>Proportional to DC FTE (Average from FY16 Contract Data)</t>
  </si>
  <si>
    <t>Supervision, Documentation)</t>
  </si>
  <si>
    <t>Purchaser Reccomendation</t>
  </si>
  <si>
    <t>Subtotal non-direct hours</t>
  </si>
  <si>
    <t>Total Available Hours per DC FTE</t>
  </si>
  <si>
    <t>Total DC FTEs</t>
  </si>
  <si>
    <r>
      <t>C.257 Benchmark using FY22 MA Comptroller information (less MA Retirement and Terminal Leave) plus</t>
    </r>
    <r>
      <rPr>
        <sz val="8"/>
        <rFont val="Calibri"/>
        <family val="2"/>
      </rPr>
      <t xml:space="preserve"> 2% Benefit /retirement compensation</t>
    </r>
  </si>
  <si>
    <t>Total Other Expense</t>
  </si>
  <si>
    <t>TOTAL PRODUCTIVE HOURS</t>
  </si>
  <si>
    <t>Occupancy (Per DC FTE)</t>
  </si>
  <si>
    <t>FY20 UFR - line 17E Wtg Avg per FTE</t>
  </si>
  <si>
    <t>Total Other Expense (Per DC FTE)</t>
  </si>
  <si>
    <r>
      <t>FY20 UFR - Wtg Avg</t>
    </r>
    <r>
      <rPr>
        <sz val="9"/>
        <rFont val="Calibri"/>
        <family val="2"/>
      </rPr>
      <t xml:space="preserve"> (Lines: 18E, 19E, 22E - 25E, 33E, 34E, 42E- 44E &amp; 48E)</t>
    </r>
  </si>
  <si>
    <t>CAF</t>
  </si>
  <si>
    <r>
      <t xml:space="preserve">*Note: </t>
    </r>
    <r>
      <rPr>
        <b/>
        <i/>
        <sz val="10.5"/>
        <rFont val="Calibri"/>
        <family val="2"/>
      </rPr>
      <t xml:space="preserve">TOTAL OTHER EXPENSE </t>
    </r>
    <r>
      <rPr>
        <sz val="10.5"/>
        <rFont val="Calibri"/>
        <family val="2"/>
      </rPr>
      <t xml:space="preserve">consists of the weighted average of all Reported FY20 UFR Expense Line Items </t>
    </r>
  </si>
  <si>
    <t>Unit Rate - Per Hour</t>
  </si>
  <si>
    <t>Direct Care Consultant</t>
  </si>
  <si>
    <t>Temporary help</t>
  </si>
  <si>
    <t>Staff Training</t>
  </si>
  <si>
    <t>Staff Mileage/Travel</t>
  </si>
  <si>
    <t>Meals</t>
  </si>
  <si>
    <t>Client Transportation</t>
  </si>
  <si>
    <t>Program Supplies and Materials</t>
  </si>
  <si>
    <t>Other Expenses</t>
  </si>
  <si>
    <t>42E</t>
  </si>
  <si>
    <t>Professional Fees and Other Admin. Expenses</t>
  </si>
  <si>
    <t>43E &amp; 44E</t>
  </si>
  <si>
    <t>Leased Office/Program Office Equip &amp; Deprec</t>
  </si>
  <si>
    <t>48E</t>
  </si>
  <si>
    <t>Program Support</t>
  </si>
  <si>
    <t>43E</t>
  </si>
  <si>
    <t>44E</t>
  </si>
  <si>
    <t>Other Professional Fees &amp; Other Admin. Exp. 410</t>
  </si>
  <si>
    <t>Leased Office/Program Office Equip.410,390</t>
  </si>
  <si>
    <t>Office Equipment Depreciation 410</t>
  </si>
  <si>
    <t>Program Support 216</t>
  </si>
  <si>
    <t>total FTE</t>
  </si>
  <si>
    <t>Wtg Avg</t>
  </si>
  <si>
    <t>ALTR 101 CMR 420  Effective 7/1/22- 6/30/24</t>
  </si>
  <si>
    <t>DAY HAB SUPPORTS</t>
  </si>
  <si>
    <t>Direct Care</t>
  </si>
  <si>
    <t>LPN</t>
  </si>
  <si>
    <t>RN</t>
  </si>
  <si>
    <t>BLS Median benchmark 2020</t>
  </si>
  <si>
    <t>Tax &amp; Fringe</t>
  </si>
  <si>
    <t>Total Tax &amp; Fringe</t>
  </si>
  <si>
    <t>Subtotal Compensation</t>
  </si>
  <si>
    <t>TOTAL COMPENSATION</t>
  </si>
  <si>
    <t>Billable Hours</t>
  </si>
  <si>
    <t>FY23 Rates</t>
  </si>
  <si>
    <t>Hourly</t>
  </si>
  <si>
    <t>1/4 hour (15 Minute)</t>
  </si>
  <si>
    <t>Direct Care Productivity Chart</t>
  </si>
  <si>
    <t>Nursing Staff Productivity Chart</t>
  </si>
  <si>
    <t>Days</t>
  </si>
  <si>
    <t>Paid Time Off (PTO)</t>
  </si>
  <si>
    <t>Training (Not OJT)</t>
  </si>
  <si>
    <t>Travel / Admin / Supervision / Training / Misc</t>
  </si>
  <si>
    <t>Total Hours per FTE:</t>
  </si>
  <si>
    <t>Massachusetts Economic Indicators</t>
  </si>
  <si>
    <t>IHS Markit, Fall 2021 Forecast Update (12/2021)</t>
  </si>
  <si>
    <t>Prepared by Michael Lynch, 781-301-9129</t>
  </si>
  <si>
    <t>FY20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</si>
  <si>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</si>
  <si>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</si>
  <si>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</si>
  <si>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</si>
  <si>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</si>
  <si>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</si>
  <si>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</si>
  <si>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</si>
  <si>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</si>
  <si>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</si>
  <si>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</si>
  <si>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</si>
  <si>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</si>
  <si>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</si>
  <si>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</si>
  <si>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</si>
  <si>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</si>
  <si>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</si>
  <si>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</si>
  <si>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</si>
  <si>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</si>
  <si>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</si>
  <si>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</si>
  <si>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</si>
  <si>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</si>
  <si>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</si>
  <si>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</si>
  <si>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</si>
  <si>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</si>
  <si>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</si>
  <si>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</si>
  <si>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</si>
  <si>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</si>
  <si>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</si>
  <si>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</si>
  <si>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</si>
  <si>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</si>
  <si>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</si>
  <si>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</si>
  <si>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</si>
  <si>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</si>
  <si>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</si>
  <si>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</si>
  <si>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</si>
  <si>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</si>
  <si>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</si>
  <si>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</si>
  <si>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</si>
  <si>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</si>
  <si>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</si>
  <si>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</si>
  <si>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</si>
  <si>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</si>
  <si>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</si>
  <si>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</si>
  <si>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</si>
  <si>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</si>
  <si>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</si>
  <si>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</si>
  <si>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</si>
  <si>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</si>
  <si>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</si>
  <si>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</si>
  <si>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</si>
  <si>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</si>
  <si>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</si>
  <si>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</si>
  <si>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</si>
  <si>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</si>
  <si>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</si>
  <si>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</si>
  <si>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</si>
  <si>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</si>
  <si>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</si>
  <si>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</si>
  <si>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</si>
  <si>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</si>
  <si>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</si>
  <si>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</si>
  <si>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</si>
  <si>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</si>
  <si>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</si>
  <si>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</si>
  <si>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</si>
  <si>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</si>
  <si>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</si>
  <si>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</si>
  <si>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</si>
  <si>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</si>
  <si>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</si>
  <si>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</si>
  <si>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</si>
  <si>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</si>
  <si>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</si>
  <si>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</si>
  <si>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</si>
  <si>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</si>
  <si>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</si>
  <si>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</si>
  <si>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</si>
  <si>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</si>
  <si>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2022</t>
  </si>
  <si>
    <t xml:space="preserve">Base period: </t>
  </si>
  <si>
    <t>FY22Q4</t>
  </si>
  <si>
    <t>Average</t>
  </si>
  <si>
    <t xml:space="preserve">Prospective rate period: </t>
  </si>
  <si>
    <t>July 1, 2022 -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</si>
</sst>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\$#,##0"/>
    <numFmt numFmtId="168" formatCode="_(&quot;$&quot;* #,##0_);_(&quot;$&quot;* \(#,##0\);_(&quot;$&quot;* &quot;-&quot;??_);_(@_)"/>
    <numFmt numFmtId="169" formatCode="&quot;$&quot;#,##0.0000_);\(&quot;$&quot;#,##0.0000\)"/>
    <numFmt numFmtId="170" formatCode="0.00000"/>
    <numFmt numFmtId="171" formatCode="0.0000"/>
    <numFmt numFmtId="172" formatCode="0.000"/>
    <numFmt numFmtId="173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u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color theme="1"/>
      <name val="Tahoma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0.5"/>
      <name val="Calibri"/>
      <family val="2"/>
    </font>
    <font>
      <b/>
      <i/>
      <sz val="10.5"/>
      <name val="Calibri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</cellStyleXfs>
  <cellXfs count="512">
    <xf numFmtId="0" fontId="0" fillId="0" borderId="0" xfId="0"/>
    <xf numFmtId="0" fontId="0" fillId="0" borderId="0" xfId="4" applyFont="1"/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wrapText="1"/>
    </xf>
    <xf numFmtId="17" fontId="6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164" fontId="7" fillId="0" borderId="0" xfId="4" applyNumberFormat="1" applyFont="1" applyAlignment="1">
      <alignment horizontal="left" vertical="top"/>
    </xf>
    <xf numFmtId="0" fontId="8" fillId="0" borderId="0" xfId="4" applyFont="1"/>
    <xf numFmtId="0" fontId="8" fillId="0" borderId="0" xfId="4" applyFont="1" applyAlignment="1">
      <alignment wrapText="1"/>
    </xf>
    <xf numFmtId="0" fontId="7" fillId="0" borderId="0" xfId="4" applyFont="1"/>
    <xf numFmtId="9" fontId="7" fillId="0" borderId="0" xfId="4" applyNumberFormat="1" applyFont="1" applyAlignment="1">
      <alignment horizontal="center" wrapText="1"/>
    </xf>
    <xf numFmtId="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left" wrapText="1"/>
    </xf>
    <xf numFmtId="0" fontId="8" fillId="0" borderId="1" xfId="4" applyFont="1" applyBorder="1"/>
    <xf numFmtId="165" fontId="8" fillId="0" borderId="2" xfId="4" applyNumberFormat="1" applyFont="1" applyBorder="1" applyAlignment="1">
      <alignment horizontal="center"/>
    </xf>
    <xf numFmtId="9" fontId="8" fillId="0" borderId="2" xfId="5" applyFont="1" applyBorder="1" applyAlignment="1">
      <alignment horizontal="center"/>
    </xf>
    <xf numFmtId="0" fontId="8" fillId="0" borderId="3" xfId="4" applyFont="1" applyBorder="1" applyAlignment="1">
      <alignment horizontal="left" vertical="top" wrapText="1"/>
    </xf>
    <xf numFmtId="0" fontId="8" fillId="0" borderId="4" xfId="4" applyFont="1" applyBorder="1" applyAlignment="1">
      <alignment horizontal="left" vertical="center" wrapText="1"/>
    </xf>
    <xf numFmtId="165" fontId="1" fillId="0" borderId="5" xfId="4" applyNumberFormat="1" applyBorder="1"/>
    <xf numFmtId="165" fontId="1" fillId="0" borderId="0" xfId="4" applyNumberFormat="1"/>
    <xf numFmtId="0" fontId="8" fillId="0" borderId="6" xfId="4" applyFont="1" applyBorder="1"/>
    <xf numFmtId="166" fontId="8" fillId="0" borderId="7" xfId="4" applyNumberFormat="1" applyFont="1" applyBorder="1" applyAlignment="1">
      <alignment horizontal="center"/>
    </xf>
    <xf numFmtId="9" fontId="8" fillId="0" borderId="8" xfId="5" applyFont="1" applyBorder="1" applyAlignment="1">
      <alignment horizontal="center"/>
    </xf>
    <xf numFmtId="0" fontId="8" fillId="0" borderId="7" xfId="4" applyFont="1" applyBorder="1" applyAlignment="1">
      <alignment horizontal="left" vertical="top" wrapText="1"/>
    </xf>
    <xf numFmtId="0" fontId="8" fillId="0" borderId="9" xfId="4" applyFont="1" applyBorder="1" applyAlignment="1">
      <alignment horizontal="left" vertical="center" wrapText="1"/>
    </xf>
    <xf numFmtId="166" fontId="1" fillId="0" borderId="10" xfId="4" applyNumberFormat="1" applyBorder="1"/>
    <xf numFmtId="0" fontId="8" fillId="0" borderId="3" xfId="4" applyFont="1" applyBorder="1"/>
    <xf numFmtId="0" fontId="8" fillId="0" borderId="11" xfId="4" applyFont="1" applyBorder="1"/>
    <xf numFmtId="166" fontId="8" fillId="0" borderId="0" xfId="4" applyNumberFormat="1" applyFont="1" applyAlignment="1">
      <alignment horizontal="center"/>
    </xf>
    <xf numFmtId="9" fontId="8" fillId="0" borderId="12" xfId="5" applyFont="1" applyBorder="1" applyAlignment="1">
      <alignment horizontal="center"/>
    </xf>
    <xf numFmtId="0" fontId="8" fillId="0" borderId="13" xfId="4" applyFont="1" applyBorder="1" applyAlignment="1">
      <alignment horizontal="left" vertical="center" wrapText="1"/>
    </xf>
    <xf numFmtId="165" fontId="2" fillId="0" borderId="0" xfId="4" applyNumberFormat="1" applyFont="1"/>
    <xf numFmtId="0" fontId="8" fillId="0" borderId="7" xfId="4" applyFont="1" applyBorder="1"/>
    <xf numFmtId="165" fontId="1" fillId="0" borderId="5" xfId="4" applyNumberFormat="1" applyBorder="1" applyAlignment="1">
      <alignment horizontal="right" vertical="center"/>
    </xf>
    <xf numFmtId="165" fontId="1" fillId="0" borderId="10" xfId="4" applyNumberFormat="1" applyBorder="1" applyAlignment="1">
      <alignment horizontal="right" vertical="center"/>
    </xf>
    <xf numFmtId="0" fontId="8" fillId="0" borderId="1" xfId="4" applyFont="1" applyBorder="1" applyAlignment="1">
      <alignment wrapText="1"/>
    </xf>
    <xf numFmtId="0" fontId="8" fillId="0" borderId="6" xfId="4" applyFont="1" applyBorder="1" applyAlignment="1">
      <alignment wrapText="1"/>
    </xf>
    <xf numFmtId="166" fontId="1" fillId="0" borderId="14" xfId="4" applyNumberFormat="1" applyBorder="1"/>
    <xf numFmtId="165" fontId="8" fillId="0" borderId="3" xfId="4" applyNumberFormat="1" applyFont="1" applyBorder="1" applyAlignment="1">
      <alignment horizontal="center"/>
    </xf>
    <xf numFmtId="166" fontId="8" fillId="0" borderId="3" xfId="4" applyNumberFormat="1" applyFont="1" applyBorder="1" applyAlignment="1">
      <alignment horizontal="center"/>
    </xf>
    <xf numFmtId="9" fontId="8" fillId="0" borderId="3" xfId="5" applyFont="1" applyBorder="1" applyAlignment="1">
      <alignment horizontal="center"/>
    </xf>
    <xf numFmtId="9" fontId="8" fillId="0" borderId="7" xfId="5" applyFont="1" applyBorder="1" applyAlignment="1">
      <alignment horizontal="center"/>
    </xf>
    <xf numFmtId="165" fontId="8" fillId="0" borderId="0" xfId="4" applyNumberFormat="1" applyFont="1" applyAlignment="1">
      <alignment horizontal="center"/>
    </xf>
    <xf numFmtId="9" fontId="8" fillId="0" borderId="0" xfId="5" applyFont="1" applyAlignment="1">
      <alignment horizontal="center"/>
    </xf>
    <xf numFmtId="49" fontId="8" fillId="0" borderId="4" xfId="4" applyNumberFormat="1" applyFont="1" applyBorder="1" applyAlignment="1">
      <alignment horizontal="left" vertical="center" wrapText="1"/>
    </xf>
    <xf numFmtId="49" fontId="8" fillId="0" borderId="9" xfId="4" applyNumberFormat="1" applyFont="1" applyBorder="1" applyAlignment="1">
      <alignment horizontal="left" vertical="center" wrapText="1"/>
    </xf>
    <xf numFmtId="0" fontId="8" fillId="0" borderId="3" xfId="4" applyFont="1" applyBorder="1" applyAlignment="1">
      <alignment vertical="top" wrapText="1"/>
    </xf>
    <xf numFmtId="0" fontId="8" fillId="0" borderId="7" xfId="4" applyFont="1" applyBorder="1" applyAlignment="1">
      <alignment vertical="top" wrapText="1"/>
    </xf>
    <xf numFmtId="165" fontId="1" fillId="0" borderId="14" xfId="4" applyNumberFormat="1" applyBorder="1"/>
    <xf numFmtId="0" fontId="11" fillId="0" borderId="0" xfId="4" applyFont="1" applyAlignment="1">
      <alignment horizontal="right" wrapText="1"/>
    </xf>
    <xf numFmtId="166" fontId="11" fillId="0" borderId="0" xfId="4" applyNumberFormat="1" applyFont="1"/>
    <xf numFmtId="0" fontId="11" fillId="0" borderId="0" xfId="4" applyFont="1"/>
    <xf numFmtId="0" fontId="11" fillId="0" borderId="0" xfId="4" applyFont="1" applyAlignment="1">
      <alignment wrapText="1"/>
    </xf>
    <xf numFmtId="0" fontId="11" fillId="0" borderId="0" xfId="4" applyFont="1" applyAlignment="1">
      <alignment horizontal="right"/>
    </xf>
    <xf numFmtId="10" fontId="11" fillId="0" borderId="0" xfId="3" applyNumberFormat="1" applyFont="1"/>
    <xf numFmtId="0" fontId="11" fillId="0" borderId="0" xfId="4" applyFont="1" applyAlignment="1">
      <alignment horizontal="left" vertical="top" wrapText="1"/>
    </xf>
    <xf numFmtId="9" fontId="11" fillId="0" borderId="0" xfId="3" applyFont="1"/>
    <xf numFmtId="166" fontId="1" fillId="0" borderId="0" xfId="4" applyNumberFormat="1"/>
    <xf numFmtId="167" fontId="12" fillId="0" borderId="1" xfId="6" applyNumberFormat="1" applyFont="1" applyBorder="1" applyAlignment="1">
      <alignment horizontal="center"/>
    </xf>
    <xf numFmtId="167" fontId="12" fillId="0" borderId="3" xfId="6" applyNumberFormat="1" applyFont="1" applyBorder="1" applyAlignment="1">
      <alignment horizontal="center"/>
    </xf>
    <xf numFmtId="167" fontId="12" fillId="0" borderId="4" xfId="6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167" fontId="14" fillId="0" borderId="15" xfId="6" applyNumberFormat="1" applyFont="1" applyBorder="1"/>
    <xf numFmtId="167" fontId="14" fillId="0" borderId="16" xfId="6" applyNumberFormat="1" applyFont="1" applyBorder="1"/>
    <xf numFmtId="0" fontId="14" fillId="0" borderId="15" xfId="6" applyFont="1" applyBorder="1"/>
    <xf numFmtId="0" fontId="14" fillId="0" borderId="17" xfId="6" applyFont="1" applyBorder="1"/>
    <xf numFmtId="0" fontId="14" fillId="0" borderId="16" xfId="6" applyFont="1" applyBorder="1"/>
    <xf numFmtId="0" fontId="0" fillId="0" borderId="0" xfId="0" applyAlignment="1">
      <alignment vertical="center"/>
    </xf>
    <xf numFmtId="0" fontId="0" fillId="0" borderId="0" xfId="0"/>
    <xf numFmtId="0" fontId="13" fillId="0" borderId="11" xfId="6" applyFont="1" applyBorder="1" applyAlignment="1">
      <alignment horizontal="left"/>
    </xf>
    <xf numFmtId="5" fontId="13" fillId="0" borderId="13" xfId="6" applyNumberFormat="1" applyFont="1" applyBorder="1" applyAlignment="1">
      <alignment horizontal="center"/>
    </xf>
    <xf numFmtId="0" fontId="13" fillId="0" borderId="11" xfId="6" applyFont="1" applyBorder="1" applyAlignment="1">
      <alignment horizontal="left"/>
    </xf>
    <xf numFmtId="0" fontId="13" fillId="0" borderId="0" xfId="6" applyFont="1" applyAlignment="1">
      <alignment horizontal="left"/>
    </xf>
    <xf numFmtId="0" fontId="13" fillId="0" borderId="13" xfId="6" applyFont="1" applyBorder="1" applyAlignment="1">
      <alignment horizontal="left"/>
    </xf>
    <xf numFmtId="0" fontId="13" fillId="0" borderId="18" xfId="6" applyFont="1" applyBorder="1" applyAlignment="1">
      <alignment horizontal="left"/>
    </xf>
    <xf numFmtId="5" fontId="13" fillId="0" borderId="19" xfId="6" applyNumberFormat="1" applyFont="1" applyBorder="1" applyAlignment="1">
      <alignment horizontal="center"/>
    </xf>
    <xf numFmtId="0" fontId="14" fillId="0" borderId="15" xfId="6" quotePrefix="1" applyFont="1" applyBorder="1"/>
    <xf numFmtId="0" fontId="14" fillId="0" borderId="16" xfId="6" quotePrefix="1" applyFont="1" applyBorder="1"/>
    <xf numFmtId="0" fontId="13" fillId="0" borderId="17" xfId="6" applyFont="1" applyBorder="1"/>
    <xf numFmtId="0" fontId="13" fillId="0" borderId="16" xfId="6" applyFont="1" applyBorder="1"/>
    <xf numFmtId="2" fontId="13" fillId="0" borderId="13" xfId="6" applyNumberFormat="1" applyFont="1" applyBorder="1" applyAlignment="1">
      <alignment horizontal="center"/>
    </xf>
    <xf numFmtId="2" fontId="13" fillId="0" borderId="19" xfId="6" applyNumberFormat="1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0" fontId="13" fillId="0" borderId="11" xfId="0" applyFont="1" applyBorder="1" applyAlignment="1">
      <alignment horizontal="left"/>
    </xf>
    <xf numFmtId="168" fontId="13" fillId="0" borderId="13" xfId="6" applyNumberFormat="1" applyFont="1" applyBorder="1" applyAlignment="1">
      <alignment horizontal="center"/>
    </xf>
    <xf numFmtId="0" fontId="13" fillId="0" borderId="11" xfId="6" applyFont="1" applyBorder="1" applyAlignment="1">
      <alignment horizontal="left" vertical="center"/>
    </xf>
    <xf numFmtId="10" fontId="13" fillId="0" borderId="13" xfId="7" applyNumberFormat="1" applyFont="1" applyBorder="1" applyAlignment="1">
      <alignment horizontal="center" vertical="center"/>
    </xf>
    <xf numFmtId="0" fontId="13" fillId="0" borderId="11" xfId="6" applyFont="1" applyBorder="1" applyAlignment="1">
      <alignment horizontal="left" wrapText="1"/>
    </xf>
    <xf numFmtId="0" fontId="13" fillId="0" borderId="0" xfId="6" applyFont="1" applyAlignment="1">
      <alignment horizontal="left" wrapText="1"/>
    </xf>
    <xf numFmtId="0" fontId="13" fillId="0" borderId="13" xfId="6" applyFont="1" applyBorder="1" applyAlignment="1">
      <alignment horizontal="left" wrapText="1"/>
    </xf>
    <xf numFmtId="8" fontId="13" fillId="0" borderId="0" xfId="0" applyNumberFormat="1" applyFont="1"/>
    <xf numFmtId="0" fontId="13" fillId="0" borderId="11" xfId="8" applyFont="1" applyBorder="1" applyAlignment="1">
      <alignment horizontal="left"/>
    </xf>
    <xf numFmtId="7" fontId="13" fillId="0" borderId="13" xfId="6" applyNumberFormat="1" applyFont="1" applyBorder="1" applyAlignment="1">
      <alignment horizontal="center"/>
    </xf>
    <xf numFmtId="7" fontId="13" fillId="0" borderId="0" xfId="0" applyNumberFormat="1" applyFont="1"/>
    <xf numFmtId="10" fontId="13" fillId="0" borderId="13" xfId="7" applyNumberFormat="1" applyFont="1" applyBorder="1" applyAlignment="1">
      <alignment horizontal="center"/>
    </xf>
    <xf numFmtId="0" fontId="16" fillId="0" borderId="11" xfId="6" applyFont="1" applyBorder="1" applyAlignment="1">
      <alignment horizontal="left"/>
    </xf>
    <xf numFmtId="0" fontId="16" fillId="0" borderId="0" xfId="6" applyFont="1" applyAlignment="1">
      <alignment horizontal="left"/>
    </xf>
    <xf numFmtId="0" fontId="16" fillId="0" borderId="13" xfId="6" applyFont="1" applyBorder="1" applyAlignment="1">
      <alignment horizontal="left"/>
    </xf>
    <xf numFmtId="165" fontId="13" fillId="0" borderId="0" xfId="0" applyNumberFormat="1" applyFont="1"/>
    <xf numFmtId="0" fontId="13" fillId="0" borderId="15" xfId="0" applyFont="1" applyBorder="1"/>
    <xf numFmtId="10" fontId="13" fillId="0" borderId="17" xfId="3" applyNumberFormat="1" applyFont="1" applyBorder="1" applyAlignment="1">
      <alignment horizontal="center"/>
    </xf>
    <xf numFmtId="0" fontId="13" fillId="0" borderId="15" xfId="6" applyFont="1" applyBorder="1"/>
    <xf numFmtId="167" fontId="14" fillId="0" borderId="0" xfId="6" applyNumberFormat="1" applyFont="1" applyAlignment="1">
      <alignment horizontal="center"/>
    </xf>
    <xf numFmtId="0" fontId="14" fillId="3" borderId="15" xfId="8" applyFont="1" applyFill="1" applyBorder="1" applyAlignment="1">
      <alignment horizontal="center"/>
    </xf>
    <xf numFmtId="0" fontId="14" fillId="3" borderId="17" xfId="8" applyFont="1" applyFill="1" applyBorder="1" applyAlignment="1">
      <alignment horizontal="center"/>
    </xf>
    <xf numFmtId="0" fontId="14" fillId="3" borderId="16" xfId="8" applyFont="1" applyFill="1" applyBorder="1" applyAlignment="1">
      <alignment horizontal="center"/>
    </xf>
    <xf numFmtId="0" fontId="14" fillId="4" borderId="15" xfId="8" applyFont="1" applyFill="1" applyBorder="1" applyAlignment="1">
      <alignment horizontal="center"/>
    </xf>
    <xf numFmtId="0" fontId="14" fillId="4" borderId="17" xfId="8" applyFont="1" applyFill="1" applyBorder="1" applyAlignment="1">
      <alignment horizontal="center"/>
    </xf>
    <xf numFmtId="0" fontId="14" fillId="4" borderId="16" xfId="8" applyFont="1" applyFill="1" applyBorder="1" applyAlignment="1">
      <alignment horizontal="center"/>
    </xf>
    <xf numFmtId="0" fontId="14" fillId="5" borderId="15" xfId="8" applyFont="1" applyFill="1" applyBorder="1" applyAlignment="1">
      <alignment horizontal="center"/>
    </xf>
    <xf numFmtId="0" fontId="14" fillId="5" borderId="17" xfId="8" applyFont="1" applyFill="1" applyBorder="1" applyAlignment="1">
      <alignment horizontal="center"/>
    </xf>
    <xf numFmtId="0" fontId="14" fillId="5" borderId="16" xfId="8" applyFont="1" applyFill="1" applyBorder="1" applyAlignment="1">
      <alignment horizontal="center"/>
    </xf>
    <xf numFmtId="0" fontId="14" fillId="2" borderId="15" xfId="8" applyFont="1" applyFill="1" applyBorder="1" applyAlignment="1">
      <alignment horizontal="center"/>
    </xf>
    <xf numFmtId="0" fontId="14" fillId="2" borderId="17" xfId="8" applyFont="1" applyFill="1" applyBorder="1" applyAlignment="1">
      <alignment horizontal="center"/>
    </xf>
    <xf numFmtId="0" fontId="14" fillId="2" borderId="16" xfId="8" applyFont="1" applyFill="1" applyBorder="1" applyAlignment="1">
      <alignment horizontal="center"/>
    </xf>
    <xf numFmtId="0" fontId="14" fillId="0" borderId="0" xfId="6" applyFont="1" applyAlignment="1">
      <alignment horizontal="center"/>
    </xf>
    <xf numFmtId="0" fontId="14" fillId="0" borderId="20" xfId="8" applyFont="1" applyBorder="1"/>
    <xf numFmtId="0" fontId="14" fillId="0" borderId="2" xfId="8" applyFont="1" applyBorder="1" applyAlignment="1">
      <alignment horizontal="right"/>
    </xf>
    <xf numFmtId="3" fontId="14" fillId="0" borderId="21" xfId="8" applyNumberFormat="1" applyFont="1" applyBorder="1" applyAlignment="1">
      <alignment horizontal="center"/>
    </xf>
    <xf numFmtId="0" fontId="14" fillId="2" borderId="20" xfId="8" applyFont="1" applyFill="1" applyBorder="1"/>
    <xf numFmtId="0" fontId="14" fillId="2" borderId="2" xfId="8" applyFont="1" applyFill="1" applyBorder="1" applyAlignment="1">
      <alignment horizontal="right"/>
    </xf>
    <xf numFmtId="3" fontId="14" fillId="2" borderId="21" xfId="8" applyNumberFormat="1" applyFont="1" applyFill="1" applyBorder="1" applyAlignment="1">
      <alignment horizontal="center"/>
    </xf>
    <xf numFmtId="0" fontId="13" fillId="0" borderId="0" xfId="6" applyFont="1" applyAlignment="1">
      <alignment horizontal="left"/>
    </xf>
    <xf numFmtId="0" fontId="14" fillId="0" borderId="18" xfId="8" applyFont="1" applyBorder="1"/>
    <xf numFmtId="0" fontId="14" fillId="0" borderId="22" xfId="8" applyFont="1" applyBorder="1" applyAlignment="1">
      <alignment horizontal="center"/>
    </xf>
    <xf numFmtId="0" fontId="14" fillId="0" borderId="19" xfId="8" applyFont="1" applyBorder="1" applyAlignment="1">
      <alignment horizontal="center"/>
    </xf>
    <xf numFmtId="0" fontId="14" fillId="2" borderId="18" xfId="8" applyFont="1" applyFill="1" applyBorder="1"/>
    <xf numFmtId="0" fontId="14" fillId="2" borderId="22" xfId="8" applyFont="1" applyFill="1" applyBorder="1" applyAlignment="1">
      <alignment horizontal="center"/>
    </xf>
    <xf numFmtId="0" fontId="14" fillId="2" borderId="19" xfId="8" applyFont="1" applyFill="1" applyBorder="1" applyAlignment="1">
      <alignment horizontal="center"/>
    </xf>
    <xf numFmtId="0" fontId="13" fillId="0" borderId="11" xfId="6" applyFont="1" applyBorder="1"/>
    <xf numFmtId="6" fontId="13" fillId="0" borderId="0" xfId="8" applyNumberFormat="1" applyFont="1"/>
    <xf numFmtId="4" fontId="13" fillId="0" borderId="0" xfId="8" applyNumberFormat="1" applyFont="1" applyAlignment="1">
      <alignment horizontal="center"/>
    </xf>
    <xf numFmtId="6" fontId="13" fillId="0" borderId="13" xfId="8" applyNumberFormat="1" applyFont="1" applyBorder="1"/>
    <xf numFmtId="0" fontId="13" fillId="2" borderId="11" xfId="6" applyFont="1" applyFill="1" applyBorder="1"/>
    <xf numFmtId="42" fontId="13" fillId="2" borderId="0" xfId="8" applyNumberFormat="1" applyFont="1" applyFill="1"/>
    <xf numFmtId="4" fontId="13" fillId="2" borderId="0" xfId="8" applyNumberFormat="1" applyFont="1" applyFill="1"/>
    <xf numFmtId="42" fontId="13" fillId="2" borderId="13" xfId="8" applyNumberFormat="1" applyFont="1" applyFill="1" applyBorder="1"/>
    <xf numFmtId="0" fontId="14" fillId="0" borderId="23" xfId="8" applyFont="1" applyBorder="1"/>
    <xf numFmtId="0" fontId="14" fillId="0" borderId="24" xfId="8" applyFont="1" applyBorder="1"/>
    <xf numFmtId="4" fontId="14" fillId="0" borderId="24" xfId="8" applyNumberFormat="1" applyFont="1" applyBorder="1" applyAlignment="1">
      <alignment horizontal="center"/>
    </xf>
    <xf numFmtId="6" fontId="14" fillId="0" borderId="25" xfId="8" applyNumberFormat="1" applyFont="1" applyBorder="1"/>
    <xf numFmtId="0" fontId="14" fillId="2" borderId="23" xfId="8" applyFont="1" applyFill="1" applyBorder="1"/>
    <xf numFmtId="0" fontId="14" fillId="2" borderId="24" xfId="8" applyFont="1" applyFill="1" applyBorder="1"/>
    <xf numFmtId="4" fontId="14" fillId="2" borderId="24" xfId="8" applyNumberFormat="1" applyFont="1" applyFill="1" applyBorder="1"/>
    <xf numFmtId="42" fontId="14" fillId="2" borderId="25" xfId="8" applyNumberFormat="1" applyFont="1" applyFill="1" applyBorder="1"/>
    <xf numFmtId="0" fontId="13" fillId="0" borderId="11" xfId="8" applyFont="1" applyBorder="1"/>
    <xf numFmtId="10" fontId="13" fillId="0" borderId="0" xfId="8" applyNumberFormat="1" applyFont="1"/>
    <xf numFmtId="0" fontId="13" fillId="0" borderId="0" xfId="8" applyFont="1" applyAlignment="1">
      <alignment horizontal="center"/>
    </xf>
    <xf numFmtId="0" fontId="13" fillId="2" borderId="11" xfId="8" applyFont="1" applyFill="1" applyBorder="1"/>
    <xf numFmtId="10" fontId="13" fillId="2" borderId="0" xfId="8" applyNumberFormat="1" applyFont="1" applyFill="1"/>
    <xf numFmtId="0" fontId="13" fillId="2" borderId="0" xfId="8" applyFont="1" applyFill="1"/>
    <xf numFmtId="0" fontId="14" fillId="0" borderId="26" xfId="8" applyFont="1" applyBorder="1"/>
    <xf numFmtId="0" fontId="14" fillId="0" borderId="27" xfId="8" applyFont="1" applyBorder="1"/>
    <xf numFmtId="44" fontId="14" fillId="0" borderId="27" xfId="8" applyNumberFormat="1" applyFont="1" applyBorder="1" applyAlignment="1">
      <alignment horizontal="center"/>
    </xf>
    <xf numFmtId="6" fontId="14" fillId="0" borderId="28" xfId="8" applyNumberFormat="1" applyFont="1" applyBorder="1"/>
    <xf numFmtId="44" fontId="14" fillId="2" borderId="24" xfId="8" applyNumberFormat="1" applyFont="1" applyFill="1" applyBorder="1"/>
    <xf numFmtId="0" fontId="14" fillId="0" borderId="0" xfId="8" applyFont="1"/>
    <xf numFmtId="5" fontId="14" fillId="0" borderId="0" xfId="8" applyNumberFormat="1" applyFont="1" applyAlignment="1">
      <alignment horizontal="center"/>
    </xf>
    <xf numFmtId="44" fontId="14" fillId="0" borderId="0" xfId="8" applyNumberFormat="1" applyFont="1" applyAlignment="1">
      <alignment horizontal="center"/>
    </xf>
    <xf numFmtId="0" fontId="14" fillId="2" borderId="0" xfId="8" applyFont="1" applyFill="1"/>
    <xf numFmtId="44" fontId="14" fillId="2" borderId="0" xfId="8" applyNumberFormat="1" applyFont="1" applyFill="1"/>
    <xf numFmtId="42" fontId="13" fillId="0" borderId="0" xfId="8" applyNumberFormat="1" applyFont="1"/>
    <xf numFmtId="8" fontId="13" fillId="0" borderId="0" xfId="8" applyNumberFormat="1" applyFont="1" applyAlignment="1">
      <alignment horizontal="center"/>
    </xf>
    <xf numFmtId="168" fontId="13" fillId="2" borderId="13" xfId="8" applyNumberFormat="1" applyFont="1" applyFill="1" applyBorder="1"/>
    <xf numFmtId="0" fontId="14" fillId="0" borderId="24" xfId="8" applyFont="1" applyBorder="1" applyAlignment="1">
      <alignment horizontal="center"/>
    </xf>
    <xf numFmtId="0" fontId="14" fillId="0" borderId="29" xfId="8" applyFont="1" applyBorder="1"/>
    <xf numFmtId="0" fontId="13" fillId="0" borderId="30" xfId="8" applyFont="1" applyBorder="1"/>
    <xf numFmtId="0" fontId="13" fillId="0" borderId="30" xfId="8" applyFont="1" applyBorder="1" applyAlignment="1">
      <alignment horizontal="center"/>
    </xf>
    <xf numFmtId="6" fontId="14" fillId="0" borderId="31" xfId="8" applyNumberFormat="1" applyFont="1" applyBorder="1"/>
    <xf numFmtId="0" fontId="14" fillId="2" borderId="29" xfId="8" applyFont="1" applyFill="1" applyBorder="1"/>
    <xf numFmtId="0" fontId="13" fillId="2" borderId="30" xfId="8" applyFont="1" applyFill="1" applyBorder="1"/>
    <xf numFmtId="42" fontId="14" fillId="2" borderId="31" xfId="8" applyNumberFormat="1" applyFont="1" applyFill="1" applyBorder="1"/>
    <xf numFmtId="6" fontId="13" fillId="0" borderId="32" xfId="9" applyNumberFormat="1" applyFont="1" applyBorder="1"/>
    <xf numFmtId="168" fontId="13" fillId="2" borderId="13" xfId="9" applyNumberFormat="1" applyFont="1" applyFill="1" applyBorder="1"/>
    <xf numFmtId="6" fontId="14" fillId="0" borderId="13" xfId="9" applyNumberFormat="1" applyFont="1" applyBorder="1"/>
    <xf numFmtId="0" fontId="14" fillId="2" borderId="6" xfId="8" applyFont="1" applyFill="1" applyBorder="1"/>
    <xf numFmtId="44" fontId="14" fillId="2" borderId="7" xfId="8" applyNumberFormat="1" applyFont="1" applyFill="1" applyBorder="1"/>
    <xf numFmtId="44" fontId="14" fillId="2" borderId="7" xfId="9" applyFont="1" applyFill="1" applyBorder="1"/>
    <xf numFmtId="44" fontId="14" fillId="2" borderId="9" xfId="9" applyFont="1" applyFill="1" applyBorder="1"/>
    <xf numFmtId="0" fontId="14" fillId="0" borderId="6" xfId="8" applyFont="1" applyBorder="1"/>
    <xf numFmtId="44" fontId="14" fillId="0" borderId="7" xfId="8" applyNumberFormat="1" applyFont="1" applyBorder="1"/>
    <xf numFmtId="44" fontId="14" fillId="0" borderId="7" xfId="9" applyFont="1" applyBorder="1" applyAlignment="1">
      <alignment horizontal="center"/>
    </xf>
    <xf numFmtId="8" fontId="14" fillId="6" borderId="9" xfId="9" applyNumberFormat="1" applyFont="1" applyFill="1" applyBorder="1"/>
    <xf numFmtId="10" fontId="13" fillId="0" borderId="0" xfId="3" applyNumberFormat="1" applyFont="1"/>
    <xf numFmtId="10" fontId="13" fillId="0" borderId="0" xfId="3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44" fontId="0" fillId="0" borderId="0" xfId="0" applyNumberFormat="1"/>
    <xf numFmtId="0" fontId="2" fillId="0" borderId="0" xfId="0" applyFont="1" applyAlignment="1">
      <alignment wrapText="1"/>
    </xf>
    <xf numFmtId="44" fontId="0" fillId="0" borderId="33" xfId="0" applyNumberFormat="1" applyBorder="1"/>
    <xf numFmtId="44" fontId="0" fillId="0" borderId="34" xfId="0" applyNumberFormat="1" applyBorder="1"/>
    <xf numFmtId="44" fontId="0" fillId="0" borderId="35" xfId="0" applyNumberFormat="1" applyBorder="1"/>
    <xf numFmtId="0" fontId="0" fillId="0" borderId="36" xfId="0" applyBorder="1"/>
    <xf numFmtId="0" fontId="0" fillId="7" borderId="36" xfId="0" applyFill="1" applyBorder="1"/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6" xfId="0" applyBorder="1" applyAlignment="1">
      <alignment wrapText="1"/>
    </xf>
    <xf numFmtId="0" fontId="0" fillId="7" borderId="36" xfId="0" applyFill="1" applyBorder="1" applyAlignment="1">
      <alignment wrapText="1"/>
    </xf>
    <xf numFmtId="0" fontId="0" fillId="0" borderId="39" xfId="0" applyBorder="1"/>
    <xf numFmtId="44" fontId="0" fillId="0" borderId="36" xfId="0" applyNumberFormat="1" applyBorder="1"/>
    <xf numFmtId="44" fontId="0" fillId="7" borderId="34" xfId="0" applyNumberFormat="1" applyFill="1" applyBorder="1"/>
    <xf numFmtId="44" fontId="0" fillId="0" borderId="39" xfId="0" applyNumberFormat="1" applyBorder="1"/>
    <xf numFmtId="0" fontId="0" fillId="0" borderId="40" xfId="0" applyBorder="1"/>
    <xf numFmtId="44" fontId="0" fillId="0" borderId="37" xfId="0" applyNumberFormat="1" applyBorder="1"/>
    <xf numFmtId="0" fontId="0" fillId="0" borderId="37" xfId="0" applyBorder="1"/>
    <xf numFmtId="0" fontId="19" fillId="0" borderId="0" xfId="10"/>
    <xf numFmtId="0" fontId="19" fillId="0" borderId="0" xfId="11"/>
    <xf numFmtId="0" fontId="20" fillId="0" borderId="0" xfId="0" applyFont="1"/>
    <xf numFmtId="49" fontId="21" fillId="0" borderId="0" xfId="0" applyNumberFormat="1" applyFont="1" applyAlignment="1">
      <alignment horizontal="left"/>
    </xf>
    <xf numFmtId="0" fontId="21" fillId="8" borderId="15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22" fillId="0" borderId="0" xfId="0" applyFont="1"/>
    <xf numFmtId="0" fontId="23" fillId="8" borderId="15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vertical="center"/>
    </xf>
    <xf numFmtId="0" fontId="21" fillId="8" borderId="41" xfId="0" applyFont="1" applyFill="1" applyBorder="1" applyAlignment="1">
      <alignment horizontal="center" vertical="center"/>
    </xf>
    <xf numFmtId="2" fontId="21" fillId="8" borderId="4" xfId="0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horizontal="right"/>
    </xf>
    <xf numFmtId="167" fontId="21" fillId="0" borderId="1" xfId="0" applyNumberFormat="1" applyFont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9" borderId="20" xfId="0" applyFont="1" applyFill="1" applyBorder="1" applyAlignment="1">
      <alignment horizontal="left"/>
    </xf>
    <xf numFmtId="0" fontId="23" fillId="9" borderId="2" xfId="0" applyFont="1" applyFill="1" applyBorder="1" applyAlignment="1">
      <alignment horizontal="right"/>
    </xf>
    <xf numFmtId="3" fontId="23" fillId="9" borderId="21" xfId="0" applyNumberFormat="1" applyFont="1" applyFill="1" applyBorder="1"/>
    <xf numFmtId="0" fontId="21" fillId="9" borderId="42" xfId="0" applyFont="1" applyFill="1" applyBorder="1" applyAlignment="1">
      <alignment vertical="center"/>
    </xf>
    <xf numFmtId="3" fontId="21" fillId="9" borderId="33" xfId="0" applyNumberFormat="1" applyFont="1" applyFill="1" applyBorder="1" applyAlignment="1">
      <alignment horizontal="center" vertical="center"/>
    </xf>
    <xf numFmtId="3" fontId="21" fillId="9" borderId="43" xfId="0" applyNumberFormat="1" applyFont="1" applyFill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166" fontId="22" fillId="0" borderId="13" xfId="0" applyNumberFormat="1" applyFont="1" applyBorder="1" applyAlignment="1">
      <alignment horizontal="right"/>
    </xf>
    <xf numFmtId="0" fontId="24" fillId="0" borderId="44" xfId="0" applyFont="1" applyBorder="1"/>
    <xf numFmtId="0" fontId="23" fillId="9" borderId="23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right" vertical="center"/>
    </xf>
    <xf numFmtId="0" fontId="22" fillId="9" borderId="42" xfId="0" applyFont="1" applyFill="1" applyBorder="1" applyAlignment="1">
      <alignment vertical="center"/>
    </xf>
    <xf numFmtId="3" fontId="22" fillId="9" borderId="33" xfId="0" applyNumberFormat="1" applyFont="1" applyFill="1" applyBorder="1" applyAlignment="1">
      <alignment horizontal="center" vertical="center"/>
    </xf>
    <xf numFmtId="3" fontId="22" fillId="9" borderId="45" xfId="0" applyNumberFormat="1" applyFont="1" applyFill="1" applyBorder="1" applyAlignment="1">
      <alignment horizontal="center" vertical="center"/>
    </xf>
    <xf numFmtId="3" fontId="22" fillId="9" borderId="46" xfId="0" applyNumberFormat="1" applyFont="1" applyFill="1" applyBorder="1" applyAlignment="1">
      <alignment horizontal="right" vertical="center"/>
    </xf>
    <xf numFmtId="0" fontId="22" fillId="0" borderId="11" xfId="0" applyFont="1" applyBorder="1"/>
    <xf numFmtId="0" fontId="25" fillId="9" borderId="11" xfId="0" applyFont="1" applyFill="1" applyBorder="1"/>
    <xf numFmtId="5" fontId="25" fillId="9" borderId="0" xfId="0" applyNumberFormat="1" applyFont="1" applyFill="1"/>
    <xf numFmtId="39" fontId="25" fillId="9" borderId="0" xfId="0" applyNumberFormat="1" applyFont="1" applyFill="1" applyAlignment="1">
      <alignment horizontal="center"/>
    </xf>
    <xf numFmtId="5" fontId="25" fillId="9" borderId="13" xfId="0" applyNumberFormat="1" applyFont="1" applyFill="1" applyBorder="1"/>
    <xf numFmtId="0" fontId="21" fillId="9" borderId="11" xfId="0" applyFont="1" applyFill="1" applyBorder="1" applyAlignment="1">
      <alignment horizontal="right" vertical="center"/>
    </xf>
    <xf numFmtId="3" fontId="21" fillId="9" borderId="34" xfId="0" applyNumberFormat="1" applyFont="1" applyFill="1" applyBorder="1" applyAlignment="1">
      <alignment horizontal="center" vertical="center"/>
    </xf>
    <xf numFmtId="3" fontId="21" fillId="9" borderId="47" xfId="0" applyNumberFormat="1" applyFont="1" applyFill="1" applyBorder="1" applyAlignment="1">
      <alignment horizontal="center" vertical="center"/>
    </xf>
    <xf numFmtId="3" fontId="21" fillId="9" borderId="44" xfId="0" applyNumberFormat="1" applyFont="1" applyFill="1" applyBorder="1" applyAlignment="1">
      <alignment horizontal="right" vertical="center"/>
    </xf>
    <xf numFmtId="0" fontId="22" fillId="0" borderId="18" xfId="0" applyFont="1" applyBorder="1"/>
    <xf numFmtId="166" fontId="22" fillId="0" borderId="19" xfId="0" applyNumberFormat="1" applyFont="1" applyBorder="1" applyAlignment="1">
      <alignment horizontal="right"/>
    </xf>
    <xf numFmtId="0" fontId="24" fillId="0" borderId="48" xfId="0" applyFont="1" applyBorder="1"/>
    <xf numFmtId="0" fontId="25" fillId="0" borderId="11" xfId="0" applyFont="1" applyBorder="1"/>
    <xf numFmtId="5" fontId="25" fillId="0" borderId="0" xfId="0" applyNumberFormat="1" applyFont="1"/>
    <xf numFmtId="39" fontId="25" fillId="0" borderId="0" xfId="0" applyNumberFormat="1" applyFont="1" applyAlignment="1">
      <alignment horizontal="center"/>
    </xf>
    <xf numFmtId="5" fontId="25" fillId="0" borderId="13" xfId="0" applyNumberFormat="1" applyFont="1" applyBorder="1"/>
    <xf numFmtId="0" fontId="21" fillId="9" borderId="11" xfId="0" applyFont="1" applyFill="1" applyBorder="1" applyAlignment="1">
      <alignment horizontal="right" vertical="center" wrapText="1"/>
    </xf>
    <xf numFmtId="3" fontId="21" fillId="9" borderId="44" xfId="0" applyNumberFormat="1" applyFont="1" applyFill="1" applyBorder="1" applyAlignment="1">
      <alignment horizontal="right" vertical="center" wrapText="1"/>
    </xf>
    <xf numFmtId="167" fontId="21" fillId="0" borderId="11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right"/>
    </xf>
    <xf numFmtId="49" fontId="22" fillId="0" borderId="14" xfId="0" applyNumberFormat="1" applyFont="1" applyBorder="1"/>
    <xf numFmtId="5" fontId="25" fillId="0" borderId="0" xfId="0" applyNumberFormat="1" applyFont="1" applyAlignment="1">
      <alignment horizontal="right"/>
    </xf>
    <xf numFmtId="0" fontId="21" fillId="9" borderId="11" xfId="0" applyFont="1" applyFill="1" applyBorder="1" applyAlignment="1">
      <alignment horizontal="left" vertical="center" wrapText="1"/>
    </xf>
    <xf numFmtId="167" fontId="22" fillId="0" borderId="11" xfId="0" applyNumberFormat="1" applyFont="1" applyBorder="1" applyAlignment="1">
      <alignment horizontal="left"/>
    </xf>
    <xf numFmtId="4" fontId="22" fillId="0" borderId="13" xfId="0" applyNumberFormat="1" applyFont="1" applyBorder="1" applyAlignment="1">
      <alignment horizontal="right"/>
    </xf>
    <xf numFmtId="0" fontId="23" fillId="0" borderId="23" xfId="0" applyFont="1" applyBorder="1"/>
    <xf numFmtId="5" fontId="23" fillId="0" borderId="24" xfId="0" applyNumberFormat="1" applyFont="1" applyBorder="1"/>
    <xf numFmtId="39" fontId="25" fillId="0" borderId="24" xfId="0" applyNumberFormat="1" applyFont="1" applyBorder="1" applyAlignment="1">
      <alignment horizontal="center"/>
    </xf>
    <xf numFmtId="166" fontId="25" fillId="0" borderId="25" xfId="2" applyNumberFormat="1" applyFont="1" applyBorder="1"/>
    <xf numFmtId="49" fontId="22" fillId="9" borderId="11" xfId="0" applyNumberFormat="1" applyFont="1" applyFill="1" applyBorder="1" applyAlignment="1">
      <alignment horizontal="right" vertical="center" wrapText="1"/>
    </xf>
    <xf numFmtId="3" fontId="22" fillId="9" borderId="34" xfId="0" applyNumberFormat="1" applyFont="1" applyFill="1" applyBorder="1" applyAlignment="1">
      <alignment horizontal="center" vertical="center"/>
    </xf>
    <xf numFmtId="3" fontId="22" fillId="9" borderId="0" xfId="0" applyNumberFormat="1" applyFont="1" applyFill="1" applyAlignment="1">
      <alignment horizontal="center" vertical="center"/>
    </xf>
    <xf numFmtId="3" fontId="22" fillId="9" borderId="44" xfId="0" applyNumberFormat="1" applyFont="1" applyFill="1" applyBorder="1" applyAlignment="1">
      <alignment horizontal="right" vertical="center" wrapText="1"/>
    </xf>
    <xf numFmtId="0" fontId="13" fillId="0" borderId="14" xfId="6" applyFont="1" applyBorder="1" applyAlignment="1">
      <alignment horizontal="left"/>
    </xf>
    <xf numFmtId="0" fontId="25" fillId="0" borderId="29" xfId="0" applyFont="1" applyBorder="1"/>
    <xf numFmtId="10" fontId="25" fillId="0" borderId="30" xfId="0" applyNumberFormat="1" applyFont="1" applyBorder="1"/>
    <xf numFmtId="37" fontId="25" fillId="0" borderId="30" xfId="0" applyNumberFormat="1" applyFont="1" applyBorder="1" applyAlignment="1">
      <alignment horizontal="center"/>
    </xf>
    <xf numFmtId="37" fontId="25" fillId="0" borderId="31" xfId="0" applyNumberFormat="1" applyFont="1" applyBorder="1"/>
    <xf numFmtId="0" fontId="21" fillId="9" borderId="49" xfId="0" applyFont="1" applyFill="1" applyBorder="1" applyAlignment="1">
      <alignment horizontal="left" vertical="center"/>
    </xf>
    <xf numFmtId="3" fontId="21" fillId="9" borderId="8" xfId="0" applyNumberFormat="1" applyFont="1" applyFill="1" applyBorder="1" applyAlignment="1">
      <alignment horizontal="center" vertical="center"/>
    </xf>
    <xf numFmtId="3" fontId="21" fillId="9" borderId="50" xfId="0" applyNumberFormat="1" applyFont="1" applyFill="1" applyBorder="1" applyAlignment="1">
      <alignment horizontal="right" vertical="center"/>
    </xf>
    <xf numFmtId="4" fontId="22" fillId="0" borderId="19" xfId="0" applyNumberFormat="1" applyFont="1" applyBorder="1" applyAlignment="1">
      <alignment horizontal="right"/>
    </xf>
    <xf numFmtId="49" fontId="22" fillId="0" borderId="48" xfId="0" applyNumberFormat="1" applyFont="1" applyBorder="1"/>
    <xf numFmtId="0" fontId="23" fillId="0" borderId="29" xfId="0" applyFont="1" applyBorder="1"/>
    <xf numFmtId="37" fontId="23" fillId="0" borderId="30" xfId="0" applyNumberFormat="1" applyFont="1" applyBorder="1"/>
    <xf numFmtId="166" fontId="25" fillId="0" borderId="32" xfId="2" applyNumberFormat="1" applyFont="1" applyBorder="1"/>
    <xf numFmtId="0" fontId="21" fillId="9" borderId="18" xfId="0" applyFont="1" applyFill="1" applyBorder="1" applyAlignment="1">
      <alignment vertical="center"/>
    </xf>
    <xf numFmtId="3" fontId="22" fillId="9" borderId="22" xfId="0" applyNumberFormat="1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right" vertic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37" fontId="25" fillId="0" borderId="0" xfId="0" applyNumberFormat="1" applyFont="1"/>
    <xf numFmtId="0" fontId="21" fillId="9" borderId="11" xfId="0" applyFont="1" applyFill="1" applyBorder="1" applyAlignment="1">
      <alignment vertical="center"/>
    </xf>
    <xf numFmtId="4" fontId="21" fillId="9" borderId="0" xfId="1" applyNumberFormat="1" applyFont="1" applyFill="1" applyAlignment="1">
      <alignment horizontal="center" vertical="center"/>
    </xf>
    <xf numFmtId="4" fontId="21" fillId="9" borderId="13" xfId="1" applyNumberFormat="1" applyFont="1" applyFill="1" applyBorder="1" applyAlignment="1">
      <alignment horizontal="right" vertical="center"/>
    </xf>
    <xf numFmtId="0" fontId="22" fillId="0" borderId="11" xfId="0" applyFont="1" applyBorder="1" applyAlignment="1">
      <alignment horizontal="left"/>
    </xf>
    <xf numFmtId="10" fontId="22" fillId="0" borderId="13" xfId="0" applyNumberFormat="1" applyFont="1" applyBorder="1" applyAlignment="1">
      <alignment horizontal="right" vertical="center"/>
    </xf>
    <xf numFmtId="0" fontId="26" fillId="0" borderId="51" xfId="12" applyFont="1" applyBorder="1" applyAlignment="1">
      <alignment horizontal="left" wrapText="1"/>
    </xf>
    <xf numFmtId="0" fontId="21" fillId="9" borderId="15" xfId="0" applyFont="1" applyFill="1" applyBorder="1" applyAlignment="1">
      <alignment vertical="center"/>
    </xf>
    <xf numFmtId="43" fontId="21" fillId="9" borderId="17" xfId="0" applyNumberFormat="1" applyFont="1" applyFill="1" applyBorder="1" applyAlignment="1">
      <alignment horizontal="center" vertical="center"/>
    </xf>
    <xf numFmtId="2" fontId="21" fillId="9" borderId="17" xfId="0" applyNumberFormat="1" applyFont="1" applyFill="1" applyBorder="1" applyAlignment="1">
      <alignment horizontal="center" vertical="center"/>
    </xf>
    <xf numFmtId="3" fontId="21" fillId="9" borderId="16" xfId="0" applyNumberFormat="1" applyFont="1" applyFill="1" applyBorder="1" applyAlignment="1">
      <alignment horizontal="right" vertical="center"/>
    </xf>
    <xf numFmtId="37" fontId="23" fillId="0" borderId="24" xfId="0" applyNumberFormat="1" applyFont="1" applyBorder="1"/>
    <xf numFmtId="0" fontId="22" fillId="0" borderId="0" xfId="0" applyFont="1" applyAlignment="1">
      <alignment horizontal="center"/>
    </xf>
    <xf numFmtId="10" fontId="22" fillId="0" borderId="0" xfId="3" applyNumberFormat="1" applyFont="1" applyAlignment="1">
      <alignment horizontal="right"/>
    </xf>
    <xf numFmtId="49" fontId="22" fillId="0" borderId="14" xfId="0" applyNumberFormat="1" applyFont="1" applyBorder="1" applyAlignment="1">
      <alignment wrapText="1"/>
    </xf>
    <xf numFmtId="37" fontId="25" fillId="0" borderId="13" xfId="0" applyNumberFormat="1" applyFont="1" applyBorder="1"/>
    <xf numFmtId="0" fontId="22" fillId="0" borderId="0" xfId="0" applyFont="1" applyAlignment="1">
      <alignment horizontal="right"/>
    </xf>
    <xf numFmtId="49" fontId="21" fillId="0" borderId="0" xfId="0" applyNumberFormat="1" applyFont="1" applyAlignment="1">
      <alignment horizontal="right"/>
    </xf>
    <xf numFmtId="10" fontId="22" fillId="0" borderId="19" xfId="0" applyNumberFormat="1" applyFont="1" applyBorder="1" applyAlignment="1">
      <alignment horizontal="right" vertical="center"/>
    </xf>
    <xf numFmtId="49" fontId="28" fillId="0" borderId="52" xfId="13" applyNumberFormat="1" applyFont="1" applyBorder="1"/>
    <xf numFmtId="10" fontId="25" fillId="0" borderId="0" xfId="3" applyNumberFormat="1" applyFont="1"/>
    <xf numFmtId="167" fontId="29" fillId="0" borderId="18" xfId="0" applyNumberFormat="1" applyFont="1" applyBorder="1"/>
    <xf numFmtId="10" fontId="22" fillId="0" borderId="19" xfId="14" applyNumberFormat="1" applyFont="1" applyBorder="1" applyAlignment="1">
      <alignment horizontal="right"/>
    </xf>
    <xf numFmtId="0" fontId="22" fillId="0" borderId="52" xfId="0" applyFont="1" applyBorder="1"/>
    <xf numFmtId="166" fontId="25" fillId="0" borderId="31" xfId="2" applyNumberFormat="1" applyFont="1" applyBorder="1"/>
    <xf numFmtId="0" fontId="22" fillId="0" borderId="53" xfId="0" applyFont="1" applyBorder="1"/>
    <xf numFmtId="10" fontId="22" fillId="0" borderId="22" xfId="14" applyNumberFormat="1" applyFont="1" applyBorder="1" applyAlignment="1">
      <alignment horizontal="right"/>
    </xf>
    <xf numFmtId="0" fontId="13" fillId="0" borderId="10" xfId="6" applyFont="1" applyBorder="1" applyAlignment="1">
      <alignment horizontal="left"/>
    </xf>
    <xf numFmtId="0" fontId="23" fillId="0" borderId="54" xfId="0" applyFont="1" applyBorder="1"/>
    <xf numFmtId="10" fontId="23" fillId="0" borderId="55" xfId="3" applyNumberFormat="1" applyFont="1" applyBorder="1"/>
    <xf numFmtId="0" fontId="23" fillId="0" borderId="55" xfId="0" applyFont="1" applyBorder="1"/>
    <xf numFmtId="166" fontId="25" fillId="0" borderId="56" xfId="2" applyNumberFormat="1" applyFont="1" applyBorder="1"/>
    <xf numFmtId="10" fontId="22" fillId="0" borderId="0" xfId="14" applyNumberFormat="1" applyFont="1" applyAlignment="1">
      <alignment horizontal="right"/>
    </xf>
    <xf numFmtId="49" fontId="22" fillId="0" borderId="0" xfId="0" applyNumberFormat="1" applyFont="1"/>
    <xf numFmtId="0" fontId="23" fillId="9" borderId="11" xfId="0" applyFont="1" applyFill="1" applyBorder="1"/>
    <xf numFmtId="10" fontId="23" fillId="0" borderId="0" xfId="3" applyNumberFormat="1" applyFont="1"/>
    <xf numFmtId="0" fontId="23" fillId="9" borderId="0" xfId="0" applyFont="1" applyFill="1"/>
    <xf numFmtId="166" fontId="25" fillId="9" borderId="13" xfId="2" applyNumberFormat="1" applyFont="1" applyFill="1" applyBorder="1"/>
    <xf numFmtId="0" fontId="31" fillId="0" borderId="1" xfId="0" applyFont="1" applyBorder="1"/>
    <xf numFmtId="10" fontId="31" fillId="0" borderId="3" xfId="14" applyNumberFormat="1" applyFont="1" applyBorder="1" applyAlignment="1">
      <alignment horizontal="right"/>
    </xf>
    <xf numFmtId="49" fontId="31" fillId="0" borderId="4" xfId="0" applyNumberFormat="1" applyFont="1" applyBorder="1"/>
    <xf numFmtId="0" fontId="23" fillId="9" borderId="49" xfId="0" applyFont="1" applyFill="1" applyBorder="1"/>
    <xf numFmtId="166" fontId="23" fillId="9" borderId="8" xfId="0" applyNumberFormat="1" applyFont="1" applyFill="1" applyBorder="1"/>
    <xf numFmtId="39" fontId="23" fillId="9" borderId="8" xfId="0" applyNumberFormat="1" applyFont="1" applyFill="1" applyBorder="1" applyAlignment="1">
      <alignment horizontal="right"/>
    </xf>
    <xf numFmtId="7" fontId="23" fillId="10" borderId="50" xfId="0" applyNumberFormat="1" applyFont="1" applyFill="1" applyBorder="1"/>
    <xf numFmtId="0" fontId="31" fillId="0" borderId="11" xfId="0" applyFont="1" applyBorder="1"/>
    <xf numFmtId="10" fontId="31" fillId="0" borderId="0" xfId="14" applyNumberFormat="1" applyFont="1" applyAlignment="1">
      <alignment horizontal="right"/>
    </xf>
    <xf numFmtId="49" fontId="31" fillId="0" borderId="13" xfId="0" applyNumberFormat="1" applyFont="1" applyBorder="1"/>
    <xf numFmtId="0" fontId="21" fillId="0" borderId="0" xfId="0" applyFont="1"/>
    <xf numFmtId="166" fontId="21" fillId="0" borderId="0" xfId="0" applyNumberFormat="1" applyFont="1"/>
    <xf numFmtId="39" fontId="21" fillId="0" borderId="0" xfId="0" applyNumberFormat="1" applyFont="1" applyAlignment="1">
      <alignment horizontal="right"/>
    </xf>
    <xf numFmtId="7" fontId="21" fillId="0" borderId="0" xfId="0" applyNumberFormat="1" applyFont="1"/>
    <xf numFmtId="0" fontId="31" fillId="0" borderId="57" xfId="0" applyFont="1" applyBorder="1" applyAlignment="1">
      <alignment horizontal="right"/>
    </xf>
    <xf numFmtId="10" fontId="31" fillId="0" borderId="0" xfId="14" applyNumberFormat="1" applyFont="1"/>
    <xf numFmtId="8" fontId="20" fillId="0" borderId="0" xfId="0" applyNumberFormat="1" applyFont="1"/>
    <xf numFmtId="49" fontId="31" fillId="0" borderId="13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10" fontId="22" fillId="0" borderId="0" xfId="3" applyNumberFormat="1" applyFont="1" applyAlignment="1">
      <alignment horizontal="center"/>
    </xf>
    <xf numFmtId="49" fontId="31" fillId="0" borderId="57" xfId="0" applyNumberFormat="1" applyFont="1" applyBorder="1" applyAlignment="1">
      <alignment horizontal="right"/>
    </xf>
    <xf numFmtId="49" fontId="31" fillId="0" borderId="0" xfId="0" applyNumberFormat="1" applyFont="1"/>
    <xf numFmtId="166" fontId="23" fillId="9" borderId="0" xfId="0" applyNumberFormat="1" applyFont="1" applyFill="1"/>
    <xf numFmtId="39" fontId="23" fillId="9" borderId="0" xfId="0" applyNumberFormat="1" applyFont="1" applyFill="1" applyAlignment="1">
      <alignment horizontal="right"/>
    </xf>
    <xf numFmtId="7" fontId="23" fillId="0" borderId="0" xfId="0" applyNumberFormat="1" applyFont="1"/>
    <xf numFmtId="169" fontId="20" fillId="0" borderId="0" xfId="0" applyNumberFormat="1" applyFont="1"/>
    <xf numFmtId="169" fontId="22" fillId="0" borderId="0" xfId="0" applyNumberFormat="1" applyFont="1" applyAlignment="1">
      <alignment horizontal="center"/>
    </xf>
    <xf numFmtId="44" fontId="22" fillId="0" borderId="0" xfId="0" applyNumberFormat="1" applyFont="1" applyAlignment="1">
      <alignment horizontal="right"/>
    </xf>
    <xf numFmtId="170" fontId="5" fillId="0" borderId="0" xfId="0" applyNumberFormat="1" applyFont="1"/>
    <xf numFmtId="44" fontId="20" fillId="0" borderId="0" xfId="2" applyFont="1"/>
    <xf numFmtId="0" fontId="31" fillId="0" borderId="13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31" fillId="0" borderId="0" xfId="0" applyFont="1"/>
    <xf numFmtId="0" fontId="31" fillId="0" borderId="58" xfId="0" applyFont="1" applyBorder="1" applyAlignment="1">
      <alignment horizontal="right"/>
    </xf>
    <xf numFmtId="0" fontId="31" fillId="0" borderId="7" xfId="0" applyFont="1" applyBorder="1"/>
    <xf numFmtId="0" fontId="31" fillId="0" borderId="9" xfId="0" applyFont="1" applyBorder="1"/>
    <xf numFmtId="44" fontId="0" fillId="6" borderId="34" xfId="0" applyNumberFormat="1" applyFill="1" applyBorder="1"/>
    <xf numFmtId="0" fontId="0" fillId="0" borderId="59" xfId="0" applyBorder="1"/>
    <xf numFmtId="44" fontId="0" fillId="0" borderId="1" xfId="0" applyNumberFormat="1" applyBorder="1"/>
    <xf numFmtId="0" fontId="3" fillId="11" borderId="4" xfId="0" applyFont="1" applyFill="1" applyBorder="1"/>
    <xf numFmtId="0" fontId="0" fillId="0" borderId="11" xfId="0" applyBorder="1"/>
    <xf numFmtId="0" fontId="3" fillId="11" borderId="13" xfId="0" applyFont="1" applyFill="1" applyBorder="1"/>
    <xf numFmtId="44" fontId="0" fillId="0" borderId="6" xfId="0" applyNumberFormat="1" applyBorder="1"/>
    <xf numFmtId="0" fontId="3" fillId="11" borderId="9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3" fillId="0" borderId="1" xfId="0" applyFont="1" applyBorder="1"/>
    <xf numFmtId="0" fontId="34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0" fontId="34" fillId="0" borderId="3" xfId="0" applyFont="1" applyBorder="1"/>
    <xf numFmtId="0" fontId="34" fillId="0" borderId="4" xfId="0" applyFont="1" applyBorder="1"/>
    <xf numFmtId="0" fontId="33" fillId="0" borderId="11" xfId="0" applyFont="1" applyBorder="1"/>
    <xf numFmtId="0" fontId="34" fillId="0" borderId="0" xfId="0" applyFont="1" applyAlignment="1">
      <alignment horizontal="left"/>
    </xf>
    <xf numFmtId="0" fontId="34" fillId="0" borderId="13" xfId="0" applyFont="1" applyBorder="1" applyAlignment="1">
      <alignment horizontal="left"/>
    </xf>
    <xf numFmtId="14" fontId="35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13" xfId="0" applyFont="1" applyBorder="1"/>
    <xf numFmtId="0" fontId="20" fillId="0" borderId="11" xfId="0" applyFont="1" applyBorder="1"/>
    <xf numFmtId="0" fontId="5" fillId="12" borderId="60" xfId="0" applyFont="1" applyFill="1" applyBorder="1" applyAlignment="1">
      <alignment horizontal="center"/>
    </xf>
    <xf numFmtId="0" fontId="5" fillId="13" borderId="60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0" fillId="0" borderId="16" xfId="0" applyFont="1" applyBorder="1"/>
    <xf numFmtId="0" fontId="5" fillId="0" borderId="61" xfId="0" applyFont="1" applyBorder="1" applyAlignment="1">
      <alignment horizontal="right"/>
    </xf>
    <xf numFmtId="166" fontId="5" fillId="0" borderId="35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0" fontId="5" fillId="0" borderId="53" xfId="0" applyFont="1" applyBorder="1"/>
    <xf numFmtId="0" fontId="5" fillId="0" borderId="19" xfId="0" applyFont="1" applyBorder="1"/>
    <xf numFmtId="10" fontId="3" fillId="0" borderId="59" xfId="0" applyNumberFormat="1" applyFont="1" applyBorder="1" applyAlignment="1">
      <alignment horizontal="center"/>
    </xf>
    <xf numFmtId="0" fontId="36" fillId="0" borderId="62" xfId="0" applyFont="1" applyBorder="1" applyAlignment="1">
      <alignment wrapText="1"/>
    </xf>
    <xf numFmtId="0" fontId="36" fillId="0" borderId="25" xfId="0" applyFont="1" applyBorder="1" applyAlignment="1">
      <alignment wrapText="1"/>
    </xf>
    <xf numFmtId="0" fontId="5" fillId="0" borderId="63" xfId="0" applyFont="1" applyBorder="1" applyAlignment="1">
      <alignment horizontal="right"/>
    </xf>
    <xf numFmtId="166" fontId="3" fillId="0" borderId="33" xfId="0" applyNumberFormat="1" applyFont="1" applyBorder="1" applyAlignment="1">
      <alignment horizontal="center"/>
    </xf>
    <xf numFmtId="0" fontId="5" fillId="0" borderId="62" xfId="0" applyFont="1" applyBorder="1"/>
    <xf numFmtId="0" fontId="5" fillId="0" borderId="25" xfId="0" applyFont="1" applyBorder="1"/>
    <xf numFmtId="10" fontId="0" fillId="0" borderId="0" xfId="0" applyNumberFormat="1"/>
    <xf numFmtId="166" fontId="3" fillId="0" borderId="59" xfId="0" applyNumberFormat="1" applyFont="1" applyBorder="1" applyAlignment="1">
      <alignment horizontal="center"/>
    </xf>
    <xf numFmtId="166" fontId="3" fillId="0" borderId="33" xfId="2" applyNumberFormat="1" applyFont="1" applyBorder="1" applyAlignment="1">
      <alignment horizontal="center"/>
    </xf>
    <xf numFmtId="10" fontId="5" fillId="0" borderId="62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11" xfId="0" applyFont="1" applyBorder="1" applyAlignment="1">
      <alignment horizontal="right"/>
    </xf>
    <xf numFmtId="37" fontId="3" fillId="0" borderId="60" xfId="1" applyNumberFormat="1" applyFont="1" applyBorder="1" applyAlignment="1">
      <alignment horizontal="center"/>
    </xf>
    <xf numFmtId="10" fontId="20" fillId="0" borderId="24" xfId="0" applyNumberFormat="1" applyFont="1" applyBorder="1" applyAlignment="1">
      <alignment horizontal="center"/>
    </xf>
    <xf numFmtId="0" fontId="20" fillId="0" borderId="25" xfId="0" applyFont="1" applyBorder="1"/>
    <xf numFmtId="0" fontId="5" fillId="0" borderId="60" xfId="0" applyFont="1" applyBorder="1" applyAlignment="1">
      <alignment horizontal="right"/>
    </xf>
    <xf numFmtId="165" fontId="5" fillId="0" borderId="60" xfId="0" applyNumberFormat="1" applyFont="1" applyBorder="1" applyAlignment="1">
      <alignment horizontal="center"/>
    </xf>
    <xf numFmtId="0" fontId="20" fillId="0" borderId="24" xfId="0" applyFont="1" applyBorder="1"/>
    <xf numFmtId="171" fontId="0" fillId="0" borderId="0" xfId="0" applyNumberFormat="1"/>
    <xf numFmtId="165" fontId="3" fillId="6" borderId="15" xfId="0" applyNumberFormat="1" applyFont="1" applyFill="1" applyBorder="1" applyAlignment="1">
      <alignment horizontal="center"/>
    </xf>
    <xf numFmtId="165" fontId="3" fillId="6" borderId="60" xfId="0" applyNumberFormat="1" applyFont="1" applyFill="1" applyBorder="1" applyAlignment="1">
      <alignment horizontal="center"/>
    </xf>
    <xf numFmtId="165" fontId="3" fillId="6" borderId="16" xfId="0" applyNumberFormat="1" applyFont="1" applyFill="1" applyBorder="1" applyAlignment="1">
      <alignment horizontal="center"/>
    </xf>
    <xf numFmtId="0" fontId="0" fillId="0" borderId="13" xfId="0" applyBorder="1"/>
    <xf numFmtId="170" fontId="0" fillId="0" borderId="0" xfId="0" applyNumberFormat="1"/>
    <xf numFmtId="7" fontId="0" fillId="0" borderId="0" xfId="1" applyNumberFormat="1" applyFont="1" applyAlignment="1">
      <alignment horizontal="center"/>
    </xf>
    <xf numFmtId="7" fontId="0" fillId="0" borderId="0" xfId="1" applyNumberFormat="1" applyFont="1" applyAlignment="1">
      <alignment horizontal="center" wrapText="1"/>
    </xf>
    <xf numFmtId="10" fontId="0" fillId="0" borderId="0" xfId="3" applyNumberFormat="1" applyFont="1" applyAlignment="1">
      <alignment horizontal="center"/>
    </xf>
    <xf numFmtId="0" fontId="20" fillId="12" borderId="0" xfId="0" applyFon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wrapText="1"/>
    </xf>
    <xf numFmtId="0" fontId="0" fillId="13" borderId="0" xfId="0" applyFill="1"/>
    <xf numFmtId="0" fontId="0" fillId="13" borderId="0" xfId="0" applyFill="1" applyAlignment="1">
      <alignment horizontal="center"/>
    </xf>
    <xf numFmtId="0" fontId="36" fillId="14" borderId="1" xfId="15" applyFont="1" applyFill="1" applyBorder="1"/>
    <xf numFmtId="0" fontId="36" fillId="14" borderId="3" xfId="15" applyFont="1" applyFill="1" applyBorder="1"/>
    <xf numFmtId="0" fontId="36" fillId="14" borderId="3" xfId="15" applyFont="1" applyFill="1" applyBorder="1" applyAlignment="1">
      <alignment horizontal="center"/>
    </xf>
    <xf numFmtId="167" fontId="36" fillId="14" borderId="4" xfId="15" applyNumberFormat="1" applyFont="1" applyFill="1" applyBorder="1" applyAlignment="1">
      <alignment horizontal="center"/>
    </xf>
    <xf numFmtId="0" fontId="37" fillId="14" borderId="11" xfId="15" applyFont="1" applyFill="1" applyBorder="1"/>
    <xf numFmtId="0" fontId="37" fillId="14" borderId="0" xfId="15" applyFont="1" applyFill="1" applyAlignment="1">
      <alignment horizontal="right"/>
    </xf>
    <xf numFmtId="0" fontId="38" fillId="14" borderId="0" xfId="15" applyFont="1" applyFill="1" applyAlignment="1">
      <alignment horizontal="center"/>
    </xf>
    <xf numFmtId="0" fontId="37" fillId="14" borderId="13" xfId="15" applyFont="1" applyFill="1" applyBorder="1" applyAlignment="1">
      <alignment horizontal="center"/>
    </xf>
    <xf numFmtId="0" fontId="39" fillId="0" borderId="0" xfId="0" applyFont="1"/>
    <xf numFmtId="0" fontId="37" fillId="14" borderId="18" xfId="15" applyFont="1" applyFill="1" applyBorder="1"/>
    <xf numFmtId="0" fontId="37" fillId="14" borderId="22" xfId="15" applyFont="1" applyFill="1" applyBorder="1" applyAlignment="1">
      <alignment horizontal="right"/>
    </xf>
    <xf numFmtId="1" fontId="38" fillId="14" borderId="22" xfId="15" applyNumberFormat="1" applyFont="1" applyFill="1" applyBorder="1" applyAlignment="1">
      <alignment horizontal="center"/>
    </xf>
    <xf numFmtId="1" fontId="37" fillId="14" borderId="19" xfId="15" applyNumberFormat="1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7" fillId="14" borderId="18" xfId="15" applyFont="1" applyFill="1" applyBorder="1" applyAlignment="1">
      <alignment horizontal="left"/>
    </xf>
    <xf numFmtId="0" fontId="26" fillId="14" borderId="22" xfId="15" applyFont="1" applyFill="1" applyBorder="1" applyAlignment="1">
      <alignment horizontal="right"/>
    </xf>
    <xf numFmtId="0" fontId="37" fillId="14" borderId="19" xfId="15" applyFont="1" applyFill="1" applyBorder="1" applyAlignment="1">
      <alignment horizontal="center"/>
    </xf>
    <xf numFmtId="0" fontId="37" fillId="14" borderId="0" xfId="15" applyFont="1" applyFill="1"/>
    <xf numFmtId="1" fontId="37" fillId="14" borderId="13" xfId="15" applyNumberFormat="1" applyFont="1" applyFill="1" applyBorder="1" applyAlignment="1">
      <alignment horizontal="center"/>
    </xf>
    <xf numFmtId="0" fontId="37" fillId="14" borderId="6" xfId="15" applyFont="1" applyFill="1" applyBorder="1"/>
    <xf numFmtId="0" fontId="37" fillId="14" borderId="7" xfId="15" applyFont="1" applyFill="1" applyBorder="1"/>
    <xf numFmtId="0" fontId="37" fillId="14" borderId="7" xfId="15" applyFont="1" applyFill="1" applyBorder="1" applyAlignment="1">
      <alignment horizontal="right"/>
    </xf>
    <xf numFmtId="1" fontId="37" fillId="14" borderId="9" xfId="15" applyNumberFormat="1" applyFont="1" applyFill="1" applyBorder="1" applyAlignment="1">
      <alignment horizontal="center"/>
    </xf>
    <xf numFmtId="0" fontId="37" fillId="14" borderId="9" xfId="15" applyFont="1" applyFill="1" applyBorder="1" applyAlignment="1">
      <alignment horizontal="center"/>
    </xf>
    <xf numFmtId="0" fontId="40" fillId="15" borderId="3" xfId="16" applyFont="1" applyFill="1" applyBorder="1"/>
    <xf numFmtId="0" fontId="41" fillId="15" borderId="4" xfId="16" applyFont="1" applyFill="1" applyBorder="1"/>
    <xf numFmtId="0" fontId="10" fillId="0" borderId="0" xfId="16"/>
    <xf numFmtId="0" fontId="41" fillId="15" borderId="0" xfId="16" applyFont="1" applyFill="1"/>
    <xf numFmtId="0" fontId="42" fillId="15" borderId="13" xfId="16" applyFont="1" applyFill="1" applyBorder="1"/>
    <xf numFmtId="0" fontId="43" fillId="15" borderId="7" xfId="16" applyFont="1" applyFill="1" applyBorder="1"/>
    <xf numFmtId="0" fontId="42" fillId="15" borderId="9" xfId="16" applyFont="1" applyFill="1" applyBorder="1"/>
    <xf numFmtId="0" fontId="42" fillId="0" borderId="0" xfId="16" applyFont="1"/>
    <xf numFmtId="0" fontId="44" fillId="16" borderId="0" xfId="17" applyFont="1" applyFill="1"/>
    <xf numFmtId="0" fontId="44" fillId="17" borderId="0" xfId="17" applyFont="1" applyFill="1"/>
    <xf numFmtId="0" fontId="44" fillId="18" borderId="0" xfId="17" applyFont="1" applyFill="1"/>
    <xf numFmtId="0" fontId="44" fillId="19" borderId="0" xfId="17" applyFont="1" applyFill="1"/>
    <xf numFmtId="0" fontId="44" fillId="20" borderId="0" xfId="16" applyFont="1" applyFill="1" applyAlignment="1">
      <alignment horizontal="center"/>
    </xf>
    <xf numFmtId="0" fontId="44" fillId="21" borderId="0" xfId="16" applyFont="1" applyFill="1" applyAlignment="1">
      <alignment horizontal="center"/>
    </xf>
    <xf numFmtId="14" fontId="42" fillId="0" borderId="0" xfId="16" applyNumberFormat="1" applyFont="1"/>
    <xf numFmtId="172" fontId="10" fillId="0" borderId="0" xfId="16" applyNumberFormat="1"/>
    <xf numFmtId="2" fontId="10" fillId="0" borderId="0" xfId="16" applyNumberFormat="1"/>
    <xf numFmtId="0" fontId="42" fillId="0" borderId="0" xfId="18" applyFont="1"/>
    <xf numFmtId="0" fontId="10" fillId="0" borderId="0" xfId="18"/>
    <xf numFmtId="0" fontId="45" fillId="0" borderId="0" xfId="18" applyFont="1"/>
    <xf numFmtId="0" fontId="46" fillId="0" borderId="0" xfId="18" applyFont="1"/>
    <xf numFmtId="0" fontId="10" fillId="0" borderId="45" xfId="18" applyBorder="1"/>
    <xf numFmtId="0" fontId="10" fillId="0" borderId="12" xfId="18" applyBorder="1"/>
    <xf numFmtId="0" fontId="10" fillId="0" borderId="64" xfId="18" applyBorder="1"/>
    <xf numFmtId="0" fontId="10" fillId="0" borderId="47" xfId="18" applyBorder="1"/>
    <xf numFmtId="0" fontId="10" fillId="0" borderId="0" xfId="18" applyAlignment="1">
      <alignment horizontal="right"/>
    </xf>
    <xf numFmtId="0" fontId="42" fillId="0" borderId="0" xfId="18" applyFont="1" applyAlignment="1">
      <alignment horizontal="center"/>
    </xf>
    <xf numFmtId="0" fontId="10" fillId="0" borderId="65" xfId="18" applyBorder="1"/>
    <xf numFmtId="14" fontId="42" fillId="0" borderId="0" xfId="16" applyNumberFormat="1" applyFont="1" applyAlignment="1">
      <alignment horizontal="center"/>
    </xf>
    <xf numFmtId="0" fontId="47" fillId="0" borderId="65" xfId="18" applyFont="1" applyBorder="1" applyAlignment="1">
      <alignment horizontal="center"/>
    </xf>
    <xf numFmtId="173" fontId="10" fillId="0" borderId="0" xfId="16" applyNumberFormat="1"/>
    <xf numFmtId="172" fontId="10" fillId="0" borderId="66" xfId="16" applyNumberFormat="1" applyBorder="1"/>
    <xf numFmtId="0" fontId="10" fillId="0" borderId="67" xfId="18" applyBorder="1"/>
    <xf numFmtId="172" fontId="10" fillId="0" borderId="65" xfId="18" applyNumberFormat="1" applyBorder="1" applyAlignment="1">
      <alignment horizontal="center"/>
    </xf>
    <xf numFmtId="0" fontId="10" fillId="0" borderId="65" xfId="18" applyBorder="1" applyAlignment="1">
      <alignment horizontal="center"/>
    </xf>
    <xf numFmtId="0" fontId="10" fillId="0" borderId="47" xfId="18" applyBorder="1" applyAlignment="1">
      <alignment horizontal="right"/>
    </xf>
    <xf numFmtId="0" fontId="10" fillId="0" borderId="0" xfId="18" applyAlignment="1">
      <alignment horizontal="right"/>
    </xf>
    <xf numFmtId="0" fontId="10" fillId="0" borderId="47" xfId="18" applyBorder="1" applyAlignment="1">
      <alignment horizontal="right"/>
    </xf>
    <xf numFmtId="172" fontId="42" fillId="0" borderId="0" xfId="16" applyNumberFormat="1" applyFont="1" applyAlignment="1">
      <alignment horizontal="center"/>
    </xf>
    <xf numFmtId="172" fontId="10" fillId="0" borderId="68" xfId="16" applyNumberFormat="1" applyBorder="1"/>
    <xf numFmtId="0" fontId="42" fillId="6" borderId="0" xfId="18" applyFont="1" applyFill="1" applyAlignment="1">
      <alignment horizontal="right"/>
    </xf>
    <xf numFmtId="10" fontId="42" fillId="6" borderId="65" xfId="5" applyNumberFormat="1" applyFont="1" applyFill="1" applyBorder="1" applyAlignment="1">
      <alignment horizontal="center"/>
    </xf>
    <xf numFmtId="0" fontId="10" fillId="0" borderId="53" xfId="18" applyBorder="1"/>
    <xf numFmtId="0" fontId="10" fillId="0" borderId="22" xfId="18" applyBorder="1"/>
    <xf numFmtId="0" fontId="10" fillId="0" borderId="69" xfId="18" applyBorder="1"/>
  </cellXfs>
  <cellStyles count="19">
    <cellStyle name="Comma" xfId="1" builtinId="3"/>
    <cellStyle name="Currency" xfId="2" builtinId="4"/>
    <cellStyle name="Currency 4" xfId="9" xr:uid="{A4A0F467-32D8-4D7E-930A-42F5479F9BA0}"/>
    <cellStyle name="Normal" xfId="0" builtinId="0"/>
    <cellStyle name="Normal 10 2" xfId="13" xr:uid="{0CB5FE8B-9EB8-4645-AEC3-8FAFA69EF255}"/>
    <cellStyle name="Normal 2 2 3" xfId="12" xr:uid="{522AAC1C-50A5-40AB-BEFA-B0783E03FB62}"/>
    <cellStyle name="Normal 23" xfId="16" xr:uid="{833B325B-31F8-4B13-8BF8-96BE02DBE634}"/>
    <cellStyle name="Normal 3" xfId="8" xr:uid="{27C9858A-F9F7-48DC-91E2-AC01F1ABF28C}"/>
    <cellStyle name="Normal 4" xfId="18" xr:uid="{13F603C3-52B3-460C-8811-50C139506E00}"/>
    <cellStyle name="Normal 5 2 2" xfId="4" xr:uid="{461944E4-42BF-41E7-BA23-ED171D4BB7D2}"/>
    <cellStyle name="Normal 5 3" xfId="11" xr:uid="{6D635F6C-C64F-47F1-A75B-D297AF6ED5FA}"/>
    <cellStyle name="Normal 6" xfId="6" xr:uid="{C424197A-61D4-475C-A242-0BF4E9C93B24}"/>
    <cellStyle name="Normal 6 2" xfId="17" xr:uid="{550BD581-655A-43CE-93F1-E2943D6167AF}"/>
    <cellStyle name="Normal 6 5" xfId="10" xr:uid="{F27C077D-F6E9-433B-9228-A66249D88631}"/>
    <cellStyle name="Normal 8 2" xfId="15" xr:uid="{F8685233-646B-4B8E-A9CA-FE48D85AB441}"/>
    <cellStyle name="Percent" xfId="3" builtinId="5"/>
    <cellStyle name="Percent 2 2" xfId="5" xr:uid="{7E2279D9-235C-4AE7-BE97-9A65F7E9AC11}"/>
    <cellStyle name="Percent 3" xfId="14" xr:uid="{106A1FBD-40E8-4F28-A48E-9DB17FF438DF}"/>
    <cellStyle name="Percent 6" xfId="7" xr:uid="{1D987C58-2763-48DF-8218-8FE53E730970}"/>
  </cellStyles>
  <dxfs count="5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4D0BC8-49C5-4D04-B55A-02005F89787C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69A77D-DF7E-4092-94E8-74C951B5E2F3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E38574F-30FC-44B4-8B4D-DBA6B1490E3A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714491-CE50-466E-ACB6-04384D91C61F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0BB9F1-3E9E-4EA1-905D-20F08AD4A9DE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8F6D3E-A9DF-4A76-A9C9-5200DF720912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351DA76-D54B-4211-9EB3-767D26CBA7CB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29D9B36-A1D7-4732-90BE-56BFB47B5D08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C50AEC-6137-444F-9AA2-EC3D79377169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48C80E7-3794-40DD-BAB0-2F18E4C71B89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7B46714-2F5A-4BF5-97CD-574BBC9D392A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81E0A5D-3D57-4B70-A322-93BB52E6B8CD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63E22A-0635-410F-B8AA-66CBB1D094A3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EDA5961-1DC6-4259-A6A6-0E980365A42B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0320B5E-A0EF-4502-B079-8FA7FAB1BDD0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3A3DDCE-2FDF-46E1-953A-7426554CC84F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2506701-C2C6-4527-B28F-72B8324C7C56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716C19C-312C-4C03-A682-83CC7A5E7E4D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DC59410-4982-4F35-BC84-55952B87C9C3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812272D-E876-4820-936C-EB5287DCA7FE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95DD653-06B7-46F7-A01C-203110853244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83D964A-D478-4024-9491-AECE5A217B87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5B73F5-0D11-4945-92C3-3FDC315CF6B2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00B2A8F-C961-4FA0-9717-EF05B45AB0CB}"/>
            </a:ext>
          </a:extLst>
        </xdr:cNvPr>
        <xdr:cNvSpPr txBox="1"/>
      </xdr:nvSpPr>
      <xdr:spPr>
        <a:xfrm>
          <a:off x="328612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128CB72-638C-4D9C-9712-0CDF8D93E5C4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1FA9236-98E2-4ED1-9601-0EF58AF10734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4A8BFC7-6D1B-4E43-82FA-5ED0938AFC26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438BE0F-8ECE-4E01-BA01-9A0B78D35352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B8AC68D-B9D6-44F5-BD11-9EA69D42FBFE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0992356-D097-4EEF-A0BE-6E902FC3E850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F14457B-336B-4F5C-B95A-FB12FD823545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AF3048-6913-4042-BEA5-15534C5DEE51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B2FB9DD-9FD0-40D9-844D-6700BBA92B5B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9BD4875-DC9E-4ECB-80D0-01F8909D41DC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7D00BD3-57D3-4EB1-B6B8-BA337D44892C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AC13F94-A710-4A84-8CBB-9EA260C99846}"/>
            </a:ext>
          </a:extLst>
        </xdr:cNvPr>
        <xdr:cNvSpPr txBox="1"/>
      </xdr:nvSpPr>
      <xdr:spPr>
        <a:xfrm>
          <a:off x="32861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0F28CD-261A-416A-A4D3-679B527C8D5B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89E100-4E10-4EB3-B2A5-F50A36AEB6A6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F226E2-8E1B-4BC8-832B-7C84B6E2B1B4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6BA991-B308-4FFC-93D3-0C5036342B1B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7BEE26-1FBD-4236-8FA4-DE89114623E1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43793C-AF33-4235-9F10-B2C19B59DAD4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48E7F8-21A5-4B2B-A03A-E2A0E44F3C78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A5A4B4A-5A77-4730-8AC6-634313EDA0BF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36145A-EA3A-460E-9724-8ADFF5129F9E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B76D1B4-0C8C-44AB-9C67-F12624F8581C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D03F085-DA01-44AA-BB90-8317A23E7E21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840FD52-296D-44A9-9ED0-C338E7362078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0A524D1-BD71-4CDB-931A-3F682DD165EE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ECF08B3-2329-4E01-9C89-5AFB47BD3860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DEA0C5E-6F5B-4F67-8AA6-F67A6F678F39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F99D776-02CF-42FF-8E3B-301E9E17BE8F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B881CA-2D47-4EC4-9358-2D81DBBC6E70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CA49640-61E9-4B0D-925B-3012AD3DF2F1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6E236CE-88EE-44BA-851B-BD101D3D02AF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49762DE-ED75-4AF2-8323-1704C3F1A89F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D7B1757-7134-4041-B86D-EFC9A5F49748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5E5E85B-A4FD-4C7B-9C3F-BCCCA62EB357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2E4C8D1-C932-4CB0-99BC-EB20B72D4F59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126E726-0801-4717-994F-A46A9886DC55}"/>
            </a:ext>
          </a:extLst>
        </xdr:cNvPr>
        <xdr:cNvSpPr txBox="1"/>
      </xdr:nvSpPr>
      <xdr:spPr>
        <a:xfrm>
          <a:off x="28479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4308D5-21C4-4709-ACC0-4DC80AD05672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564B75-0652-4787-B4ED-E8DED2293EAC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05EC89-CFB1-48B6-A07E-66D0EB39DA1F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3AB5B3-97E7-4DA2-A416-816CE7E28B82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347350-9B63-4929-A926-6557CE81E020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D6B02F-2AA8-45A7-87E1-CA91A510E07D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EEFAF9-7C72-49E9-9613-6528F7980F62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F7843A6-2D4A-48DF-BE95-9DC45C893AB2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8840E9A-5EBA-4EB9-BCA1-32E26D53CBE4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4D30EA1-CD80-4FE7-8985-6F1CD9AA0B42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241486A-2482-4FC9-9B79-0B516404C94F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37936BD-127E-4ECD-AB02-A50E303FE7E2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4E4F8D0-72C8-43C4-A3D0-97CCD6B61DD0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3F96057-BB82-4E01-B202-3C05C8979D0C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0DB0AE-A8EC-4CD7-B62F-E4DA0E479951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05457ED-75BD-46D1-BD74-B8AE6E33E38D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D434554-D885-488B-9934-00C549B33FB6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124BF3A-C677-4A6B-A256-69AB59D39B2B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91FD562-A65C-4C02-BE61-EF81580264F1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E929338-2067-49FD-971D-25AEB6FBFB94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F55DF63-D602-4466-944B-1ED8D465F4C7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E1E1177-BE25-42AC-B06D-DD289397BA07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BD4C10A-F38A-4FDE-82F7-32173574D408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E7E48C7-CC87-49B8-880C-5764198C1B27}"/>
            </a:ext>
          </a:extLst>
        </xdr:cNvPr>
        <xdr:cNvSpPr txBox="1"/>
      </xdr:nvSpPr>
      <xdr:spPr>
        <a:xfrm>
          <a:off x="49149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Developmental%20and%20Support%20Services\1.%20Strategy%20Team%20Materials\DDS%20-%20Corporate%20Rep%20Payee\2015-07-21%20Model%20Budget%20and%20F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1%20CMR%20424%20FO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Budget"/>
      <sheetName val="FiscalImpact"/>
      <sheetName val="Spring 2015 CAF"/>
      <sheetName val="FY15 info (Sandy)"/>
      <sheetName val="BelowTheLine"/>
      <sheetName val="Staffing Summary"/>
      <sheetName val="for presentation"/>
      <sheetName val="FY15 encumb - query 07-13-15"/>
    </sheetNames>
    <sheetDataSet>
      <sheetData sheetId="0"/>
      <sheetData sheetId="1"/>
      <sheetData sheetId="2">
        <row r="21">
          <cell r="BB21">
            <v>2.5560797150283952E-2</v>
          </cell>
        </row>
      </sheetData>
      <sheetData sheetId="3"/>
      <sheetData sheetId="4">
        <row r="5">
          <cell r="S5" t="str">
            <v>Management</v>
          </cell>
        </row>
        <row r="7">
          <cell r="S7" t="str">
            <v>Support</v>
          </cell>
        </row>
      </sheetData>
      <sheetData sheetId="5">
        <row r="5">
          <cell r="V5">
            <v>46555.387596899229</v>
          </cell>
        </row>
      </sheetData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CorpRepPayee 3274 Model"/>
      <sheetName val="3274 Model current"/>
      <sheetName val="BTL 3274 FY20"/>
      <sheetName val="TAP 2222 Model"/>
      <sheetName val="BTL 2222 FY20 2"/>
      <sheetName val="2222 Model current"/>
      <sheetName val="BTL 2222 FY20"/>
      <sheetName val="2222 FY18 UFR BTL"/>
      <sheetName val="Day Hab 3285 Add on Rate"/>
      <sheetName val="3285 Add on current"/>
      <sheetName val="BTL 3285,2128"/>
      <sheetName val="Fall CAF 2021"/>
      <sheetName val="CAF 2019 Fall"/>
      <sheetName val="Fiscal Impact"/>
      <sheetName val="Fiscal Impact (Post P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0148-6782-4ADA-9499-772D967AD04B}">
  <sheetPr>
    <pageSetUpPr fitToPage="1"/>
  </sheetPr>
  <dimension ref="B1:L48"/>
  <sheetViews>
    <sheetView zoomScale="80" zoomScaleNormal="80" workbookViewId="0">
      <selection activeCell="P18" sqref="P18"/>
    </sheetView>
  </sheetViews>
  <sheetFormatPr defaultRowHeight="14.5" x14ac:dyDescent="0.35"/>
  <cols>
    <col min="1" max="1" width="5.54296875" style="4" customWidth="1"/>
    <col min="2" max="2" width="58" style="4" customWidth="1"/>
    <col min="3" max="3" width="24.1796875" style="4" customWidth="1"/>
    <col min="4" max="5" width="14.81640625" style="4" hidden="1" customWidth="1"/>
    <col min="6" max="6" width="59.6328125" style="4" customWidth="1"/>
    <col min="7" max="7" width="58.6328125" style="5" customWidth="1"/>
    <col min="8" max="8" width="14.81640625" style="4" hidden="1" customWidth="1"/>
    <col min="9" max="9" width="0" style="4" hidden="1" customWidth="1"/>
    <col min="10" max="10" width="11" style="4" hidden="1" customWidth="1"/>
    <col min="11" max="11" width="0" style="4" hidden="1" customWidth="1"/>
    <col min="12" max="12" width="44" style="5" customWidth="1"/>
    <col min="13" max="256" width="8.7265625" style="4"/>
    <col min="257" max="257" width="5.54296875" style="4" customWidth="1"/>
    <col min="258" max="258" width="58" style="4" customWidth="1"/>
    <col min="259" max="259" width="24.1796875" style="4" customWidth="1"/>
    <col min="260" max="261" width="0" style="4" hidden="1" customWidth="1"/>
    <col min="262" max="262" width="61.453125" style="4" customWidth="1"/>
    <col min="263" max="263" width="62.08984375" style="4" customWidth="1"/>
    <col min="264" max="267" width="0" style="4" hidden="1" customWidth="1"/>
    <col min="268" max="512" width="8.7265625" style="4"/>
    <col min="513" max="513" width="5.54296875" style="4" customWidth="1"/>
    <col min="514" max="514" width="58" style="4" customWidth="1"/>
    <col min="515" max="515" width="24.1796875" style="4" customWidth="1"/>
    <col min="516" max="517" width="0" style="4" hidden="1" customWidth="1"/>
    <col min="518" max="518" width="61.453125" style="4" customWidth="1"/>
    <col min="519" max="519" width="62.08984375" style="4" customWidth="1"/>
    <col min="520" max="523" width="0" style="4" hidden="1" customWidth="1"/>
    <col min="524" max="768" width="8.7265625" style="4"/>
    <col min="769" max="769" width="5.54296875" style="4" customWidth="1"/>
    <col min="770" max="770" width="58" style="4" customWidth="1"/>
    <col min="771" max="771" width="24.1796875" style="4" customWidth="1"/>
    <col min="772" max="773" width="0" style="4" hidden="1" customWidth="1"/>
    <col min="774" max="774" width="61.453125" style="4" customWidth="1"/>
    <col min="775" max="775" width="62.08984375" style="4" customWidth="1"/>
    <col min="776" max="779" width="0" style="4" hidden="1" customWidth="1"/>
    <col min="780" max="1024" width="8.7265625" style="4"/>
    <col min="1025" max="1025" width="5.54296875" style="4" customWidth="1"/>
    <col min="1026" max="1026" width="58" style="4" customWidth="1"/>
    <col min="1027" max="1027" width="24.1796875" style="4" customWidth="1"/>
    <col min="1028" max="1029" width="0" style="4" hidden="1" customWidth="1"/>
    <col min="1030" max="1030" width="61.453125" style="4" customWidth="1"/>
    <col min="1031" max="1031" width="62.08984375" style="4" customWidth="1"/>
    <col min="1032" max="1035" width="0" style="4" hidden="1" customWidth="1"/>
    <col min="1036" max="1280" width="8.7265625" style="4"/>
    <col min="1281" max="1281" width="5.54296875" style="4" customWidth="1"/>
    <col min="1282" max="1282" width="58" style="4" customWidth="1"/>
    <col min="1283" max="1283" width="24.1796875" style="4" customWidth="1"/>
    <col min="1284" max="1285" width="0" style="4" hidden="1" customWidth="1"/>
    <col min="1286" max="1286" width="61.453125" style="4" customWidth="1"/>
    <col min="1287" max="1287" width="62.08984375" style="4" customWidth="1"/>
    <col min="1288" max="1291" width="0" style="4" hidden="1" customWidth="1"/>
    <col min="1292" max="1536" width="8.7265625" style="4"/>
    <col min="1537" max="1537" width="5.54296875" style="4" customWidth="1"/>
    <col min="1538" max="1538" width="58" style="4" customWidth="1"/>
    <col min="1539" max="1539" width="24.1796875" style="4" customWidth="1"/>
    <col min="1540" max="1541" width="0" style="4" hidden="1" customWidth="1"/>
    <col min="1542" max="1542" width="61.453125" style="4" customWidth="1"/>
    <col min="1543" max="1543" width="62.08984375" style="4" customWidth="1"/>
    <col min="1544" max="1547" width="0" style="4" hidden="1" customWidth="1"/>
    <col min="1548" max="1792" width="8.7265625" style="4"/>
    <col min="1793" max="1793" width="5.54296875" style="4" customWidth="1"/>
    <col min="1794" max="1794" width="58" style="4" customWidth="1"/>
    <col min="1795" max="1795" width="24.1796875" style="4" customWidth="1"/>
    <col min="1796" max="1797" width="0" style="4" hidden="1" customWidth="1"/>
    <col min="1798" max="1798" width="61.453125" style="4" customWidth="1"/>
    <col min="1799" max="1799" width="62.08984375" style="4" customWidth="1"/>
    <col min="1800" max="1803" width="0" style="4" hidden="1" customWidth="1"/>
    <col min="1804" max="2048" width="8.7265625" style="4"/>
    <col min="2049" max="2049" width="5.54296875" style="4" customWidth="1"/>
    <col min="2050" max="2050" width="58" style="4" customWidth="1"/>
    <col min="2051" max="2051" width="24.1796875" style="4" customWidth="1"/>
    <col min="2052" max="2053" width="0" style="4" hidden="1" customWidth="1"/>
    <col min="2054" max="2054" width="61.453125" style="4" customWidth="1"/>
    <col min="2055" max="2055" width="62.08984375" style="4" customWidth="1"/>
    <col min="2056" max="2059" width="0" style="4" hidden="1" customWidth="1"/>
    <col min="2060" max="2304" width="8.7265625" style="4"/>
    <col min="2305" max="2305" width="5.54296875" style="4" customWidth="1"/>
    <col min="2306" max="2306" width="58" style="4" customWidth="1"/>
    <col min="2307" max="2307" width="24.1796875" style="4" customWidth="1"/>
    <col min="2308" max="2309" width="0" style="4" hidden="1" customWidth="1"/>
    <col min="2310" max="2310" width="61.453125" style="4" customWidth="1"/>
    <col min="2311" max="2311" width="62.08984375" style="4" customWidth="1"/>
    <col min="2312" max="2315" width="0" style="4" hidden="1" customWidth="1"/>
    <col min="2316" max="2560" width="8.7265625" style="4"/>
    <col min="2561" max="2561" width="5.54296875" style="4" customWidth="1"/>
    <col min="2562" max="2562" width="58" style="4" customWidth="1"/>
    <col min="2563" max="2563" width="24.1796875" style="4" customWidth="1"/>
    <col min="2564" max="2565" width="0" style="4" hidden="1" customWidth="1"/>
    <col min="2566" max="2566" width="61.453125" style="4" customWidth="1"/>
    <col min="2567" max="2567" width="62.08984375" style="4" customWidth="1"/>
    <col min="2568" max="2571" width="0" style="4" hidden="1" customWidth="1"/>
    <col min="2572" max="2816" width="8.7265625" style="4"/>
    <col min="2817" max="2817" width="5.54296875" style="4" customWidth="1"/>
    <col min="2818" max="2818" width="58" style="4" customWidth="1"/>
    <col min="2819" max="2819" width="24.1796875" style="4" customWidth="1"/>
    <col min="2820" max="2821" width="0" style="4" hidden="1" customWidth="1"/>
    <col min="2822" max="2822" width="61.453125" style="4" customWidth="1"/>
    <col min="2823" max="2823" width="62.08984375" style="4" customWidth="1"/>
    <col min="2824" max="2827" width="0" style="4" hidden="1" customWidth="1"/>
    <col min="2828" max="3072" width="8.7265625" style="4"/>
    <col min="3073" max="3073" width="5.54296875" style="4" customWidth="1"/>
    <col min="3074" max="3074" width="58" style="4" customWidth="1"/>
    <col min="3075" max="3075" width="24.1796875" style="4" customWidth="1"/>
    <col min="3076" max="3077" width="0" style="4" hidden="1" customWidth="1"/>
    <col min="3078" max="3078" width="61.453125" style="4" customWidth="1"/>
    <col min="3079" max="3079" width="62.08984375" style="4" customWidth="1"/>
    <col min="3080" max="3083" width="0" style="4" hidden="1" customWidth="1"/>
    <col min="3084" max="3328" width="8.7265625" style="4"/>
    <col min="3329" max="3329" width="5.54296875" style="4" customWidth="1"/>
    <col min="3330" max="3330" width="58" style="4" customWidth="1"/>
    <col min="3331" max="3331" width="24.1796875" style="4" customWidth="1"/>
    <col min="3332" max="3333" width="0" style="4" hidden="1" customWidth="1"/>
    <col min="3334" max="3334" width="61.453125" style="4" customWidth="1"/>
    <col min="3335" max="3335" width="62.08984375" style="4" customWidth="1"/>
    <col min="3336" max="3339" width="0" style="4" hidden="1" customWidth="1"/>
    <col min="3340" max="3584" width="8.7265625" style="4"/>
    <col min="3585" max="3585" width="5.54296875" style="4" customWidth="1"/>
    <col min="3586" max="3586" width="58" style="4" customWidth="1"/>
    <col min="3587" max="3587" width="24.1796875" style="4" customWidth="1"/>
    <col min="3588" max="3589" width="0" style="4" hidden="1" customWidth="1"/>
    <col min="3590" max="3590" width="61.453125" style="4" customWidth="1"/>
    <col min="3591" max="3591" width="62.08984375" style="4" customWidth="1"/>
    <col min="3592" max="3595" width="0" style="4" hidden="1" customWidth="1"/>
    <col min="3596" max="3840" width="8.7265625" style="4"/>
    <col min="3841" max="3841" width="5.54296875" style="4" customWidth="1"/>
    <col min="3842" max="3842" width="58" style="4" customWidth="1"/>
    <col min="3843" max="3843" width="24.1796875" style="4" customWidth="1"/>
    <col min="3844" max="3845" width="0" style="4" hidden="1" customWidth="1"/>
    <col min="3846" max="3846" width="61.453125" style="4" customWidth="1"/>
    <col min="3847" max="3847" width="62.08984375" style="4" customWidth="1"/>
    <col min="3848" max="3851" width="0" style="4" hidden="1" customWidth="1"/>
    <col min="3852" max="4096" width="8.7265625" style="4"/>
    <col min="4097" max="4097" width="5.54296875" style="4" customWidth="1"/>
    <col min="4098" max="4098" width="58" style="4" customWidth="1"/>
    <col min="4099" max="4099" width="24.1796875" style="4" customWidth="1"/>
    <col min="4100" max="4101" width="0" style="4" hidden="1" customWidth="1"/>
    <col min="4102" max="4102" width="61.453125" style="4" customWidth="1"/>
    <col min="4103" max="4103" width="62.08984375" style="4" customWidth="1"/>
    <col min="4104" max="4107" width="0" style="4" hidden="1" customWidth="1"/>
    <col min="4108" max="4352" width="8.7265625" style="4"/>
    <col min="4353" max="4353" width="5.54296875" style="4" customWidth="1"/>
    <col min="4354" max="4354" width="58" style="4" customWidth="1"/>
    <col min="4355" max="4355" width="24.1796875" style="4" customWidth="1"/>
    <col min="4356" max="4357" width="0" style="4" hidden="1" customWidth="1"/>
    <col min="4358" max="4358" width="61.453125" style="4" customWidth="1"/>
    <col min="4359" max="4359" width="62.08984375" style="4" customWidth="1"/>
    <col min="4360" max="4363" width="0" style="4" hidden="1" customWidth="1"/>
    <col min="4364" max="4608" width="8.7265625" style="4"/>
    <col min="4609" max="4609" width="5.54296875" style="4" customWidth="1"/>
    <col min="4610" max="4610" width="58" style="4" customWidth="1"/>
    <col min="4611" max="4611" width="24.1796875" style="4" customWidth="1"/>
    <col min="4612" max="4613" width="0" style="4" hidden="1" customWidth="1"/>
    <col min="4614" max="4614" width="61.453125" style="4" customWidth="1"/>
    <col min="4615" max="4615" width="62.08984375" style="4" customWidth="1"/>
    <col min="4616" max="4619" width="0" style="4" hidden="1" customWidth="1"/>
    <col min="4620" max="4864" width="8.7265625" style="4"/>
    <col min="4865" max="4865" width="5.54296875" style="4" customWidth="1"/>
    <col min="4866" max="4866" width="58" style="4" customWidth="1"/>
    <col min="4867" max="4867" width="24.1796875" style="4" customWidth="1"/>
    <col min="4868" max="4869" width="0" style="4" hidden="1" customWidth="1"/>
    <col min="4870" max="4870" width="61.453125" style="4" customWidth="1"/>
    <col min="4871" max="4871" width="62.08984375" style="4" customWidth="1"/>
    <col min="4872" max="4875" width="0" style="4" hidden="1" customWidth="1"/>
    <col min="4876" max="5120" width="8.7265625" style="4"/>
    <col min="5121" max="5121" width="5.54296875" style="4" customWidth="1"/>
    <col min="5122" max="5122" width="58" style="4" customWidth="1"/>
    <col min="5123" max="5123" width="24.1796875" style="4" customWidth="1"/>
    <col min="5124" max="5125" width="0" style="4" hidden="1" customWidth="1"/>
    <col min="5126" max="5126" width="61.453125" style="4" customWidth="1"/>
    <col min="5127" max="5127" width="62.08984375" style="4" customWidth="1"/>
    <col min="5128" max="5131" width="0" style="4" hidden="1" customWidth="1"/>
    <col min="5132" max="5376" width="8.7265625" style="4"/>
    <col min="5377" max="5377" width="5.54296875" style="4" customWidth="1"/>
    <col min="5378" max="5378" width="58" style="4" customWidth="1"/>
    <col min="5379" max="5379" width="24.1796875" style="4" customWidth="1"/>
    <col min="5380" max="5381" width="0" style="4" hidden="1" customWidth="1"/>
    <col min="5382" max="5382" width="61.453125" style="4" customWidth="1"/>
    <col min="5383" max="5383" width="62.08984375" style="4" customWidth="1"/>
    <col min="5384" max="5387" width="0" style="4" hidden="1" customWidth="1"/>
    <col min="5388" max="5632" width="8.7265625" style="4"/>
    <col min="5633" max="5633" width="5.54296875" style="4" customWidth="1"/>
    <col min="5634" max="5634" width="58" style="4" customWidth="1"/>
    <col min="5635" max="5635" width="24.1796875" style="4" customWidth="1"/>
    <col min="5636" max="5637" width="0" style="4" hidden="1" customWidth="1"/>
    <col min="5638" max="5638" width="61.453125" style="4" customWidth="1"/>
    <col min="5639" max="5639" width="62.08984375" style="4" customWidth="1"/>
    <col min="5640" max="5643" width="0" style="4" hidden="1" customWidth="1"/>
    <col min="5644" max="5888" width="8.7265625" style="4"/>
    <col min="5889" max="5889" width="5.54296875" style="4" customWidth="1"/>
    <col min="5890" max="5890" width="58" style="4" customWidth="1"/>
    <col min="5891" max="5891" width="24.1796875" style="4" customWidth="1"/>
    <col min="5892" max="5893" width="0" style="4" hidden="1" customWidth="1"/>
    <col min="5894" max="5894" width="61.453125" style="4" customWidth="1"/>
    <col min="5895" max="5895" width="62.08984375" style="4" customWidth="1"/>
    <col min="5896" max="5899" width="0" style="4" hidden="1" customWidth="1"/>
    <col min="5900" max="6144" width="8.7265625" style="4"/>
    <col min="6145" max="6145" width="5.54296875" style="4" customWidth="1"/>
    <col min="6146" max="6146" width="58" style="4" customWidth="1"/>
    <col min="6147" max="6147" width="24.1796875" style="4" customWidth="1"/>
    <col min="6148" max="6149" width="0" style="4" hidden="1" customWidth="1"/>
    <col min="6150" max="6150" width="61.453125" style="4" customWidth="1"/>
    <col min="6151" max="6151" width="62.08984375" style="4" customWidth="1"/>
    <col min="6152" max="6155" width="0" style="4" hidden="1" customWidth="1"/>
    <col min="6156" max="6400" width="8.7265625" style="4"/>
    <col min="6401" max="6401" width="5.54296875" style="4" customWidth="1"/>
    <col min="6402" max="6402" width="58" style="4" customWidth="1"/>
    <col min="6403" max="6403" width="24.1796875" style="4" customWidth="1"/>
    <col min="6404" max="6405" width="0" style="4" hidden="1" customWidth="1"/>
    <col min="6406" max="6406" width="61.453125" style="4" customWidth="1"/>
    <col min="6407" max="6407" width="62.08984375" style="4" customWidth="1"/>
    <col min="6408" max="6411" width="0" style="4" hidden="1" customWidth="1"/>
    <col min="6412" max="6656" width="8.7265625" style="4"/>
    <col min="6657" max="6657" width="5.54296875" style="4" customWidth="1"/>
    <col min="6658" max="6658" width="58" style="4" customWidth="1"/>
    <col min="6659" max="6659" width="24.1796875" style="4" customWidth="1"/>
    <col min="6660" max="6661" width="0" style="4" hidden="1" customWidth="1"/>
    <col min="6662" max="6662" width="61.453125" style="4" customWidth="1"/>
    <col min="6663" max="6663" width="62.08984375" style="4" customWidth="1"/>
    <col min="6664" max="6667" width="0" style="4" hidden="1" customWidth="1"/>
    <col min="6668" max="6912" width="8.7265625" style="4"/>
    <col min="6913" max="6913" width="5.54296875" style="4" customWidth="1"/>
    <col min="6914" max="6914" width="58" style="4" customWidth="1"/>
    <col min="6915" max="6915" width="24.1796875" style="4" customWidth="1"/>
    <col min="6916" max="6917" width="0" style="4" hidden="1" customWidth="1"/>
    <col min="6918" max="6918" width="61.453125" style="4" customWidth="1"/>
    <col min="6919" max="6919" width="62.08984375" style="4" customWidth="1"/>
    <col min="6920" max="6923" width="0" style="4" hidden="1" customWidth="1"/>
    <col min="6924" max="7168" width="8.7265625" style="4"/>
    <col min="7169" max="7169" width="5.54296875" style="4" customWidth="1"/>
    <col min="7170" max="7170" width="58" style="4" customWidth="1"/>
    <col min="7171" max="7171" width="24.1796875" style="4" customWidth="1"/>
    <col min="7172" max="7173" width="0" style="4" hidden="1" customWidth="1"/>
    <col min="7174" max="7174" width="61.453125" style="4" customWidth="1"/>
    <col min="7175" max="7175" width="62.08984375" style="4" customWidth="1"/>
    <col min="7176" max="7179" width="0" style="4" hidden="1" customWidth="1"/>
    <col min="7180" max="7424" width="8.7265625" style="4"/>
    <col min="7425" max="7425" width="5.54296875" style="4" customWidth="1"/>
    <col min="7426" max="7426" width="58" style="4" customWidth="1"/>
    <col min="7427" max="7427" width="24.1796875" style="4" customWidth="1"/>
    <col min="7428" max="7429" width="0" style="4" hidden="1" customWidth="1"/>
    <col min="7430" max="7430" width="61.453125" style="4" customWidth="1"/>
    <col min="7431" max="7431" width="62.08984375" style="4" customWidth="1"/>
    <col min="7432" max="7435" width="0" style="4" hidden="1" customWidth="1"/>
    <col min="7436" max="7680" width="8.7265625" style="4"/>
    <col min="7681" max="7681" width="5.54296875" style="4" customWidth="1"/>
    <col min="7682" max="7682" width="58" style="4" customWidth="1"/>
    <col min="7683" max="7683" width="24.1796875" style="4" customWidth="1"/>
    <col min="7684" max="7685" width="0" style="4" hidden="1" customWidth="1"/>
    <col min="7686" max="7686" width="61.453125" style="4" customWidth="1"/>
    <col min="7687" max="7687" width="62.08984375" style="4" customWidth="1"/>
    <col min="7688" max="7691" width="0" style="4" hidden="1" customWidth="1"/>
    <col min="7692" max="7936" width="8.7265625" style="4"/>
    <col min="7937" max="7937" width="5.54296875" style="4" customWidth="1"/>
    <col min="7938" max="7938" width="58" style="4" customWidth="1"/>
    <col min="7939" max="7939" width="24.1796875" style="4" customWidth="1"/>
    <col min="7940" max="7941" width="0" style="4" hidden="1" customWidth="1"/>
    <col min="7942" max="7942" width="61.453125" style="4" customWidth="1"/>
    <col min="7943" max="7943" width="62.08984375" style="4" customWidth="1"/>
    <col min="7944" max="7947" width="0" style="4" hidden="1" customWidth="1"/>
    <col min="7948" max="8192" width="8.7265625" style="4"/>
    <col min="8193" max="8193" width="5.54296875" style="4" customWidth="1"/>
    <col min="8194" max="8194" width="58" style="4" customWidth="1"/>
    <col min="8195" max="8195" width="24.1796875" style="4" customWidth="1"/>
    <col min="8196" max="8197" width="0" style="4" hidden="1" customWidth="1"/>
    <col min="8198" max="8198" width="61.453125" style="4" customWidth="1"/>
    <col min="8199" max="8199" width="62.08984375" style="4" customWidth="1"/>
    <col min="8200" max="8203" width="0" style="4" hidden="1" customWidth="1"/>
    <col min="8204" max="8448" width="8.7265625" style="4"/>
    <col min="8449" max="8449" width="5.54296875" style="4" customWidth="1"/>
    <col min="8450" max="8450" width="58" style="4" customWidth="1"/>
    <col min="8451" max="8451" width="24.1796875" style="4" customWidth="1"/>
    <col min="8452" max="8453" width="0" style="4" hidden="1" customWidth="1"/>
    <col min="8454" max="8454" width="61.453125" style="4" customWidth="1"/>
    <col min="8455" max="8455" width="62.08984375" style="4" customWidth="1"/>
    <col min="8456" max="8459" width="0" style="4" hidden="1" customWidth="1"/>
    <col min="8460" max="8704" width="8.7265625" style="4"/>
    <col min="8705" max="8705" width="5.54296875" style="4" customWidth="1"/>
    <col min="8706" max="8706" width="58" style="4" customWidth="1"/>
    <col min="8707" max="8707" width="24.1796875" style="4" customWidth="1"/>
    <col min="8708" max="8709" width="0" style="4" hidden="1" customWidth="1"/>
    <col min="8710" max="8710" width="61.453125" style="4" customWidth="1"/>
    <col min="8711" max="8711" width="62.08984375" style="4" customWidth="1"/>
    <col min="8712" max="8715" width="0" style="4" hidden="1" customWidth="1"/>
    <col min="8716" max="8960" width="8.7265625" style="4"/>
    <col min="8961" max="8961" width="5.54296875" style="4" customWidth="1"/>
    <col min="8962" max="8962" width="58" style="4" customWidth="1"/>
    <col min="8963" max="8963" width="24.1796875" style="4" customWidth="1"/>
    <col min="8964" max="8965" width="0" style="4" hidden="1" customWidth="1"/>
    <col min="8966" max="8966" width="61.453125" style="4" customWidth="1"/>
    <col min="8967" max="8967" width="62.08984375" style="4" customWidth="1"/>
    <col min="8968" max="8971" width="0" style="4" hidden="1" customWidth="1"/>
    <col min="8972" max="9216" width="8.7265625" style="4"/>
    <col min="9217" max="9217" width="5.54296875" style="4" customWidth="1"/>
    <col min="9218" max="9218" width="58" style="4" customWidth="1"/>
    <col min="9219" max="9219" width="24.1796875" style="4" customWidth="1"/>
    <col min="9220" max="9221" width="0" style="4" hidden="1" customWidth="1"/>
    <col min="9222" max="9222" width="61.453125" style="4" customWidth="1"/>
    <col min="9223" max="9223" width="62.08984375" style="4" customWidth="1"/>
    <col min="9224" max="9227" width="0" style="4" hidden="1" customWidth="1"/>
    <col min="9228" max="9472" width="8.7265625" style="4"/>
    <col min="9473" max="9473" width="5.54296875" style="4" customWidth="1"/>
    <col min="9474" max="9474" width="58" style="4" customWidth="1"/>
    <col min="9475" max="9475" width="24.1796875" style="4" customWidth="1"/>
    <col min="9476" max="9477" width="0" style="4" hidden="1" customWidth="1"/>
    <col min="9478" max="9478" width="61.453125" style="4" customWidth="1"/>
    <col min="9479" max="9479" width="62.08984375" style="4" customWidth="1"/>
    <col min="9480" max="9483" width="0" style="4" hidden="1" customWidth="1"/>
    <col min="9484" max="9728" width="8.7265625" style="4"/>
    <col min="9729" max="9729" width="5.54296875" style="4" customWidth="1"/>
    <col min="9730" max="9730" width="58" style="4" customWidth="1"/>
    <col min="9731" max="9731" width="24.1796875" style="4" customWidth="1"/>
    <col min="9732" max="9733" width="0" style="4" hidden="1" customWidth="1"/>
    <col min="9734" max="9734" width="61.453125" style="4" customWidth="1"/>
    <col min="9735" max="9735" width="62.08984375" style="4" customWidth="1"/>
    <col min="9736" max="9739" width="0" style="4" hidden="1" customWidth="1"/>
    <col min="9740" max="9984" width="8.7265625" style="4"/>
    <col min="9985" max="9985" width="5.54296875" style="4" customWidth="1"/>
    <col min="9986" max="9986" width="58" style="4" customWidth="1"/>
    <col min="9987" max="9987" width="24.1796875" style="4" customWidth="1"/>
    <col min="9988" max="9989" width="0" style="4" hidden="1" customWidth="1"/>
    <col min="9990" max="9990" width="61.453125" style="4" customWidth="1"/>
    <col min="9991" max="9991" width="62.08984375" style="4" customWidth="1"/>
    <col min="9992" max="9995" width="0" style="4" hidden="1" customWidth="1"/>
    <col min="9996" max="10240" width="8.7265625" style="4"/>
    <col min="10241" max="10241" width="5.54296875" style="4" customWidth="1"/>
    <col min="10242" max="10242" width="58" style="4" customWidth="1"/>
    <col min="10243" max="10243" width="24.1796875" style="4" customWidth="1"/>
    <col min="10244" max="10245" width="0" style="4" hidden="1" customWidth="1"/>
    <col min="10246" max="10246" width="61.453125" style="4" customWidth="1"/>
    <col min="10247" max="10247" width="62.08984375" style="4" customWidth="1"/>
    <col min="10248" max="10251" width="0" style="4" hidden="1" customWidth="1"/>
    <col min="10252" max="10496" width="8.7265625" style="4"/>
    <col min="10497" max="10497" width="5.54296875" style="4" customWidth="1"/>
    <col min="10498" max="10498" width="58" style="4" customWidth="1"/>
    <col min="10499" max="10499" width="24.1796875" style="4" customWidth="1"/>
    <col min="10500" max="10501" width="0" style="4" hidden="1" customWidth="1"/>
    <col min="10502" max="10502" width="61.453125" style="4" customWidth="1"/>
    <col min="10503" max="10503" width="62.08984375" style="4" customWidth="1"/>
    <col min="10504" max="10507" width="0" style="4" hidden="1" customWidth="1"/>
    <col min="10508" max="10752" width="8.7265625" style="4"/>
    <col min="10753" max="10753" width="5.54296875" style="4" customWidth="1"/>
    <col min="10754" max="10754" width="58" style="4" customWidth="1"/>
    <col min="10755" max="10755" width="24.1796875" style="4" customWidth="1"/>
    <col min="10756" max="10757" width="0" style="4" hidden="1" customWidth="1"/>
    <col min="10758" max="10758" width="61.453125" style="4" customWidth="1"/>
    <col min="10759" max="10759" width="62.08984375" style="4" customWidth="1"/>
    <col min="10760" max="10763" width="0" style="4" hidden="1" customWidth="1"/>
    <col min="10764" max="11008" width="8.7265625" style="4"/>
    <col min="11009" max="11009" width="5.54296875" style="4" customWidth="1"/>
    <col min="11010" max="11010" width="58" style="4" customWidth="1"/>
    <col min="11011" max="11011" width="24.1796875" style="4" customWidth="1"/>
    <col min="11012" max="11013" width="0" style="4" hidden="1" customWidth="1"/>
    <col min="11014" max="11014" width="61.453125" style="4" customWidth="1"/>
    <col min="11015" max="11015" width="62.08984375" style="4" customWidth="1"/>
    <col min="11016" max="11019" width="0" style="4" hidden="1" customWidth="1"/>
    <col min="11020" max="11264" width="8.7265625" style="4"/>
    <col min="11265" max="11265" width="5.54296875" style="4" customWidth="1"/>
    <col min="11266" max="11266" width="58" style="4" customWidth="1"/>
    <col min="11267" max="11267" width="24.1796875" style="4" customWidth="1"/>
    <col min="11268" max="11269" width="0" style="4" hidden="1" customWidth="1"/>
    <col min="11270" max="11270" width="61.453125" style="4" customWidth="1"/>
    <col min="11271" max="11271" width="62.08984375" style="4" customWidth="1"/>
    <col min="11272" max="11275" width="0" style="4" hidden="1" customWidth="1"/>
    <col min="11276" max="11520" width="8.7265625" style="4"/>
    <col min="11521" max="11521" width="5.54296875" style="4" customWidth="1"/>
    <col min="11522" max="11522" width="58" style="4" customWidth="1"/>
    <col min="11523" max="11523" width="24.1796875" style="4" customWidth="1"/>
    <col min="11524" max="11525" width="0" style="4" hidden="1" customWidth="1"/>
    <col min="11526" max="11526" width="61.453125" style="4" customWidth="1"/>
    <col min="11527" max="11527" width="62.08984375" style="4" customWidth="1"/>
    <col min="11528" max="11531" width="0" style="4" hidden="1" customWidth="1"/>
    <col min="11532" max="11776" width="8.7265625" style="4"/>
    <col min="11777" max="11777" width="5.54296875" style="4" customWidth="1"/>
    <col min="11778" max="11778" width="58" style="4" customWidth="1"/>
    <col min="11779" max="11779" width="24.1796875" style="4" customWidth="1"/>
    <col min="11780" max="11781" width="0" style="4" hidden="1" customWidth="1"/>
    <col min="11782" max="11782" width="61.453125" style="4" customWidth="1"/>
    <col min="11783" max="11783" width="62.08984375" style="4" customWidth="1"/>
    <col min="11784" max="11787" width="0" style="4" hidden="1" customWidth="1"/>
    <col min="11788" max="12032" width="8.7265625" style="4"/>
    <col min="12033" max="12033" width="5.54296875" style="4" customWidth="1"/>
    <col min="12034" max="12034" width="58" style="4" customWidth="1"/>
    <col min="12035" max="12035" width="24.1796875" style="4" customWidth="1"/>
    <col min="12036" max="12037" width="0" style="4" hidden="1" customWidth="1"/>
    <col min="12038" max="12038" width="61.453125" style="4" customWidth="1"/>
    <col min="12039" max="12039" width="62.08984375" style="4" customWidth="1"/>
    <col min="12040" max="12043" width="0" style="4" hidden="1" customWidth="1"/>
    <col min="12044" max="12288" width="8.7265625" style="4"/>
    <col min="12289" max="12289" width="5.54296875" style="4" customWidth="1"/>
    <col min="12290" max="12290" width="58" style="4" customWidth="1"/>
    <col min="12291" max="12291" width="24.1796875" style="4" customWidth="1"/>
    <col min="12292" max="12293" width="0" style="4" hidden="1" customWidth="1"/>
    <col min="12294" max="12294" width="61.453125" style="4" customWidth="1"/>
    <col min="12295" max="12295" width="62.08984375" style="4" customWidth="1"/>
    <col min="12296" max="12299" width="0" style="4" hidden="1" customWidth="1"/>
    <col min="12300" max="12544" width="8.7265625" style="4"/>
    <col min="12545" max="12545" width="5.54296875" style="4" customWidth="1"/>
    <col min="12546" max="12546" width="58" style="4" customWidth="1"/>
    <col min="12547" max="12547" width="24.1796875" style="4" customWidth="1"/>
    <col min="12548" max="12549" width="0" style="4" hidden="1" customWidth="1"/>
    <col min="12550" max="12550" width="61.453125" style="4" customWidth="1"/>
    <col min="12551" max="12551" width="62.08984375" style="4" customWidth="1"/>
    <col min="12552" max="12555" width="0" style="4" hidden="1" customWidth="1"/>
    <col min="12556" max="12800" width="8.7265625" style="4"/>
    <col min="12801" max="12801" width="5.54296875" style="4" customWidth="1"/>
    <col min="12802" max="12802" width="58" style="4" customWidth="1"/>
    <col min="12803" max="12803" width="24.1796875" style="4" customWidth="1"/>
    <col min="12804" max="12805" width="0" style="4" hidden="1" customWidth="1"/>
    <col min="12806" max="12806" width="61.453125" style="4" customWidth="1"/>
    <col min="12807" max="12807" width="62.08984375" style="4" customWidth="1"/>
    <col min="12808" max="12811" width="0" style="4" hidden="1" customWidth="1"/>
    <col min="12812" max="13056" width="8.7265625" style="4"/>
    <col min="13057" max="13057" width="5.54296875" style="4" customWidth="1"/>
    <col min="13058" max="13058" width="58" style="4" customWidth="1"/>
    <col min="13059" max="13059" width="24.1796875" style="4" customWidth="1"/>
    <col min="13060" max="13061" width="0" style="4" hidden="1" customWidth="1"/>
    <col min="13062" max="13062" width="61.453125" style="4" customWidth="1"/>
    <col min="13063" max="13063" width="62.08984375" style="4" customWidth="1"/>
    <col min="13064" max="13067" width="0" style="4" hidden="1" customWidth="1"/>
    <col min="13068" max="13312" width="8.7265625" style="4"/>
    <col min="13313" max="13313" width="5.54296875" style="4" customWidth="1"/>
    <col min="13314" max="13314" width="58" style="4" customWidth="1"/>
    <col min="13315" max="13315" width="24.1796875" style="4" customWidth="1"/>
    <col min="13316" max="13317" width="0" style="4" hidden="1" customWidth="1"/>
    <col min="13318" max="13318" width="61.453125" style="4" customWidth="1"/>
    <col min="13319" max="13319" width="62.08984375" style="4" customWidth="1"/>
    <col min="13320" max="13323" width="0" style="4" hidden="1" customWidth="1"/>
    <col min="13324" max="13568" width="8.7265625" style="4"/>
    <col min="13569" max="13569" width="5.54296875" style="4" customWidth="1"/>
    <col min="13570" max="13570" width="58" style="4" customWidth="1"/>
    <col min="13571" max="13571" width="24.1796875" style="4" customWidth="1"/>
    <col min="13572" max="13573" width="0" style="4" hidden="1" customWidth="1"/>
    <col min="13574" max="13574" width="61.453125" style="4" customWidth="1"/>
    <col min="13575" max="13575" width="62.08984375" style="4" customWidth="1"/>
    <col min="13576" max="13579" width="0" style="4" hidden="1" customWidth="1"/>
    <col min="13580" max="13824" width="8.7265625" style="4"/>
    <col min="13825" max="13825" width="5.54296875" style="4" customWidth="1"/>
    <col min="13826" max="13826" width="58" style="4" customWidth="1"/>
    <col min="13827" max="13827" width="24.1796875" style="4" customWidth="1"/>
    <col min="13828" max="13829" width="0" style="4" hidden="1" customWidth="1"/>
    <col min="13830" max="13830" width="61.453125" style="4" customWidth="1"/>
    <col min="13831" max="13831" width="62.08984375" style="4" customWidth="1"/>
    <col min="13832" max="13835" width="0" style="4" hidden="1" customWidth="1"/>
    <col min="13836" max="14080" width="8.7265625" style="4"/>
    <col min="14081" max="14081" width="5.54296875" style="4" customWidth="1"/>
    <col min="14082" max="14082" width="58" style="4" customWidth="1"/>
    <col min="14083" max="14083" width="24.1796875" style="4" customWidth="1"/>
    <col min="14084" max="14085" width="0" style="4" hidden="1" customWidth="1"/>
    <col min="14086" max="14086" width="61.453125" style="4" customWidth="1"/>
    <col min="14087" max="14087" width="62.08984375" style="4" customWidth="1"/>
    <col min="14088" max="14091" width="0" style="4" hidden="1" customWidth="1"/>
    <col min="14092" max="14336" width="8.7265625" style="4"/>
    <col min="14337" max="14337" width="5.54296875" style="4" customWidth="1"/>
    <col min="14338" max="14338" width="58" style="4" customWidth="1"/>
    <col min="14339" max="14339" width="24.1796875" style="4" customWidth="1"/>
    <col min="14340" max="14341" width="0" style="4" hidden="1" customWidth="1"/>
    <col min="14342" max="14342" width="61.453125" style="4" customWidth="1"/>
    <col min="14343" max="14343" width="62.08984375" style="4" customWidth="1"/>
    <col min="14344" max="14347" width="0" style="4" hidden="1" customWidth="1"/>
    <col min="14348" max="14592" width="8.7265625" style="4"/>
    <col min="14593" max="14593" width="5.54296875" style="4" customWidth="1"/>
    <col min="14594" max="14594" width="58" style="4" customWidth="1"/>
    <col min="14595" max="14595" width="24.1796875" style="4" customWidth="1"/>
    <col min="14596" max="14597" width="0" style="4" hidden="1" customWidth="1"/>
    <col min="14598" max="14598" width="61.453125" style="4" customWidth="1"/>
    <col min="14599" max="14599" width="62.08984375" style="4" customWidth="1"/>
    <col min="14600" max="14603" width="0" style="4" hidden="1" customWidth="1"/>
    <col min="14604" max="14848" width="8.7265625" style="4"/>
    <col min="14849" max="14849" width="5.54296875" style="4" customWidth="1"/>
    <col min="14850" max="14850" width="58" style="4" customWidth="1"/>
    <col min="14851" max="14851" width="24.1796875" style="4" customWidth="1"/>
    <col min="14852" max="14853" width="0" style="4" hidden="1" customWidth="1"/>
    <col min="14854" max="14854" width="61.453125" style="4" customWidth="1"/>
    <col min="14855" max="14855" width="62.08984375" style="4" customWidth="1"/>
    <col min="14856" max="14859" width="0" style="4" hidden="1" customWidth="1"/>
    <col min="14860" max="15104" width="8.7265625" style="4"/>
    <col min="15105" max="15105" width="5.54296875" style="4" customWidth="1"/>
    <col min="15106" max="15106" width="58" style="4" customWidth="1"/>
    <col min="15107" max="15107" width="24.1796875" style="4" customWidth="1"/>
    <col min="15108" max="15109" width="0" style="4" hidden="1" customWidth="1"/>
    <col min="15110" max="15110" width="61.453125" style="4" customWidth="1"/>
    <col min="15111" max="15111" width="62.08984375" style="4" customWidth="1"/>
    <col min="15112" max="15115" width="0" style="4" hidden="1" customWidth="1"/>
    <col min="15116" max="15360" width="8.7265625" style="4"/>
    <col min="15361" max="15361" width="5.54296875" style="4" customWidth="1"/>
    <col min="15362" max="15362" width="58" style="4" customWidth="1"/>
    <col min="15363" max="15363" width="24.1796875" style="4" customWidth="1"/>
    <col min="15364" max="15365" width="0" style="4" hidden="1" customWidth="1"/>
    <col min="15366" max="15366" width="61.453125" style="4" customWidth="1"/>
    <col min="15367" max="15367" width="62.08984375" style="4" customWidth="1"/>
    <col min="15368" max="15371" width="0" style="4" hidden="1" customWidth="1"/>
    <col min="15372" max="15616" width="8.7265625" style="4"/>
    <col min="15617" max="15617" width="5.54296875" style="4" customWidth="1"/>
    <col min="15618" max="15618" width="58" style="4" customWidth="1"/>
    <col min="15619" max="15619" width="24.1796875" style="4" customWidth="1"/>
    <col min="15620" max="15621" width="0" style="4" hidden="1" customWidth="1"/>
    <col min="15622" max="15622" width="61.453125" style="4" customWidth="1"/>
    <col min="15623" max="15623" width="62.08984375" style="4" customWidth="1"/>
    <col min="15624" max="15627" width="0" style="4" hidden="1" customWidth="1"/>
    <col min="15628" max="15872" width="8.7265625" style="4"/>
    <col min="15873" max="15873" width="5.54296875" style="4" customWidth="1"/>
    <col min="15874" max="15874" width="58" style="4" customWidth="1"/>
    <col min="15875" max="15875" width="24.1796875" style="4" customWidth="1"/>
    <col min="15876" max="15877" width="0" style="4" hidden="1" customWidth="1"/>
    <col min="15878" max="15878" width="61.453125" style="4" customWidth="1"/>
    <col min="15879" max="15879" width="62.08984375" style="4" customWidth="1"/>
    <col min="15880" max="15883" width="0" style="4" hidden="1" customWidth="1"/>
    <col min="15884" max="16128" width="8.7265625" style="4"/>
    <col min="16129" max="16129" width="5.54296875" style="4" customWidth="1"/>
    <col min="16130" max="16130" width="58" style="4" customWidth="1"/>
    <col min="16131" max="16131" width="24.1796875" style="4" customWidth="1"/>
    <col min="16132" max="16133" width="0" style="4" hidden="1" customWidth="1"/>
    <col min="16134" max="16134" width="61.453125" style="4" customWidth="1"/>
    <col min="16135" max="16135" width="62.08984375" style="4" customWidth="1"/>
    <col min="16136" max="16139" width="0" style="4" hidden="1" customWidth="1"/>
    <col min="16140" max="16384" width="8.7265625" style="4"/>
  </cols>
  <sheetData>
    <row r="1" spans="2:12" ht="21" x14ac:dyDescent="0.5">
      <c r="B1" s="1" t="s">
        <v>0</v>
      </c>
      <c r="C1" s="2" t="s">
        <v>1</v>
      </c>
      <c r="D1" s="2" t="s">
        <v>1</v>
      </c>
      <c r="E1" s="3"/>
    </row>
    <row r="2" spans="2:12" ht="21" x14ac:dyDescent="0.5">
      <c r="C2" s="6">
        <v>43952</v>
      </c>
      <c r="D2" s="7" t="s">
        <v>2</v>
      </c>
      <c r="E2" s="8"/>
    </row>
    <row r="3" spans="2:12" ht="21" x14ac:dyDescent="0.5">
      <c r="B3" s="9"/>
      <c r="C3" s="7" t="s">
        <v>3</v>
      </c>
      <c r="D3" s="7" t="s">
        <v>3</v>
      </c>
      <c r="E3" s="7"/>
      <c r="F3" s="10"/>
      <c r="G3" s="11"/>
      <c r="L3" s="11"/>
    </row>
    <row r="4" spans="2:12" ht="19.25" customHeight="1" thickBot="1" x14ac:dyDescent="0.55000000000000004">
      <c r="B4" s="12" t="s">
        <v>4</v>
      </c>
      <c r="C4" s="13" t="s">
        <v>5</v>
      </c>
      <c r="D4" s="14" t="s">
        <v>6</v>
      </c>
      <c r="E4" s="14" t="s">
        <v>7</v>
      </c>
      <c r="F4" s="12" t="s">
        <v>8</v>
      </c>
      <c r="G4" s="15" t="s">
        <v>9</v>
      </c>
      <c r="H4" s="8" t="s">
        <v>10</v>
      </c>
      <c r="J4" s="4" t="s">
        <v>11</v>
      </c>
      <c r="L4" s="15" t="s">
        <v>12</v>
      </c>
    </row>
    <row r="5" spans="2:12" ht="31.25" customHeight="1" x14ac:dyDescent="0.5">
      <c r="B5" s="16" t="s">
        <v>13</v>
      </c>
      <c r="C5" s="17">
        <v>16.791999999999998</v>
      </c>
      <c r="D5" s="17">
        <v>15.48</v>
      </c>
      <c r="E5" s="18"/>
      <c r="F5" s="19" t="s">
        <v>14</v>
      </c>
      <c r="G5" s="20" t="s">
        <v>15</v>
      </c>
      <c r="H5" s="21">
        <f>H6/2080</f>
        <v>15.480288461538462</v>
      </c>
      <c r="J5" s="22">
        <f>C5-H5</f>
        <v>1.3117115384615357</v>
      </c>
      <c r="L5" s="20" t="s">
        <v>16</v>
      </c>
    </row>
    <row r="6" spans="2:12" ht="31.25" customHeight="1" thickBot="1" x14ac:dyDescent="0.55000000000000004">
      <c r="B6" s="23" t="s">
        <v>17</v>
      </c>
      <c r="C6" s="24">
        <v>34927.359999999993</v>
      </c>
      <c r="D6" s="24">
        <f>D5*2080</f>
        <v>32198.400000000001</v>
      </c>
      <c r="E6" s="25">
        <f>(C6-D6)/D6</f>
        <v>8.4754521963824034E-2</v>
      </c>
      <c r="F6" s="26"/>
      <c r="G6" s="27"/>
      <c r="H6" s="28">
        <v>32199</v>
      </c>
      <c r="J6" s="22"/>
      <c r="L6" s="27"/>
    </row>
    <row r="7" spans="2:12" ht="21" x14ac:dyDescent="0.5">
      <c r="B7" s="16" t="s">
        <v>18</v>
      </c>
      <c r="C7" s="17">
        <v>21.736000000000001</v>
      </c>
      <c r="D7" s="17">
        <v>19.96</v>
      </c>
      <c r="E7" s="18"/>
      <c r="F7" s="29" t="s">
        <v>19</v>
      </c>
      <c r="G7" s="20" t="s">
        <v>20</v>
      </c>
      <c r="H7" s="21">
        <f>H8/2080</f>
        <v>18.400480769230768</v>
      </c>
      <c r="J7" s="22">
        <f>C7-H7</f>
        <v>3.3355192307692327</v>
      </c>
      <c r="L7" s="20" t="s">
        <v>21</v>
      </c>
    </row>
    <row r="8" spans="2:12" ht="21.5" thickBot="1" x14ac:dyDescent="0.55000000000000004">
      <c r="B8" s="30" t="s">
        <v>22</v>
      </c>
      <c r="C8" s="31">
        <v>45210.880000000005</v>
      </c>
      <c r="D8" s="31">
        <f>D7*2080</f>
        <v>41516.800000000003</v>
      </c>
      <c r="E8" s="32">
        <f>(C8-D8)/D8</f>
        <v>8.8977955911823683E-2</v>
      </c>
      <c r="F8" s="10" t="s">
        <v>23</v>
      </c>
      <c r="G8" s="33"/>
      <c r="H8" s="28">
        <v>38273</v>
      </c>
      <c r="J8" s="22"/>
      <c r="L8" s="33"/>
    </row>
    <row r="9" spans="2:12" ht="21" x14ac:dyDescent="0.5">
      <c r="B9" s="16" t="s">
        <v>24</v>
      </c>
      <c r="C9" s="17">
        <v>17.260000000000002</v>
      </c>
      <c r="D9" s="17">
        <v>15.53</v>
      </c>
      <c r="E9" s="18"/>
      <c r="F9" s="29"/>
      <c r="G9" s="20" t="s">
        <v>25</v>
      </c>
      <c r="H9" s="21">
        <f>H10/2080</f>
        <v>20.43028846153846</v>
      </c>
      <c r="J9" s="34">
        <f>C9-H9</f>
        <v>-3.1702884615384583</v>
      </c>
      <c r="L9" s="20" t="s">
        <v>26</v>
      </c>
    </row>
    <row r="10" spans="2:12" ht="21.5" thickBot="1" x14ac:dyDescent="0.55000000000000004">
      <c r="B10" s="23" t="s">
        <v>27</v>
      </c>
      <c r="C10" s="24">
        <v>35900.800000000003</v>
      </c>
      <c r="D10" s="24">
        <f>D9*2080</f>
        <v>32302.399999999998</v>
      </c>
      <c r="E10" s="25">
        <f>(C10-D10)/D10</f>
        <v>0.11139729555698664</v>
      </c>
      <c r="F10" s="35"/>
      <c r="G10" s="27"/>
      <c r="H10" s="28">
        <v>42495</v>
      </c>
      <c r="J10" s="22"/>
      <c r="L10" s="27"/>
    </row>
    <row r="11" spans="2:12" ht="21" x14ac:dyDescent="0.5">
      <c r="B11" s="16" t="s">
        <v>28</v>
      </c>
      <c r="C11" s="17">
        <v>21.814999999999998</v>
      </c>
      <c r="D11" s="17">
        <v>21.14</v>
      </c>
      <c r="E11" s="18"/>
      <c r="F11" s="29" t="s">
        <v>29</v>
      </c>
      <c r="G11" s="20" t="s">
        <v>30</v>
      </c>
      <c r="H11" s="36" t="s">
        <v>31</v>
      </c>
      <c r="J11" s="22"/>
      <c r="L11" s="20" t="s">
        <v>32</v>
      </c>
    </row>
    <row r="12" spans="2:12" ht="21.5" thickBot="1" x14ac:dyDescent="0.55000000000000004">
      <c r="B12" s="30" t="s">
        <v>33</v>
      </c>
      <c r="C12" s="31">
        <v>45375.199999999997</v>
      </c>
      <c r="D12" s="31">
        <f>D11*2080</f>
        <v>43971.200000000004</v>
      </c>
      <c r="E12" s="32">
        <f>(C12-D12)/D12</f>
        <v>3.192999053926189E-2</v>
      </c>
      <c r="F12" s="10" t="s">
        <v>34</v>
      </c>
      <c r="G12" s="33"/>
      <c r="H12" s="37"/>
      <c r="J12" s="22"/>
      <c r="L12" s="33"/>
    </row>
    <row r="13" spans="2:12" ht="42" x14ac:dyDescent="0.5">
      <c r="B13" s="38" t="s">
        <v>35</v>
      </c>
      <c r="C13" s="17">
        <v>26.16</v>
      </c>
      <c r="D13" s="17">
        <v>25.32</v>
      </c>
      <c r="E13" s="18"/>
      <c r="F13" s="29" t="s">
        <v>36</v>
      </c>
      <c r="G13" s="20" t="s">
        <v>37</v>
      </c>
      <c r="H13" s="21">
        <f>H14/2080</f>
        <v>19.703365384615385</v>
      </c>
      <c r="J13" s="22">
        <f>C13-H13</f>
        <v>6.4566346153846155</v>
      </c>
      <c r="L13" s="20" t="s">
        <v>38</v>
      </c>
    </row>
    <row r="14" spans="2:12" ht="42.5" thickBot="1" x14ac:dyDescent="0.55000000000000004">
      <c r="B14" s="39" t="s">
        <v>39</v>
      </c>
      <c r="C14" s="24">
        <v>54412.800000000003</v>
      </c>
      <c r="D14" s="24">
        <f>D13*2080</f>
        <v>52665.599999999999</v>
      </c>
      <c r="E14" s="25">
        <f>(C14-D14)/D14</f>
        <v>3.3175355450237053E-2</v>
      </c>
      <c r="F14" s="35" t="s">
        <v>40</v>
      </c>
      <c r="G14" s="27"/>
      <c r="H14" s="28">
        <v>40983</v>
      </c>
      <c r="J14" s="22"/>
      <c r="L14" s="27"/>
    </row>
    <row r="15" spans="2:12" ht="21" x14ac:dyDescent="0.5">
      <c r="B15" s="16" t="s">
        <v>41</v>
      </c>
      <c r="C15" s="17">
        <v>28.8</v>
      </c>
      <c r="D15" s="17">
        <v>27.62</v>
      </c>
      <c r="E15" s="18"/>
      <c r="F15" s="29"/>
      <c r="G15" s="20" t="s">
        <v>42</v>
      </c>
      <c r="H15" s="40"/>
      <c r="J15" s="22"/>
      <c r="L15" s="20" t="s">
        <v>43</v>
      </c>
    </row>
    <row r="16" spans="2:12" ht="21.5" thickBot="1" x14ac:dyDescent="0.55000000000000004">
      <c r="B16" s="23" t="s">
        <v>44</v>
      </c>
      <c r="C16" s="24">
        <v>59904</v>
      </c>
      <c r="D16" s="24">
        <f>D15*2080</f>
        <v>57449.599999999999</v>
      </c>
      <c r="E16" s="25">
        <f>(C16-D16)/D16</f>
        <v>4.2722664735698794E-2</v>
      </c>
      <c r="F16" s="35"/>
      <c r="G16" s="27"/>
      <c r="H16" s="40"/>
      <c r="J16" s="22"/>
      <c r="L16" s="27"/>
    </row>
    <row r="17" spans="2:12" ht="21" x14ac:dyDescent="0.5">
      <c r="B17" s="16" t="s">
        <v>45</v>
      </c>
      <c r="C17" s="17">
        <v>30.59</v>
      </c>
      <c r="D17" s="17">
        <v>29.29</v>
      </c>
      <c r="E17" s="18"/>
      <c r="F17" s="29" t="s">
        <v>46</v>
      </c>
      <c r="G17" s="20" t="s">
        <v>47</v>
      </c>
      <c r="H17" s="21">
        <f>H18/2080</f>
        <v>27.190865384615385</v>
      </c>
      <c r="J17" s="22">
        <f>C17-H17</f>
        <v>3.3991346153846145</v>
      </c>
      <c r="L17" s="20" t="s">
        <v>48</v>
      </c>
    </row>
    <row r="18" spans="2:12" ht="21.5" thickBot="1" x14ac:dyDescent="0.55000000000000004">
      <c r="B18" s="23" t="s">
        <v>49</v>
      </c>
      <c r="C18" s="24">
        <v>63627.199999999997</v>
      </c>
      <c r="D18" s="24">
        <f>D17*2080</f>
        <v>60923.199999999997</v>
      </c>
      <c r="E18" s="25">
        <f>(C18-D18)/D18</f>
        <v>4.4383748719699558E-2</v>
      </c>
      <c r="F18" s="35"/>
      <c r="G18" s="27"/>
      <c r="H18" s="28">
        <v>56557</v>
      </c>
      <c r="J18" s="22"/>
      <c r="L18" s="27"/>
    </row>
    <row r="19" spans="2:12" ht="21" x14ac:dyDescent="0.5">
      <c r="B19" s="16" t="s">
        <v>50</v>
      </c>
      <c r="C19" s="41">
        <v>31.99</v>
      </c>
      <c r="D19" s="42"/>
      <c r="E19" s="43"/>
      <c r="F19" s="29"/>
      <c r="G19" s="20" t="s">
        <v>51</v>
      </c>
      <c r="H19" s="40"/>
      <c r="J19" s="22"/>
      <c r="L19" s="20" t="s">
        <v>52</v>
      </c>
    </row>
    <row r="20" spans="2:12" ht="21.5" thickBot="1" x14ac:dyDescent="0.55000000000000004">
      <c r="B20" s="23" t="s">
        <v>53</v>
      </c>
      <c r="C20" s="24">
        <v>66539.199999999997</v>
      </c>
      <c r="D20" s="24"/>
      <c r="E20" s="44"/>
      <c r="F20" s="35"/>
      <c r="G20" s="27"/>
      <c r="H20" s="40"/>
      <c r="J20" s="22"/>
      <c r="L20" s="27"/>
    </row>
    <row r="21" spans="2:12" ht="21" x14ac:dyDescent="0.5">
      <c r="B21" s="30" t="s">
        <v>54</v>
      </c>
      <c r="C21" s="45">
        <v>33.46153846153846</v>
      </c>
      <c r="D21" s="31" t="s">
        <v>31</v>
      </c>
      <c r="E21" s="46"/>
      <c r="F21" s="10" t="s">
        <v>55</v>
      </c>
      <c r="G21" s="20" t="s">
        <v>56</v>
      </c>
      <c r="H21" s="40"/>
      <c r="J21" s="22"/>
      <c r="L21" s="47" t="s">
        <v>57</v>
      </c>
    </row>
    <row r="22" spans="2:12" ht="21.5" thickBot="1" x14ac:dyDescent="0.55000000000000004">
      <c r="B22" s="23" t="s">
        <v>58</v>
      </c>
      <c r="C22" s="24">
        <v>69600</v>
      </c>
      <c r="D22" s="24" t="s">
        <v>31</v>
      </c>
      <c r="E22" s="44"/>
      <c r="F22" s="35" t="s">
        <v>59</v>
      </c>
      <c r="G22" s="27"/>
      <c r="H22" s="40"/>
      <c r="J22" s="22"/>
      <c r="L22" s="48"/>
    </row>
    <row r="23" spans="2:12" ht="21" x14ac:dyDescent="0.5">
      <c r="B23" s="30" t="s">
        <v>60</v>
      </c>
      <c r="C23" s="45">
        <v>34.022499999999994</v>
      </c>
      <c r="D23" s="31"/>
      <c r="E23" s="46"/>
      <c r="F23" s="10" t="s">
        <v>61</v>
      </c>
      <c r="G23" s="20" t="s">
        <v>37</v>
      </c>
      <c r="H23" s="40"/>
      <c r="J23" s="22"/>
      <c r="L23" s="20" t="s">
        <v>62</v>
      </c>
    </row>
    <row r="24" spans="2:12" ht="21.5" thickBot="1" x14ac:dyDescent="0.55000000000000004">
      <c r="B24" s="23" t="s">
        <v>63</v>
      </c>
      <c r="C24" s="24">
        <v>70766.799999999988</v>
      </c>
      <c r="D24" s="24"/>
      <c r="E24" s="44"/>
      <c r="F24" s="35"/>
      <c r="G24" s="27"/>
      <c r="H24" s="40"/>
      <c r="J24" s="22"/>
      <c r="L24" s="27"/>
    </row>
    <row r="25" spans="2:12" ht="21" x14ac:dyDescent="0.5">
      <c r="B25" s="30" t="s">
        <v>64</v>
      </c>
      <c r="C25" s="45">
        <v>36.380000000000003</v>
      </c>
      <c r="D25" s="31"/>
      <c r="E25" s="46"/>
      <c r="F25" s="10" t="s">
        <v>65</v>
      </c>
      <c r="G25" s="20" t="s">
        <v>37</v>
      </c>
      <c r="H25" s="40"/>
      <c r="J25" s="22"/>
      <c r="L25" s="20" t="s">
        <v>66</v>
      </c>
    </row>
    <row r="26" spans="2:12" ht="21.5" thickBot="1" x14ac:dyDescent="0.55000000000000004">
      <c r="B26" s="23" t="s">
        <v>67</v>
      </c>
      <c r="C26" s="31">
        <v>75670.400000000009</v>
      </c>
      <c r="D26" s="31"/>
      <c r="E26" s="46"/>
      <c r="F26" s="10"/>
      <c r="G26" s="27"/>
      <c r="H26" s="40"/>
      <c r="J26" s="22"/>
      <c r="L26" s="27"/>
    </row>
    <row r="27" spans="2:12" ht="21" x14ac:dyDescent="0.5">
      <c r="B27" s="16" t="s">
        <v>68</v>
      </c>
      <c r="C27" s="17">
        <v>40.57</v>
      </c>
      <c r="D27" s="17">
        <v>40.06</v>
      </c>
      <c r="E27" s="18"/>
      <c r="F27" s="49" t="s">
        <v>69</v>
      </c>
      <c r="G27" s="20" t="s">
        <v>70</v>
      </c>
      <c r="H27" s="21">
        <f>H28/2080</f>
        <v>33.217788461538461</v>
      </c>
      <c r="J27" s="22">
        <f>C27-H27</f>
        <v>7.352211538461539</v>
      </c>
      <c r="L27" s="20" t="s">
        <v>71</v>
      </c>
    </row>
    <row r="28" spans="2:12" ht="34.5" customHeight="1" thickBot="1" x14ac:dyDescent="0.55000000000000004">
      <c r="B28" s="23" t="s">
        <v>72</v>
      </c>
      <c r="C28" s="24">
        <v>84385.600000000006</v>
      </c>
      <c r="D28" s="24">
        <f>D27*2080</f>
        <v>83324.800000000003</v>
      </c>
      <c r="E28" s="25">
        <f>(C28-D28)/D28</f>
        <v>1.2730903644533234E-2</v>
      </c>
      <c r="F28" s="50"/>
      <c r="G28" s="27"/>
      <c r="H28" s="28">
        <v>69093</v>
      </c>
      <c r="J28" s="22"/>
      <c r="L28" s="27"/>
    </row>
    <row r="29" spans="2:12" ht="21" x14ac:dyDescent="0.5">
      <c r="B29" s="16" t="s">
        <v>73</v>
      </c>
      <c r="C29" s="17">
        <v>37.751999999999995</v>
      </c>
      <c r="D29" s="17"/>
      <c r="E29" s="18"/>
      <c r="F29" s="29"/>
      <c r="G29" s="20" t="s">
        <v>37</v>
      </c>
      <c r="H29" s="21">
        <f>H30/2080</f>
        <v>25.143750000000001</v>
      </c>
      <c r="J29" s="22">
        <f>C29-H29</f>
        <v>12.608249999999995</v>
      </c>
      <c r="L29" s="20" t="s">
        <v>74</v>
      </c>
    </row>
    <row r="30" spans="2:12" ht="21.5" thickBot="1" x14ac:dyDescent="0.55000000000000004">
      <c r="B30" s="23" t="s">
        <v>75</v>
      </c>
      <c r="C30" s="24">
        <v>78524.159999999989</v>
      </c>
      <c r="D30" s="24"/>
      <c r="E30" s="25"/>
      <c r="F30" s="35"/>
      <c r="G30" s="27"/>
      <c r="H30" s="28">
        <v>52299</v>
      </c>
      <c r="J30" s="22"/>
      <c r="L30" s="27"/>
    </row>
    <row r="31" spans="2:12" ht="21" x14ac:dyDescent="0.5">
      <c r="B31" s="16" t="s">
        <v>76</v>
      </c>
      <c r="C31" s="17">
        <v>43.41</v>
      </c>
      <c r="D31" s="17">
        <v>41.76</v>
      </c>
      <c r="E31" s="18"/>
      <c r="F31" s="29"/>
      <c r="G31" s="20" t="s">
        <v>77</v>
      </c>
      <c r="H31" s="51">
        <f>H32/2080</f>
        <v>33.460576923076921</v>
      </c>
      <c r="J31" s="22">
        <f>C31-H31</f>
        <v>9.9494230769230754</v>
      </c>
      <c r="L31" s="20" t="s">
        <v>78</v>
      </c>
    </row>
    <row r="32" spans="2:12" ht="38.5" customHeight="1" thickBot="1" x14ac:dyDescent="0.55000000000000004">
      <c r="B32" s="23" t="s">
        <v>79</v>
      </c>
      <c r="C32" s="24">
        <v>90292.799999999988</v>
      </c>
      <c r="D32" s="24">
        <f>D31*2080</f>
        <v>86860.800000000003</v>
      </c>
      <c r="E32" s="25">
        <f>(C32-D32)/D32</f>
        <v>3.9511494252873397E-2</v>
      </c>
      <c r="F32" s="35"/>
      <c r="G32" s="27"/>
      <c r="H32" s="28">
        <v>69598</v>
      </c>
      <c r="J32" s="22"/>
      <c r="L32" s="27"/>
    </row>
    <row r="33" spans="2:12" ht="21" x14ac:dyDescent="0.5">
      <c r="B33" s="16" t="s">
        <v>80</v>
      </c>
      <c r="C33" s="17">
        <v>59.6</v>
      </c>
      <c r="D33" s="17">
        <v>57.41</v>
      </c>
      <c r="E33" s="18"/>
      <c r="F33" s="29"/>
      <c r="G33" s="20" t="s">
        <v>81</v>
      </c>
      <c r="H33" s="21">
        <f>H34/2080</f>
        <v>48.354326923076925</v>
      </c>
      <c r="J33" s="22">
        <f>C33-H33</f>
        <v>11.245673076923076</v>
      </c>
      <c r="L33" s="20" t="s">
        <v>82</v>
      </c>
    </row>
    <row r="34" spans="2:12" ht="21.5" thickBot="1" x14ac:dyDescent="0.55000000000000004">
      <c r="B34" s="23" t="s">
        <v>83</v>
      </c>
      <c r="C34" s="24">
        <v>123968</v>
      </c>
      <c r="D34" s="24">
        <f>D33*2080</f>
        <v>119412.79999999999</v>
      </c>
      <c r="E34" s="25">
        <f>(C34-D34)/D34</f>
        <v>3.8146664344191006E-2</v>
      </c>
      <c r="F34" s="35"/>
      <c r="G34" s="27"/>
      <c r="H34" s="28">
        <v>100577</v>
      </c>
      <c r="J34" s="22"/>
      <c r="L34" s="27"/>
    </row>
    <row r="35" spans="2:12" ht="21" x14ac:dyDescent="0.5">
      <c r="B35" s="10"/>
      <c r="C35" s="10"/>
      <c r="D35" s="10"/>
      <c r="E35" s="10"/>
      <c r="F35" s="10"/>
      <c r="G35" s="11"/>
      <c r="L35" s="11"/>
    </row>
    <row r="36" spans="2:12" ht="37" x14ac:dyDescent="0.45">
      <c r="B36" s="52" t="s">
        <v>84</v>
      </c>
      <c r="C36" s="53">
        <f>C6</f>
        <v>34927.359999999993</v>
      </c>
      <c r="D36" s="54"/>
      <c r="E36" s="54"/>
      <c r="F36" s="54"/>
      <c r="G36" s="55"/>
      <c r="L36" s="55"/>
    </row>
    <row r="37" spans="2:12" ht="18.5" x14ac:dyDescent="0.45">
      <c r="B37" s="54"/>
      <c r="C37" s="54"/>
      <c r="D37" s="54"/>
      <c r="E37" s="54"/>
      <c r="F37" s="54"/>
      <c r="G37" s="55"/>
      <c r="L37" s="55"/>
    </row>
    <row r="38" spans="2:12" ht="18.5" x14ac:dyDescent="0.45">
      <c r="B38" s="54"/>
      <c r="C38" s="54"/>
      <c r="D38" s="54"/>
      <c r="E38" s="54"/>
      <c r="F38" s="54"/>
      <c r="G38" s="55"/>
      <c r="L38" s="55"/>
    </row>
    <row r="39" spans="2:12" ht="18.5" x14ac:dyDescent="0.45">
      <c r="B39" s="56" t="s">
        <v>85</v>
      </c>
      <c r="C39" s="57">
        <v>0.224</v>
      </c>
      <c r="D39" s="54"/>
      <c r="E39" s="54"/>
      <c r="F39" s="54" t="s">
        <v>86</v>
      </c>
      <c r="G39" s="55"/>
      <c r="L39" s="55"/>
    </row>
    <row r="40" spans="2:12" ht="34.25" customHeight="1" x14ac:dyDescent="0.45">
      <c r="B40" s="56"/>
      <c r="C40" s="54"/>
      <c r="D40" s="54"/>
      <c r="E40" s="54"/>
      <c r="F40" s="58" t="s">
        <v>87</v>
      </c>
      <c r="G40" s="58"/>
      <c r="L40" s="4"/>
    </row>
    <row r="41" spans="2:12" ht="18.5" x14ac:dyDescent="0.45">
      <c r="B41" s="56"/>
      <c r="C41" s="57"/>
      <c r="D41" s="54"/>
      <c r="E41" s="54"/>
      <c r="F41" s="54"/>
      <c r="G41" s="55"/>
      <c r="L41" s="55"/>
    </row>
    <row r="42" spans="2:12" ht="18.5" x14ac:dyDescent="0.45">
      <c r="B42" s="54"/>
      <c r="C42" s="54"/>
      <c r="D42" s="54"/>
      <c r="E42" s="54"/>
      <c r="F42" s="54"/>
      <c r="G42" s="55"/>
      <c r="L42" s="55"/>
    </row>
    <row r="43" spans="2:12" ht="18.5" x14ac:dyDescent="0.45">
      <c r="B43" s="56" t="s">
        <v>88</v>
      </c>
      <c r="C43" s="59">
        <v>0.12</v>
      </c>
      <c r="D43" s="54"/>
      <c r="E43" s="54"/>
      <c r="F43" s="54" t="s">
        <v>89</v>
      </c>
      <c r="G43" s="55"/>
      <c r="L43" s="55"/>
    </row>
    <row r="47" spans="2:12" x14ac:dyDescent="0.35">
      <c r="C47" s="22"/>
    </row>
    <row r="48" spans="2:12" x14ac:dyDescent="0.35">
      <c r="C48" s="60"/>
    </row>
  </sheetData>
  <mergeCells count="34">
    <mergeCell ref="F40:G40"/>
    <mergeCell ref="G29:G30"/>
    <mergeCell ref="L29:L30"/>
    <mergeCell ref="G31:G32"/>
    <mergeCell ref="L31:L32"/>
    <mergeCell ref="G33:G34"/>
    <mergeCell ref="L33:L34"/>
    <mergeCell ref="G23:G24"/>
    <mergeCell ref="L23:L24"/>
    <mergeCell ref="G25:G26"/>
    <mergeCell ref="L25:L26"/>
    <mergeCell ref="F27:F28"/>
    <mergeCell ref="G27:G28"/>
    <mergeCell ref="L27:L28"/>
    <mergeCell ref="G17:G18"/>
    <mergeCell ref="L17:L18"/>
    <mergeCell ref="G19:G20"/>
    <mergeCell ref="L19:L20"/>
    <mergeCell ref="G21:G22"/>
    <mergeCell ref="L21:L22"/>
    <mergeCell ref="G11:G12"/>
    <mergeCell ref="H11:H12"/>
    <mergeCell ref="L11:L12"/>
    <mergeCell ref="G13:G14"/>
    <mergeCell ref="L13:L14"/>
    <mergeCell ref="G15:G16"/>
    <mergeCell ref="L15:L16"/>
    <mergeCell ref="F5:F6"/>
    <mergeCell ref="G5:G6"/>
    <mergeCell ref="L5:L6"/>
    <mergeCell ref="G7:G8"/>
    <mergeCell ref="L7:L8"/>
    <mergeCell ref="G9:G10"/>
    <mergeCell ref="L9:L10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D630-A0E1-4FC3-8092-9C3AB7EC2815}">
  <sheetPr>
    <pageSetUpPr fitToPage="1"/>
  </sheetPr>
  <dimension ref="B1:Z54"/>
  <sheetViews>
    <sheetView topLeftCell="A35" workbookViewId="0">
      <selection activeCell="X28" sqref="X28"/>
    </sheetView>
  </sheetViews>
  <sheetFormatPr defaultColWidth="9.08984375" defaultRowHeight="15" customHeight="1" x14ac:dyDescent="0.3"/>
  <cols>
    <col min="1" max="1" width="2.90625" style="65" customWidth="1"/>
    <col min="2" max="2" width="4.36328125" style="65" customWidth="1"/>
    <col min="3" max="3" width="4.08984375" style="65" customWidth="1"/>
    <col min="4" max="4" width="27.36328125" style="65" customWidth="1"/>
    <col min="5" max="5" width="8.36328125" style="65" customWidth="1"/>
    <col min="6" max="6" width="8.6328125" style="64" customWidth="1"/>
    <col min="7" max="7" width="8.90625" style="65" customWidth="1"/>
    <col min="8" max="8" width="1.6328125" style="65" customWidth="1"/>
    <col min="9" max="9" width="18" style="65" customWidth="1"/>
    <col min="10" max="10" width="9.6328125" style="65" customWidth="1"/>
    <col min="11" max="11" width="8.6328125" style="64" customWidth="1"/>
    <col min="12" max="12" width="9.90625" style="65" customWidth="1"/>
    <col min="13" max="13" width="1.6328125" style="65" customWidth="1"/>
    <col min="14" max="14" width="18" style="65" customWidth="1"/>
    <col min="15" max="15" width="9.6328125" style="65" customWidth="1"/>
    <col min="16" max="16" width="11.1796875" style="64" customWidth="1"/>
    <col min="17" max="17" width="9.90625" style="65" customWidth="1"/>
    <col min="18" max="18" width="3.08984375" style="65" customWidth="1"/>
    <col min="19" max="19" width="29.6328125" style="66" hidden="1" customWidth="1"/>
    <col min="20" max="20" width="7.54296875" style="66" hidden="1" customWidth="1"/>
    <col min="21" max="21" width="3.90625" style="66" hidden="1" customWidth="1"/>
    <col min="22" max="22" width="10.36328125" style="66" hidden="1" customWidth="1"/>
    <col min="23" max="16384" width="9.08984375" style="65"/>
  </cols>
  <sheetData>
    <row r="1" spans="4:24" ht="15" customHeight="1" x14ac:dyDescent="0.3">
      <c r="D1" s="61" t="s">
        <v>90</v>
      </c>
      <c r="E1" s="62"/>
      <c r="F1" s="62"/>
      <c r="G1" s="62"/>
      <c r="H1" s="62"/>
      <c r="I1" s="62"/>
      <c r="J1" s="63"/>
    </row>
    <row r="2" spans="4:24" ht="15" customHeight="1" thickBot="1" x14ac:dyDescent="0.35">
      <c r="D2" s="67" t="s">
        <v>91</v>
      </c>
      <c r="E2" s="68"/>
      <c r="F2" s="68"/>
      <c r="G2" s="68"/>
      <c r="H2" s="68"/>
      <c r="I2" s="68"/>
      <c r="J2" s="69"/>
    </row>
    <row r="3" spans="4:24" ht="15" customHeight="1" thickBot="1" x14ac:dyDescent="0.35">
      <c r="D3" s="70" t="s">
        <v>92</v>
      </c>
      <c r="E3" s="71"/>
      <c r="F3" s="72" t="s">
        <v>93</v>
      </c>
      <c r="G3" s="73"/>
      <c r="H3" s="73"/>
      <c r="I3" s="73"/>
      <c r="J3" s="74"/>
      <c r="N3" s="75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4:24" ht="15" customHeight="1" x14ac:dyDescent="0.3">
      <c r="D4" s="77" t="str">
        <f>[1]BelowTheLine!S5</f>
        <v>Management</v>
      </c>
      <c r="E4" s="78">
        <f>'M2020 BLS  SALARY CHART'!C22</f>
        <v>69600</v>
      </c>
      <c r="F4" s="79" t="s">
        <v>94</v>
      </c>
      <c r="G4" s="80"/>
      <c r="H4" s="80"/>
      <c r="I4" s="80"/>
      <c r="J4" s="81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4:24" ht="15" customHeight="1" x14ac:dyDescent="0.3">
      <c r="D5" s="77" t="s">
        <v>95</v>
      </c>
      <c r="E5" s="78">
        <f>'M2020 BLS  SALARY CHART'!C8</f>
        <v>45210.880000000005</v>
      </c>
      <c r="F5" s="79" t="s">
        <v>94</v>
      </c>
      <c r="G5" s="80"/>
      <c r="H5" s="80"/>
      <c r="I5" s="80"/>
      <c r="J5" s="81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</row>
    <row r="6" spans="4:24" ht="15" customHeight="1" thickBot="1" x14ac:dyDescent="0.35">
      <c r="D6" s="82" t="str">
        <f>[1]BelowTheLine!S7</f>
        <v>Support</v>
      </c>
      <c r="E6" s="83">
        <f>'M2020 BLS  SALARY CHART'!C6</f>
        <v>34927.359999999993</v>
      </c>
      <c r="F6" s="79" t="s">
        <v>94</v>
      </c>
      <c r="G6" s="80"/>
      <c r="H6" s="80"/>
      <c r="I6" s="80"/>
      <c r="J6" s="81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4:24" ht="15" customHeight="1" thickBot="1" x14ac:dyDescent="0.35">
      <c r="D7" s="84" t="s">
        <v>96</v>
      </c>
      <c r="E7" s="85"/>
      <c r="F7" s="72" t="s">
        <v>93</v>
      </c>
      <c r="G7" s="86"/>
      <c r="H7" s="86"/>
      <c r="I7" s="86"/>
      <c r="J7" s="87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4:24" ht="15" customHeight="1" x14ac:dyDescent="0.3">
      <c r="D8" s="77" t="str">
        <f>D4</f>
        <v>Management</v>
      </c>
      <c r="E8" s="88">
        <v>0.05</v>
      </c>
      <c r="F8" s="79" t="s">
        <v>97</v>
      </c>
      <c r="G8" s="80"/>
      <c r="H8" s="80"/>
      <c r="I8" s="80"/>
      <c r="J8" s="81"/>
    </row>
    <row r="9" spans="4:24" ht="15" customHeight="1" x14ac:dyDescent="0.3">
      <c r="D9" s="77" t="str">
        <f>D5</f>
        <v>Direct Care III</v>
      </c>
      <c r="E9" s="88">
        <v>0.75</v>
      </c>
      <c r="F9" s="79" t="s">
        <v>97</v>
      </c>
      <c r="G9" s="80"/>
      <c r="H9" s="80"/>
      <c r="I9" s="80"/>
      <c r="J9" s="81"/>
    </row>
    <row r="10" spans="4:24" ht="15" customHeight="1" thickBot="1" x14ac:dyDescent="0.35">
      <c r="D10" s="82" t="str">
        <f>D6</f>
        <v>Support</v>
      </c>
      <c r="E10" s="89">
        <v>0.2</v>
      </c>
      <c r="F10" s="79" t="s">
        <v>97</v>
      </c>
      <c r="G10" s="80"/>
      <c r="H10" s="80"/>
      <c r="I10" s="80"/>
      <c r="J10" s="81"/>
    </row>
    <row r="11" spans="4:24" ht="15" customHeight="1" thickBot="1" x14ac:dyDescent="0.35">
      <c r="D11" s="90" t="s">
        <v>98</v>
      </c>
      <c r="E11" s="91"/>
      <c r="F11" s="72" t="s">
        <v>93</v>
      </c>
      <c r="G11" s="86"/>
      <c r="H11" s="86"/>
      <c r="I11" s="86"/>
      <c r="J11" s="87"/>
    </row>
    <row r="12" spans="4:24" ht="15" customHeight="1" x14ac:dyDescent="0.3">
      <c r="D12" s="92" t="s">
        <v>99</v>
      </c>
      <c r="E12" s="93">
        <f ca="1">'BTL 3274 FY20'!E5</f>
        <v>4025.2056063940695</v>
      </c>
      <c r="F12" s="79" t="s">
        <v>100</v>
      </c>
      <c r="G12" s="80"/>
      <c r="H12" s="80"/>
      <c r="I12" s="80"/>
      <c r="J12" s="81"/>
    </row>
    <row r="13" spans="4:24" ht="40" customHeight="1" x14ac:dyDescent="0.3">
      <c r="D13" s="94" t="s">
        <v>101</v>
      </c>
      <c r="E13" s="95">
        <f>22.22%+2%</f>
        <v>0.24219999999999997</v>
      </c>
      <c r="F13" s="96" t="s">
        <v>102</v>
      </c>
      <c r="G13" s="97"/>
      <c r="H13" s="97"/>
      <c r="I13" s="97"/>
      <c r="J13" s="98"/>
      <c r="N13" s="99"/>
      <c r="O13" s="99"/>
    </row>
    <row r="14" spans="4:24" ht="15" customHeight="1" x14ac:dyDescent="0.3">
      <c r="D14" s="100" t="s">
        <v>103</v>
      </c>
      <c r="E14" s="101">
        <f ca="1">'BTL 3274 FY20'!AQ5/G21/12</f>
        <v>0.87482356898164648</v>
      </c>
      <c r="F14" s="79" t="s">
        <v>104</v>
      </c>
      <c r="G14" s="80"/>
      <c r="H14" s="80"/>
      <c r="I14" s="80"/>
      <c r="J14" s="81"/>
      <c r="N14" s="102"/>
      <c r="O14" s="102"/>
    </row>
    <row r="15" spans="4:24" ht="15" customHeight="1" thickBot="1" x14ac:dyDescent="0.35">
      <c r="D15" s="77" t="s">
        <v>105</v>
      </c>
      <c r="E15" s="103">
        <f>'M2020 BLS  SALARY CHART'!C43</f>
        <v>0.12</v>
      </c>
      <c r="F15" s="104" t="s">
        <v>106</v>
      </c>
      <c r="G15" s="105"/>
      <c r="H15" s="105"/>
      <c r="I15" s="105"/>
      <c r="J15" s="106"/>
      <c r="N15" s="102"/>
      <c r="O15" s="107"/>
    </row>
    <row r="16" spans="4:24" ht="15" customHeight="1" thickBot="1" x14ac:dyDescent="0.35">
      <c r="D16" s="108" t="s">
        <v>107</v>
      </c>
      <c r="E16" s="109">
        <f>'Fall CAF 2021'!CD24</f>
        <v>2.3077627802923752E-2</v>
      </c>
      <c r="F16" s="110" t="s">
        <v>108</v>
      </c>
      <c r="G16" s="86"/>
      <c r="H16" s="86"/>
      <c r="I16" s="86"/>
      <c r="J16" s="87"/>
    </row>
    <row r="18" spans="2:26" ht="18" customHeight="1" thickBot="1" x14ac:dyDescent="0.35"/>
    <row r="19" spans="2:26" ht="15" customHeight="1" thickBot="1" x14ac:dyDescent="0.35">
      <c r="B19" s="111"/>
      <c r="D19" s="112" t="s">
        <v>109</v>
      </c>
      <c r="E19" s="113"/>
      <c r="F19" s="113"/>
      <c r="G19" s="114"/>
      <c r="I19" s="115" t="s">
        <v>110</v>
      </c>
      <c r="J19" s="116"/>
      <c r="K19" s="116"/>
      <c r="L19" s="117"/>
      <c r="N19" s="118" t="s">
        <v>110</v>
      </c>
      <c r="O19" s="119"/>
      <c r="P19" s="119"/>
      <c r="Q19" s="120"/>
      <c r="S19" s="121" t="s">
        <v>111</v>
      </c>
      <c r="T19" s="122"/>
      <c r="U19" s="122"/>
      <c r="V19" s="123"/>
    </row>
    <row r="20" spans="2:26" ht="15" customHeight="1" thickBot="1" x14ac:dyDescent="0.35">
      <c r="B20" s="111"/>
      <c r="D20" s="112" t="s">
        <v>112</v>
      </c>
      <c r="E20" s="113"/>
      <c r="F20" s="113"/>
      <c r="G20" s="114"/>
      <c r="I20" s="115" t="s">
        <v>113</v>
      </c>
      <c r="J20" s="116"/>
      <c r="K20" s="116"/>
      <c r="L20" s="117"/>
      <c r="N20" s="118" t="s">
        <v>114</v>
      </c>
      <c r="O20" s="119"/>
      <c r="P20" s="119"/>
      <c r="Q20" s="120"/>
      <c r="S20" s="121" t="s">
        <v>115</v>
      </c>
      <c r="T20" s="122"/>
      <c r="U20" s="122"/>
      <c r="V20" s="123"/>
    </row>
    <row r="21" spans="2:26" ht="15" customHeight="1" x14ac:dyDescent="0.3">
      <c r="B21" s="124"/>
      <c r="D21" s="125"/>
      <c r="E21" s="126" t="s">
        <v>116</v>
      </c>
      <c r="F21" s="126"/>
      <c r="G21" s="127">
        <v>106</v>
      </c>
      <c r="I21" s="125"/>
      <c r="J21" s="126" t="s">
        <v>116</v>
      </c>
      <c r="K21" s="126"/>
      <c r="L21" s="127">
        <v>75</v>
      </c>
      <c r="N21" s="125"/>
      <c r="O21" s="126" t="s">
        <v>116</v>
      </c>
      <c r="P21" s="126"/>
      <c r="Q21" s="127">
        <v>32</v>
      </c>
      <c r="S21" s="128" t="s">
        <v>91</v>
      </c>
      <c r="T21" s="129" t="s">
        <v>117</v>
      </c>
      <c r="U21" s="129"/>
      <c r="V21" s="130">
        <v>13</v>
      </c>
    </row>
    <row r="22" spans="2:26" ht="15" customHeight="1" x14ac:dyDescent="0.3">
      <c r="B22" s="131"/>
      <c r="D22" s="132" t="s">
        <v>4</v>
      </c>
      <c r="E22" s="133" t="s">
        <v>118</v>
      </c>
      <c r="F22" s="133" t="s">
        <v>119</v>
      </c>
      <c r="G22" s="134" t="s">
        <v>120</v>
      </c>
      <c r="I22" s="132" t="s">
        <v>4</v>
      </c>
      <c r="J22" s="133" t="s">
        <v>118</v>
      </c>
      <c r="K22" s="133" t="s">
        <v>119</v>
      </c>
      <c r="L22" s="134" t="s">
        <v>120</v>
      </c>
      <c r="N22" s="132" t="s">
        <v>4</v>
      </c>
      <c r="O22" s="133" t="s">
        <v>118</v>
      </c>
      <c r="P22" s="133" t="s">
        <v>119</v>
      </c>
      <c r="Q22" s="134" t="s">
        <v>120</v>
      </c>
      <c r="S22" s="135" t="s">
        <v>4</v>
      </c>
      <c r="T22" s="136" t="s">
        <v>118</v>
      </c>
      <c r="U22" s="136" t="s">
        <v>119</v>
      </c>
      <c r="V22" s="137" t="s">
        <v>120</v>
      </c>
    </row>
    <row r="23" spans="2:26" ht="15" customHeight="1" x14ac:dyDescent="0.3">
      <c r="B23" s="131"/>
      <c r="D23" s="138" t="str">
        <f t="shared" ref="D23:E25" si="0">D4</f>
        <v>Management</v>
      </c>
      <c r="E23" s="139">
        <f t="shared" si="0"/>
        <v>69600</v>
      </c>
      <c r="F23" s="140">
        <v>0.05</v>
      </c>
      <c r="G23" s="141">
        <f>E23*F23</f>
        <v>3480</v>
      </c>
      <c r="I23" s="138" t="str">
        <f>D23</f>
        <v>Management</v>
      </c>
      <c r="J23" s="139">
        <f>E23</f>
        <v>69600</v>
      </c>
      <c r="K23" s="140">
        <v>0.05</v>
      </c>
      <c r="L23" s="141">
        <f>J23*K23</f>
        <v>3480</v>
      </c>
      <c r="N23" s="77" t="str">
        <f t="shared" ref="N23:O25" si="1">D4</f>
        <v>Management</v>
      </c>
      <c r="O23" s="139">
        <f t="shared" si="1"/>
        <v>69600</v>
      </c>
      <c r="P23" s="140">
        <v>0.05</v>
      </c>
      <c r="Q23" s="141">
        <f>O23*P23</f>
        <v>3480</v>
      </c>
      <c r="S23" s="142" t="str">
        <f>I23</f>
        <v>Management</v>
      </c>
      <c r="T23" s="143">
        <f>J23</f>
        <v>69600</v>
      </c>
      <c r="U23" s="144">
        <v>0.05</v>
      </c>
      <c r="V23" s="145">
        <f>T23*U23</f>
        <v>3480</v>
      </c>
    </row>
    <row r="24" spans="2:26" ht="15" customHeight="1" x14ac:dyDescent="0.3">
      <c r="B24" s="131"/>
      <c r="D24" s="138" t="str">
        <f t="shared" si="0"/>
        <v>Direct Care III</v>
      </c>
      <c r="E24" s="139">
        <f t="shared" si="0"/>
        <v>45210.880000000005</v>
      </c>
      <c r="F24" s="140">
        <f>E9</f>
        <v>0.75</v>
      </c>
      <c r="G24" s="141">
        <f>E24*F24</f>
        <v>33908.160000000003</v>
      </c>
      <c r="I24" s="138" t="str">
        <f t="shared" ref="I24:I25" si="2">D24</f>
        <v>Direct Care III</v>
      </c>
      <c r="J24" s="139">
        <f>E5</f>
        <v>45210.880000000005</v>
      </c>
      <c r="K24" s="140">
        <f t="shared" ref="K24:K25" si="3">F24</f>
        <v>0.75</v>
      </c>
      <c r="L24" s="141">
        <f>J24*K24</f>
        <v>33908.160000000003</v>
      </c>
      <c r="N24" s="77" t="str">
        <f t="shared" si="1"/>
        <v>Direct Care III</v>
      </c>
      <c r="O24" s="139">
        <f t="shared" si="1"/>
        <v>45210.880000000005</v>
      </c>
      <c r="P24" s="140">
        <f t="shared" ref="P24:P25" si="4">K24</f>
        <v>0.75</v>
      </c>
      <c r="Q24" s="141">
        <f>O24*P24</f>
        <v>33908.160000000003</v>
      </c>
      <c r="S24" s="142" t="str">
        <f t="shared" ref="S24:S25" si="5">I24</f>
        <v>Direct Care III</v>
      </c>
      <c r="T24" s="143">
        <f>J24</f>
        <v>45210.880000000005</v>
      </c>
      <c r="U24" s="144">
        <v>0.75</v>
      </c>
      <c r="V24" s="145">
        <f>T24*U24</f>
        <v>33908.160000000003</v>
      </c>
    </row>
    <row r="25" spans="2:26" ht="15" customHeight="1" x14ac:dyDescent="0.3">
      <c r="B25" s="131"/>
      <c r="D25" s="138" t="str">
        <f t="shared" si="0"/>
        <v>Support</v>
      </c>
      <c r="E25" s="139">
        <f t="shared" si="0"/>
        <v>34927.359999999993</v>
      </c>
      <c r="F25" s="140">
        <f>E10</f>
        <v>0.2</v>
      </c>
      <c r="G25" s="141">
        <f>E25*F25</f>
        <v>6985.4719999999988</v>
      </c>
      <c r="I25" s="138" t="str">
        <f t="shared" si="2"/>
        <v>Support</v>
      </c>
      <c r="J25" s="139">
        <f>E6</f>
        <v>34927.359999999993</v>
      </c>
      <c r="K25" s="140">
        <f t="shared" si="3"/>
        <v>0.2</v>
      </c>
      <c r="L25" s="141">
        <f>J25*K25</f>
        <v>6985.4719999999988</v>
      </c>
      <c r="N25" s="82" t="str">
        <f t="shared" si="1"/>
        <v>Support</v>
      </c>
      <c r="O25" s="139">
        <f t="shared" si="1"/>
        <v>34927.359999999993</v>
      </c>
      <c r="P25" s="140">
        <f t="shared" si="4"/>
        <v>0.2</v>
      </c>
      <c r="Q25" s="141">
        <f>O25*P25</f>
        <v>6985.4719999999988</v>
      </c>
      <c r="S25" s="142" t="str">
        <f t="shared" si="5"/>
        <v>Support</v>
      </c>
      <c r="T25" s="143">
        <f>J25</f>
        <v>34927.359999999993</v>
      </c>
      <c r="U25" s="144">
        <v>0.2</v>
      </c>
      <c r="V25" s="145">
        <f>T25*U25</f>
        <v>6985.4719999999988</v>
      </c>
      <c r="Z25" s="99"/>
    </row>
    <row r="26" spans="2:26" ht="15" customHeight="1" x14ac:dyDescent="0.3">
      <c r="B26" s="131"/>
      <c r="D26" s="146" t="s">
        <v>121</v>
      </c>
      <c r="E26" s="147"/>
      <c r="F26" s="148">
        <f>SUM(F23:F25)</f>
        <v>1</v>
      </c>
      <c r="G26" s="149">
        <f>SUM(G23:G25)</f>
        <v>44373.632000000005</v>
      </c>
      <c r="I26" s="146" t="s">
        <v>121</v>
      </c>
      <c r="J26" s="147"/>
      <c r="K26" s="148">
        <f>SUM(K23:K25)</f>
        <v>1</v>
      </c>
      <c r="L26" s="149">
        <f>SUM(L23:L25)</f>
        <v>44373.632000000005</v>
      </c>
      <c r="N26" s="146" t="s">
        <v>121</v>
      </c>
      <c r="O26" s="147"/>
      <c r="P26" s="148">
        <f>SUM(P23:P25)</f>
        <v>1</v>
      </c>
      <c r="Q26" s="149">
        <f>SUM(Q23:Q25)</f>
        <v>44373.632000000005</v>
      </c>
      <c r="S26" s="150" t="s">
        <v>121</v>
      </c>
      <c r="T26" s="151"/>
      <c r="U26" s="152">
        <f>SUM(U23:U25)</f>
        <v>1</v>
      </c>
      <c r="V26" s="153">
        <f>SUM(V23:V25)</f>
        <v>44373.632000000005</v>
      </c>
      <c r="Z26" s="99"/>
    </row>
    <row r="27" spans="2:26" ht="15" customHeight="1" x14ac:dyDescent="0.3">
      <c r="B27" s="131"/>
      <c r="D27" s="154" t="s">
        <v>122</v>
      </c>
      <c r="E27" s="155">
        <f>E13</f>
        <v>0.24219999999999997</v>
      </c>
      <c r="F27" s="156"/>
      <c r="G27" s="141">
        <f>E27*G26</f>
        <v>10747.2936704</v>
      </c>
      <c r="I27" s="154" t="s">
        <v>122</v>
      </c>
      <c r="J27" s="155">
        <f>E13</f>
        <v>0.24219999999999997</v>
      </c>
      <c r="K27" s="156"/>
      <c r="L27" s="141">
        <f>J27*L26</f>
        <v>10747.2936704</v>
      </c>
      <c r="N27" s="154" t="s">
        <v>122</v>
      </c>
      <c r="O27" s="155">
        <f>E13</f>
        <v>0.24219999999999997</v>
      </c>
      <c r="P27" s="156"/>
      <c r="Q27" s="141">
        <f>O27*Q26</f>
        <v>10747.2936704</v>
      </c>
      <c r="S27" s="157" t="s">
        <v>122</v>
      </c>
      <c r="T27" s="158">
        <f>E13</f>
        <v>0.24219999999999997</v>
      </c>
      <c r="U27" s="159"/>
      <c r="V27" s="145">
        <f>T27*V26</f>
        <v>10747.2936704</v>
      </c>
    </row>
    <row r="28" spans="2:26" ht="15" customHeight="1" thickBot="1" x14ac:dyDescent="0.35">
      <c r="B28" s="131"/>
      <c r="D28" s="160" t="s">
        <v>123</v>
      </c>
      <c r="E28" s="161"/>
      <c r="F28" s="162"/>
      <c r="G28" s="163">
        <f>SUM(G26:G27)</f>
        <v>55120.925670400007</v>
      </c>
      <c r="I28" s="160" t="s">
        <v>123</v>
      </c>
      <c r="J28" s="161"/>
      <c r="K28" s="162"/>
      <c r="L28" s="163">
        <f>SUM(L26:L27)</f>
        <v>55120.925670400007</v>
      </c>
      <c r="N28" s="160" t="s">
        <v>123</v>
      </c>
      <c r="O28" s="161"/>
      <c r="P28" s="162"/>
      <c r="Q28" s="163">
        <f>SUM(Q26:Q27)</f>
        <v>55120.925670400007</v>
      </c>
      <c r="S28" s="150" t="s">
        <v>123</v>
      </c>
      <c r="T28" s="151"/>
      <c r="U28" s="164"/>
      <c r="V28" s="153">
        <f>SUM(V26:V27)</f>
        <v>55120.925670400007</v>
      </c>
    </row>
    <row r="29" spans="2:26" ht="15" customHeight="1" thickTop="1" x14ac:dyDescent="0.3">
      <c r="B29" s="131" t="s">
        <v>124</v>
      </c>
      <c r="D29" s="154" t="str">
        <f>D12</f>
        <v>Occupancy</v>
      </c>
      <c r="E29" s="165"/>
      <c r="F29" s="166"/>
      <c r="G29" s="141">
        <f ca="1">E12*F26</f>
        <v>4025.2056063940695</v>
      </c>
      <c r="I29" s="154" t="str">
        <f>D12</f>
        <v>Occupancy</v>
      </c>
      <c r="J29" s="165"/>
      <c r="K29" s="167"/>
      <c r="L29" s="141">
        <f ca="1">K26*E12</f>
        <v>4025.2056063940695</v>
      </c>
      <c r="N29" s="154" t="str">
        <f>D12</f>
        <v>Occupancy</v>
      </c>
      <c r="O29" s="165"/>
      <c r="P29" s="167"/>
      <c r="Q29" s="141">
        <f ca="1">E12*P26</f>
        <v>4025.2056063940695</v>
      </c>
      <c r="S29" s="157" t="str">
        <f>I29</f>
        <v>Occupancy</v>
      </c>
      <c r="T29" s="168"/>
      <c r="U29" s="169"/>
      <c r="V29" s="145">
        <f ca="1">U26*E12</f>
        <v>4025.2056063940695</v>
      </c>
    </row>
    <row r="30" spans="2:26" ht="15" customHeight="1" x14ac:dyDescent="0.3">
      <c r="B30" s="131"/>
      <c r="D30" s="154" t="str">
        <f>D14</f>
        <v>Other Program Expenses Per client</v>
      </c>
      <c r="E30" s="170"/>
      <c r="F30" s="171">
        <f ca="1">E14</f>
        <v>0.87482356898164648</v>
      </c>
      <c r="G30" s="141">
        <f ca="1">F30*G21*12</f>
        <v>1112.7755797446544</v>
      </c>
      <c r="I30" s="154" t="str">
        <f>D14</f>
        <v>Other Program Expenses Per client</v>
      </c>
      <c r="J30" s="170"/>
      <c r="K30" s="171">
        <f ca="1">E14</f>
        <v>0.87482356898164648</v>
      </c>
      <c r="L30" s="141">
        <f ca="1">K30*L21*12</f>
        <v>787.34121208348188</v>
      </c>
      <c r="N30" s="154" t="str">
        <f>D14</f>
        <v>Other Program Expenses Per client</v>
      </c>
      <c r="O30" s="170"/>
      <c r="P30" s="171">
        <f ca="1">E14</f>
        <v>0.87482356898164648</v>
      </c>
      <c r="Q30" s="141">
        <f ca="1">P30*Q21*12</f>
        <v>335.93225048895226</v>
      </c>
      <c r="S30" s="157" t="str">
        <f>I30</f>
        <v>Other Program Expenses Per client</v>
      </c>
      <c r="T30" s="143"/>
      <c r="U30" s="169"/>
      <c r="V30" s="172">
        <f ca="1">E14*V21*12</f>
        <v>136.47247676113687</v>
      </c>
    </row>
    <row r="31" spans="2:26" ht="15" customHeight="1" x14ac:dyDescent="0.3">
      <c r="B31" s="131"/>
      <c r="D31" s="146" t="s">
        <v>125</v>
      </c>
      <c r="E31" s="147"/>
      <c r="F31" s="173"/>
      <c r="G31" s="149">
        <f ca="1">SUM(G28:G30)</f>
        <v>60258.906856538728</v>
      </c>
      <c r="I31" s="146" t="s">
        <v>125</v>
      </c>
      <c r="J31" s="147"/>
      <c r="K31" s="173"/>
      <c r="L31" s="149">
        <f ca="1">SUM(L28:L30)</f>
        <v>59933.47248887756</v>
      </c>
      <c r="N31" s="146" t="s">
        <v>125</v>
      </c>
      <c r="O31" s="147"/>
      <c r="P31" s="173"/>
      <c r="Q31" s="149">
        <f ca="1">SUM(Q28:Q30)</f>
        <v>59482.063527283026</v>
      </c>
      <c r="S31" s="150" t="s">
        <v>125</v>
      </c>
      <c r="T31" s="151"/>
      <c r="U31" s="151"/>
      <c r="V31" s="153">
        <f ca="1">SUM(V28:V30)</f>
        <v>59282.60375355521</v>
      </c>
    </row>
    <row r="32" spans="2:26" ht="15" customHeight="1" x14ac:dyDescent="0.3">
      <c r="B32" s="131"/>
      <c r="D32" s="154" t="s">
        <v>105</v>
      </c>
      <c r="E32" s="155">
        <f>E15</f>
        <v>0.12</v>
      </c>
      <c r="F32" s="156"/>
      <c r="G32" s="141">
        <f ca="1">E32*G31</f>
        <v>7231.0688227846467</v>
      </c>
      <c r="I32" s="154" t="s">
        <v>105</v>
      </c>
      <c r="J32" s="155">
        <f>E15</f>
        <v>0.12</v>
      </c>
      <c r="K32" s="156"/>
      <c r="L32" s="141">
        <f ca="1">J32*L31</f>
        <v>7192.0166986653066</v>
      </c>
      <c r="N32" s="154" t="s">
        <v>105</v>
      </c>
      <c r="O32" s="155">
        <f>E15</f>
        <v>0.12</v>
      </c>
      <c r="P32" s="156"/>
      <c r="Q32" s="141">
        <f ca="1">O32*Q31</f>
        <v>7137.8476232739631</v>
      </c>
      <c r="S32" s="157" t="s">
        <v>105</v>
      </c>
      <c r="T32" s="158">
        <f>E15</f>
        <v>0.12</v>
      </c>
      <c r="U32" s="159"/>
      <c r="V32" s="145">
        <f ca="1">T32*V31</f>
        <v>7113.9124504266247</v>
      </c>
    </row>
    <row r="33" spans="2:22" ht="15" customHeight="1" thickBot="1" x14ac:dyDescent="0.35">
      <c r="B33" s="131"/>
      <c r="D33" s="174" t="s">
        <v>126</v>
      </c>
      <c r="E33" s="175"/>
      <c r="F33" s="176"/>
      <c r="G33" s="177">
        <f ca="1">SUM(G31:G32)</f>
        <v>67489.975679323368</v>
      </c>
      <c r="I33" s="174" t="s">
        <v>126</v>
      </c>
      <c r="J33" s="175"/>
      <c r="K33" s="176"/>
      <c r="L33" s="177">
        <f ca="1">SUM(L31:L32)</f>
        <v>67125.489187542873</v>
      </c>
      <c r="N33" s="174" t="s">
        <v>126</v>
      </c>
      <c r="O33" s="175"/>
      <c r="P33" s="176"/>
      <c r="Q33" s="177">
        <f ca="1">SUM(Q31:Q32)</f>
        <v>66619.911150556989</v>
      </c>
      <c r="S33" s="178" t="s">
        <v>126</v>
      </c>
      <c r="T33" s="179"/>
      <c r="U33" s="179"/>
      <c r="V33" s="180">
        <f ca="1">SUM(V31:V32)</f>
        <v>66396.516203981839</v>
      </c>
    </row>
    <row r="34" spans="2:22" ht="15" customHeight="1" thickTop="1" thickBot="1" x14ac:dyDescent="0.35">
      <c r="D34" s="154" t="s">
        <v>127</v>
      </c>
      <c r="E34" s="155">
        <f>E16</f>
        <v>2.3077627802923752E-2</v>
      </c>
      <c r="F34" s="156"/>
      <c r="G34" s="181">
        <f ca="1">G33*(E34)</f>
        <v>1557.5085391558007</v>
      </c>
      <c r="I34" s="154" t="s">
        <v>127</v>
      </c>
      <c r="J34" s="155">
        <f>E16</f>
        <v>2.3077627802923752E-2</v>
      </c>
      <c r="K34" s="156"/>
      <c r="L34" s="181">
        <f ca="1">L33*J34</f>
        <v>1549.0970555592971</v>
      </c>
      <c r="N34" s="154" t="s">
        <v>127</v>
      </c>
      <c r="O34" s="155">
        <f>E16</f>
        <v>2.3077627802923752E-2</v>
      </c>
      <c r="P34" s="156"/>
      <c r="Q34" s="181">
        <f ca="1">Q33*O34</f>
        <v>1537.4295137964041</v>
      </c>
      <c r="S34" s="157" t="s">
        <v>127</v>
      </c>
      <c r="T34" s="158" t="e">
        <f>#REF!</f>
        <v>#REF!</v>
      </c>
      <c r="U34" s="159"/>
      <c r="V34" s="182" t="e">
        <f ca="1">V33+(V33*T34)</f>
        <v>#REF!</v>
      </c>
    </row>
    <row r="35" spans="2:22" ht="15" customHeight="1" thickTop="1" thickBot="1" x14ac:dyDescent="0.35">
      <c r="D35" s="154" t="s">
        <v>128</v>
      </c>
      <c r="E35" s="155"/>
      <c r="F35" s="156"/>
      <c r="G35" s="183">
        <f ca="1">G34+G33</f>
        <v>69047.484218479163</v>
      </c>
      <c r="I35" s="154" t="s">
        <v>128</v>
      </c>
      <c r="J35" s="155"/>
      <c r="K35" s="156"/>
      <c r="L35" s="183">
        <f ca="1">L34+L33</f>
        <v>68674.586243102167</v>
      </c>
      <c r="N35" s="154" t="s">
        <v>128</v>
      </c>
      <c r="O35" s="155"/>
      <c r="P35" s="156"/>
      <c r="Q35" s="183">
        <f ca="1">Q34+Q33</f>
        <v>68157.340664353396</v>
      </c>
      <c r="S35" s="184" t="s">
        <v>129</v>
      </c>
      <c r="T35" s="185"/>
      <c r="U35" s="186"/>
      <c r="V35" s="187" t="e">
        <f ca="1">V34/V21/12</f>
        <v>#REF!</v>
      </c>
    </row>
    <row r="36" spans="2:22" ht="15" customHeight="1" thickBot="1" x14ac:dyDescent="0.35">
      <c r="D36" s="188" t="s">
        <v>129</v>
      </c>
      <c r="E36" s="189"/>
      <c r="F36" s="190"/>
      <c r="G36" s="191">
        <f ca="1">G35/G21/12</f>
        <v>54.28261337930752</v>
      </c>
      <c r="I36" s="188" t="s">
        <v>129</v>
      </c>
      <c r="J36" s="189"/>
      <c r="K36" s="190"/>
      <c r="L36" s="191">
        <f ca="1">L35/L21/12</f>
        <v>76.305095825669071</v>
      </c>
      <c r="N36" s="188" t="s">
        <v>129</v>
      </c>
      <c r="O36" s="189"/>
      <c r="P36" s="190"/>
      <c r="Q36" s="191">
        <f ca="1">Q35/Q21/12</f>
        <v>177.49307464675363</v>
      </c>
    </row>
    <row r="37" spans="2:22" ht="15" customHeight="1" x14ac:dyDescent="0.3">
      <c r="S37" s="65"/>
      <c r="T37" s="65"/>
      <c r="U37" s="65"/>
      <c r="V37" s="65"/>
    </row>
    <row r="38" spans="2:22" ht="15" customHeight="1" x14ac:dyDescent="0.3">
      <c r="K38" s="65"/>
      <c r="L38" s="64"/>
      <c r="P38" s="65"/>
      <c r="S38" s="65"/>
      <c r="T38" s="65"/>
      <c r="U38" s="65"/>
      <c r="V38" s="65"/>
    </row>
    <row r="39" spans="2:22" ht="15" customHeight="1" x14ac:dyDescent="0.3">
      <c r="G39" s="192"/>
      <c r="K39" s="65"/>
      <c r="L39" s="193"/>
      <c r="P39" s="65"/>
      <c r="Q39" s="192"/>
      <c r="S39" s="65"/>
      <c r="T39" s="65"/>
      <c r="U39" s="65"/>
      <c r="V39" s="65"/>
    </row>
    <row r="40" spans="2:22" ht="15" customHeight="1" x14ac:dyDescent="0.3">
      <c r="K40" s="65"/>
      <c r="L40" s="64"/>
      <c r="P40" s="65"/>
      <c r="S40" s="65"/>
      <c r="T40" s="65"/>
      <c r="U40" s="65"/>
      <c r="V40" s="65"/>
    </row>
    <row r="41" spans="2:22" ht="15" customHeight="1" x14ac:dyDescent="0.3">
      <c r="K41" s="65"/>
      <c r="L41" s="194"/>
      <c r="P41" s="65"/>
      <c r="S41" s="65"/>
      <c r="T41" s="65"/>
      <c r="U41" s="65"/>
      <c r="V41" s="65"/>
    </row>
    <row r="42" spans="2:22" ht="15" customHeight="1" x14ac:dyDescent="0.3">
      <c r="K42" s="65"/>
      <c r="L42" s="64"/>
      <c r="P42" s="65"/>
      <c r="S42" s="65"/>
      <c r="T42" s="65"/>
      <c r="U42" s="65"/>
      <c r="V42" s="65"/>
    </row>
    <row r="43" spans="2:22" ht="15" customHeight="1" x14ac:dyDescent="0.3">
      <c r="K43" s="65"/>
      <c r="L43" s="64"/>
      <c r="P43" s="65"/>
      <c r="S43" s="65"/>
      <c r="T43" s="65"/>
      <c r="U43" s="65"/>
      <c r="V43" s="65"/>
    </row>
    <row r="44" spans="2:22" ht="15" customHeight="1" x14ac:dyDescent="0.3">
      <c r="K44" s="65"/>
      <c r="L44" s="64"/>
      <c r="P44" s="65"/>
      <c r="S44" s="65"/>
      <c r="T44" s="65"/>
      <c r="U44" s="65"/>
      <c r="V44" s="65"/>
    </row>
    <row r="45" spans="2:22" ht="15" customHeight="1" x14ac:dyDescent="0.3">
      <c r="K45" s="65"/>
      <c r="L45" s="64"/>
      <c r="P45" s="65"/>
      <c r="S45" s="65"/>
      <c r="T45" s="65"/>
      <c r="U45" s="65"/>
      <c r="V45" s="65"/>
    </row>
    <row r="46" spans="2:22" ht="15" customHeight="1" x14ac:dyDescent="0.3">
      <c r="K46" s="65"/>
      <c r="L46" s="64"/>
      <c r="P46" s="65"/>
      <c r="S46" s="65"/>
      <c r="T46" s="65"/>
      <c r="U46" s="65"/>
      <c r="V46" s="65"/>
    </row>
    <row r="47" spans="2:22" ht="15" customHeight="1" x14ac:dyDescent="0.3">
      <c r="K47" s="65"/>
      <c r="L47" s="64"/>
      <c r="P47" s="65"/>
      <c r="S47" s="65"/>
      <c r="T47" s="65"/>
      <c r="U47" s="65"/>
      <c r="V47" s="65"/>
    </row>
    <row r="48" spans="2:22" ht="15" customHeight="1" x14ac:dyDescent="0.3">
      <c r="K48" s="65"/>
      <c r="L48" s="64"/>
      <c r="P48" s="65"/>
      <c r="S48" s="65"/>
      <c r="T48" s="65"/>
      <c r="U48" s="65"/>
      <c r="V48" s="65"/>
    </row>
    <row r="49" spans="11:22" ht="15" customHeight="1" x14ac:dyDescent="0.3">
      <c r="K49" s="65"/>
      <c r="L49" s="64"/>
      <c r="P49" s="65"/>
      <c r="S49" s="65"/>
      <c r="T49" s="65"/>
      <c r="U49" s="65"/>
      <c r="V49" s="65"/>
    </row>
    <row r="50" spans="11:22" ht="15" customHeight="1" x14ac:dyDescent="0.3">
      <c r="K50" s="65"/>
      <c r="L50" s="64"/>
      <c r="P50" s="65"/>
      <c r="S50" s="65"/>
      <c r="T50" s="65"/>
      <c r="U50" s="65"/>
      <c r="V50" s="65"/>
    </row>
    <row r="51" spans="11:22" ht="15" customHeight="1" x14ac:dyDescent="0.3">
      <c r="P51" s="65"/>
      <c r="S51" s="65"/>
      <c r="T51" s="65"/>
      <c r="U51" s="65"/>
      <c r="V51" s="65"/>
    </row>
    <row r="52" spans="11:22" ht="15" customHeight="1" x14ac:dyDescent="0.3">
      <c r="P52" s="65"/>
      <c r="S52" s="65"/>
      <c r="T52" s="65"/>
      <c r="U52" s="65"/>
      <c r="V52" s="65"/>
    </row>
    <row r="53" spans="11:22" ht="15" customHeight="1" x14ac:dyDescent="0.3">
      <c r="P53" s="65"/>
      <c r="S53" s="65"/>
      <c r="T53" s="65"/>
      <c r="U53" s="65"/>
      <c r="V53" s="65"/>
    </row>
    <row r="54" spans="11:22" ht="15" customHeight="1" x14ac:dyDescent="0.3">
      <c r="P54" s="65"/>
      <c r="S54" s="65"/>
      <c r="T54" s="65"/>
      <c r="U54" s="65"/>
      <c r="V54" s="65"/>
    </row>
  </sheetData>
  <mergeCells count="25">
    <mergeCell ref="E21:F21"/>
    <mergeCell ref="J21:K21"/>
    <mergeCell ref="O21:P21"/>
    <mergeCell ref="T21:U21"/>
    <mergeCell ref="F15:J15"/>
    <mergeCell ref="D19:G19"/>
    <mergeCell ref="I19:L19"/>
    <mergeCell ref="N19:Q19"/>
    <mergeCell ref="S19:V19"/>
    <mergeCell ref="D20:G20"/>
    <mergeCell ref="I20:L20"/>
    <mergeCell ref="N20:Q20"/>
    <mergeCell ref="S20:V20"/>
    <mergeCell ref="F8:J8"/>
    <mergeCell ref="F9:J9"/>
    <mergeCell ref="F10:J10"/>
    <mergeCell ref="F12:J12"/>
    <mergeCell ref="F13:J13"/>
    <mergeCell ref="F14:J14"/>
    <mergeCell ref="D1:J1"/>
    <mergeCell ref="D2:J2"/>
    <mergeCell ref="N3:X7"/>
    <mergeCell ref="F4:J4"/>
    <mergeCell ref="F5:J5"/>
    <mergeCell ref="F6:J6"/>
  </mergeCells>
  <pageMargins left="0.25" right="0.25" top="0.75" bottom="0.75" header="0.3" footer="0.3"/>
  <pageSetup scale="80" orientation="landscape" r:id="rId1"/>
  <ignoredErrors>
    <ignoredError sqref="J24:J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8981-0884-4A71-8D05-412EA4B351B5}">
  <dimension ref="A1:ARS300"/>
  <sheetViews>
    <sheetView workbookViewId="0">
      <selection activeCell="F49" sqref="F49"/>
    </sheetView>
  </sheetViews>
  <sheetFormatPr defaultColWidth="8.81640625" defaultRowHeight="14.5" x14ac:dyDescent="0.35"/>
  <cols>
    <col min="1" max="1" width="40.81640625" customWidth="1"/>
    <col min="2" max="2" width="18.81640625" customWidth="1"/>
    <col min="4" max="43" width="18.81640625" customWidth="1"/>
    <col min="804" max="843" width="8.81640625" style="215"/>
    <col min="1044" max="1163" width="8.81640625" style="216"/>
  </cols>
  <sheetData>
    <row r="1" spans="1:44" x14ac:dyDescent="0.35">
      <c r="A1" s="195">
        <v>6</v>
      </c>
      <c r="C1" s="196" t="s">
        <v>130</v>
      </c>
      <c r="E1" s="197">
        <f ca="1">IF(COUNT(E12:E300)=0,"-",AVERAGE(E12:OFFSET(E12,$A$1-1,0)))</f>
        <v>10260.419796791872</v>
      </c>
      <c r="G1" s="197">
        <f ca="1">IF(COUNT(G12:G300)=0,"-",AVERAGE(G12:OFFSET(G12,$A$1-1,0)))</f>
        <v>128.69026761070444</v>
      </c>
      <c r="I1" s="197" t="str">
        <f ca="1">IF(COUNT(I12:I300)=0,"-",AVERAGE(I12:OFFSET(I12,$A$1-1,0)))</f>
        <v>-</v>
      </c>
      <c r="K1" s="197" t="str">
        <f ca="1">IF(COUNT(K12:K300)=0,"-",AVERAGE(K12:OFFSET(K12,$A$1-1,0)))</f>
        <v>-</v>
      </c>
      <c r="M1" s="197" t="str">
        <f ca="1">IF(COUNT(M12:M300)=0,"-",AVERAGE(M12:OFFSET(M12,$A$1-1,0)))</f>
        <v>-</v>
      </c>
      <c r="O1" s="197">
        <f ca="1">IF(COUNT(O12:O300)=0,"-",AVERAGE(O12:OFFSET(O12,$A$1-1,0)))</f>
        <v>41.256123117000342</v>
      </c>
      <c r="Q1" s="197">
        <f ca="1">IF(COUNT(Q12:Q300)=0,"-",AVERAGE(Q12:OFFSET(Q12,$A$1-1,0)))</f>
        <v>145.26353884419188</v>
      </c>
      <c r="S1" s="197" t="str">
        <f ca="1">IF(COUNT(S12:S300)=0,"-",AVERAGE(S12:OFFSET(S12,$A$1-1,0)))</f>
        <v>-</v>
      </c>
      <c r="U1" s="197">
        <f ca="1">IF(COUNT(U12:U300)=0,"-",AVERAGE(U12:OFFSET(U12,$A$1-1,0)))</f>
        <v>8962.197137885516</v>
      </c>
      <c r="W1" s="197" t="str">
        <f ca="1">IF(COUNT(W12:W300)=0,"-",AVERAGE(W12:OFFSET(W12,$A$1-1,0)))</f>
        <v>-</v>
      </c>
      <c r="Y1" s="197" t="str">
        <f ca="1">IF(COUNT(Y12:Y300)=0,"-",AVERAGE(Y12:OFFSET(Y12,$A$1-1,0)))</f>
        <v>-</v>
      </c>
      <c r="AA1" s="197" t="str">
        <f ca="1">IF(COUNT(AA12:AA300)=0,"-",AVERAGE(AA12:OFFSET(AA12,$A$1-1,0)))</f>
        <v>-</v>
      </c>
      <c r="AC1" s="197">
        <f ca="1">IF(COUNT(AC12:AC300)=0,"-",AVERAGE(AC12:OFFSET(AC12,$A$1-1,0)))</f>
        <v>143.87375495019802</v>
      </c>
      <c r="AE1" s="197" t="str">
        <f ca="1">IF(COUNT(AE12:AE300)=0,"-",AVERAGE(AE12:OFFSET(AE12,$A$1-1,0)))</f>
        <v>-</v>
      </c>
      <c r="AG1" s="197" t="str">
        <f ca="1">IF(COUNT(AG12:AG300)=0,"-",AVERAGE(AG12:OFFSET(AG12,$A$1-1,0)))</f>
        <v>-</v>
      </c>
      <c r="AI1" s="197" t="str">
        <f ca="1">IF(COUNT(AI12:AI300)=0,"-",AVERAGE(AI12:OFFSET(AI12,$A$1-1,0)))</f>
        <v>-</v>
      </c>
      <c r="AK1" s="197">
        <f ca="1">IF(COUNT(AK12:AK300)=0,"-",AVERAGE(AK12:OFFSET(AK12,$A$1-1,0)))</f>
        <v>264.01056042241692</v>
      </c>
      <c r="AM1" s="197" t="str">
        <f ca="1">IF(COUNT(AM12:AM300)=0,"-",AVERAGE(AM12:OFFSET(AM12,$A$1-1,0)))</f>
        <v>-</v>
      </c>
      <c r="AO1" s="197">
        <f ca="1">IF(COUNT(AO12:AO300)=0,"-",AVERAGE(AO12:OFFSET(AO12,$A$1-1,0)))</f>
        <v>324.13459405474276</v>
      </c>
      <c r="AQ1" s="197">
        <f ca="1">IF(COUNT(AQ12:AQ300)=0,"-",AVERAGE(AQ12:OFFSET(AQ12,$A$1-1,0)))</f>
        <v>3980.2989432170616</v>
      </c>
    </row>
    <row r="2" spans="1:44" x14ac:dyDescent="0.35">
      <c r="C2" s="196" t="s">
        <v>131</v>
      </c>
      <c r="E2" s="197">
        <f ca="1">IF(COUNT(E12:E300)=0,"-",E1-(2*_xlfn.STDEV.P(E12:OFFSET(E12,$A$1-1,0))))</f>
        <v>-5835.5931222590498</v>
      </c>
      <c r="G2" s="197">
        <f ca="1">IF(COUNT(G12:G300)=0,"-",G1-(2*_xlfn.STDEV.P(G12:OFFSET(G12,$A$1-1,0))))</f>
        <v>-101.92919716788666</v>
      </c>
      <c r="I2" s="197" t="str">
        <f ca="1">IF(COUNT(I12:I300)=0,"-",I1-(2*_xlfn.STDEV.P(I12:OFFSET(I12,$A$1-1,0))))</f>
        <v>-</v>
      </c>
      <c r="K2" s="197" t="str">
        <f ca="1">IF(COUNT(K12:K300)=0,"-",K1-(2*_xlfn.STDEV.P(K12:OFFSET(K12,$A$1-1,0))))</f>
        <v>-</v>
      </c>
      <c r="M2" s="197" t="str">
        <f ca="1">IF(COUNT(M12:M300)=0,"-",M1-(2*_xlfn.STDEV.P(M12:OFFSET(M12,$A$1-1,0))))</f>
        <v>-</v>
      </c>
      <c r="O2" s="197">
        <f ca="1">IF(COUNT(O12:O300)=0,"-",O1-(2*_xlfn.STDEV.P(O12:OFFSET(O12,$A$1-1,0))))</f>
        <v>31.748688563769562</v>
      </c>
      <c r="Q2" s="197">
        <f ca="1">IF(COUNT(Q12:Q300)=0,"-",Q1-(2*_xlfn.STDEV.P(Q12:OFFSET(Q12,$A$1-1,0))))</f>
        <v>67.203602856304173</v>
      </c>
      <c r="S2" s="197" t="str">
        <f ca="1">IF(COUNT(S12:S300)=0,"-",S1-(2*_xlfn.STDEV.P(S12:OFFSET(S12,$A$1-1,0))))</f>
        <v>-</v>
      </c>
      <c r="U2" s="197">
        <f ca="1">IF(COUNT(U12:U300)=0,"-",U1-(2*_xlfn.STDEV.P(U12:OFFSET(U12,$A$1-1,0))))</f>
        <v>-8848.408586343452</v>
      </c>
      <c r="W2" s="197" t="str">
        <f ca="1">IF(COUNT(W12:W300)=0,"-",W1-(2*_xlfn.STDEV.P(W12:OFFSET(W12,$A$1-1,0))))</f>
        <v>-</v>
      </c>
      <c r="Y2" s="197" t="str">
        <f ca="1">IF(COUNT(Y12:Y300)=0,"-",Y1-(2*_xlfn.STDEV.P(Y12:OFFSET(Y12,$A$1-1,0))))</f>
        <v>-</v>
      </c>
      <c r="AA2" s="197" t="str">
        <f ca="1">IF(COUNT(AA12:AA300)=0,"-",AA1-(2*_xlfn.STDEV.P(AA12:OFFSET(AA12,$A$1-1,0))))</f>
        <v>-</v>
      </c>
      <c r="AC2" s="197">
        <f ca="1">IF(COUNT(AC12:AC300)=0,"-",AC1-(2*_xlfn.STDEV.P(AC12:OFFSET(AC12,$A$1-1,0))))</f>
        <v>143.87375495019802</v>
      </c>
      <c r="AE2" s="197" t="str">
        <f ca="1">IF(COUNT(AE12:AE300)=0,"-",AE1-(2*_xlfn.STDEV.P(AE12:OFFSET(AE12,$A$1-1,0))))</f>
        <v>-</v>
      </c>
      <c r="AG2" s="197" t="str">
        <f ca="1">IF(COUNT(AG12:AG300)=0,"-",AG1-(2*_xlfn.STDEV.P(AG12:OFFSET(AG12,$A$1-1,0))))</f>
        <v>-</v>
      </c>
      <c r="AI2" s="197" t="str">
        <f ca="1">IF(COUNT(AI12:AI300)=0,"-",AI1-(2*_xlfn.STDEV.P(AI12:OFFSET(AI12,$A$1-1,0))))</f>
        <v>-</v>
      </c>
      <c r="AK2" s="197">
        <f ca="1">IF(COUNT(AK12:AK300)=0,"-",AK1-(2*_xlfn.STDEV.P(AK12:OFFSET(AK12,$A$1-1,0))))</f>
        <v>264.01056042241692</v>
      </c>
      <c r="AM2" s="197" t="str">
        <f ca="1">IF(COUNT(AM12:AM300)=0,"-",AM1-(2*_xlfn.STDEV.P(AM12:OFFSET(AM12,$A$1-1,0))))</f>
        <v>-</v>
      </c>
      <c r="AO2" s="197">
        <f ca="1">IF(COUNT(AO12:AO300)=0,"-",AO1-(2*_xlfn.STDEV.P(AO12:OFFSET(AO12,$A$1-1,0))))</f>
        <v>-149.21559729487234</v>
      </c>
      <c r="AQ2" s="197">
        <f ca="1">IF(COUNT(AQ12:AQ300)=0,"-",AQ1-(2*_xlfn.STDEV.P(AQ12:OFFSET(AQ12,$A$1-1,0))))</f>
        <v>-10159.472212475688</v>
      </c>
    </row>
    <row r="3" spans="1:44" x14ac:dyDescent="0.35">
      <c r="A3" s="198" t="s">
        <v>132</v>
      </c>
      <c r="C3" s="196" t="s">
        <v>133</v>
      </c>
      <c r="E3" s="197">
        <f ca="1">IF(COUNT(E12:E300)=0,"-",E1+(2*_xlfn.STDEV.P(E12:OFFSET(E12,$A$1-1,0))))</f>
        <v>26356.432715842791</v>
      </c>
      <c r="G3" s="197">
        <f ca="1">IF(COUNT(G12:G300)=0,"-",G1+(2*_xlfn.STDEV.P(G12:OFFSET(G12,$A$1-1,0))))</f>
        <v>359.3097323892955</v>
      </c>
      <c r="I3" s="197" t="str">
        <f ca="1">IF(COUNT(I12:I300)=0,"-",I1+(2*_xlfn.STDEV.P(I12:OFFSET(I12,$A$1-1,0))))</f>
        <v>-</v>
      </c>
      <c r="K3" s="197" t="str">
        <f ca="1">IF(COUNT(K12:K300)=0,"-",K1+(2*_xlfn.STDEV.P(K12:OFFSET(K12,$A$1-1,0))))</f>
        <v>-</v>
      </c>
      <c r="M3" s="197" t="str">
        <f ca="1">IF(COUNT(M12:M300)=0,"-",M1+(2*_xlfn.STDEV.P(M12:OFFSET(M12,$A$1-1,0))))</f>
        <v>-</v>
      </c>
      <c r="O3" s="197">
        <f ca="1">IF(COUNT(O12:O300)=0,"-",O1+(2*_xlfn.STDEV.P(O12:OFFSET(O12,$A$1-1,0))))</f>
        <v>50.763557670231123</v>
      </c>
      <c r="Q3" s="197">
        <f ca="1">IF(COUNT(Q12:Q300)=0,"-",Q1+(2*_xlfn.STDEV.P(Q12:OFFSET(Q12,$A$1-1,0))))</f>
        <v>223.3234748320796</v>
      </c>
      <c r="S3" s="197" t="str">
        <f ca="1">IF(COUNT(S12:S300)=0,"-",S1+(2*_xlfn.STDEV.P(S12:OFFSET(S12,$A$1-1,0))))</f>
        <v>-</v>
      </c>
      <c r="U3" s="197">
        <f ca="1">IF(COUNT(U12:U300)=0,"-",U1+(2*_xlfn.STDEV.P(U12:OFFSET(U12,$A$1-1,0))))</f>
        <v>26772.802862114484</v>
      </c>
      <c r="W3" s="197" t="str">
        <f ca="1">IF(COUNT(W12:W300)=0,"-",W1+(2*_xlfn.STDEV.P(W12:OFFSET(W12,$A$1-1,0))))</f>
        <v>-</v>
      </c>
      <c r="Y3" s="197" t="str">
        <f ca="1">IF(COUNT(Y12:Y300)=0,"-",Y1+(2*_xlfn.STDEV.P(Y12:OFFSET(Y12,$A$1-1,0))))</f>
        <v>-</v>
      </c>
      <c r="AA3" s="197" t="str">
        <f ca="1">IF(COUNT(AA12:AA300)=0,"-",AA1+(2*_xlfn.STDEV.P(AA12:OFFSET(AA12,$A$1-1,0))))</f>
        <v>-</v>
      </c>
      <c r="AC3" s="197">
        <f ca="1">IF(COUNT(AC12:AC300)=0,"-",AC1+(2*_xlfn.STDEV.P(AC12:OFFSET(AC12,$A$1-1,0))))</f>
        <v>143.87375495019802</v>
      </c>
      <c r="AE3" s="197" t="str">
        <f ca="1">IF(COUNT(AE12:AE300)=0,"-",AE1+(2*_xlfn.STDEV.P(AE12:OFFSET(AE12,$A$1-1,0))))</f>
        <v>-</v>
      </c>
      <c r="AG3" s="197" t="str">
        <f ca="1">IF(COUNT(AG12:AG300)=0,"-",AG1+(2*_xlfn.STDEV.P(AG12:OFFSET(AG12,$A$1-1,0))))</f>
        <v>-</v>
      </c>
      <c r="AI3" s="197" t="str">
        <f ca="1">IF(COUNT(AI12:AI300)=0,"-",AI1+(2*_xlfn.STDEV.P(AI12:OFFSET(AI12,$A$1-1,0))))</f>
        <v>-</v>
      </c>
      <c r="AK3" s="197">
        <f ca="1">IF(COUNT(AK12:AK300)=0,"-",AK1+(2*_xlfn.STDEV.P(AK12:OFFSET(AK12,$A$1-1,0))))</f>
        <v>264.01056042241692</v>
      </c>
      <c r="AM3" s="197" t="str">
        <f ca="1">IF(COUNT(AM12:AM300)=0,"-",AM1+(2*_xlfn.STDEV.P(AM12:OFFSET(AM12,$A$1-1,0))))</f>
        <v>-</v>
      </c>
      <c r="AO3" s="197">
        <f ca="1">IF(COUNT(AO12:AO300)=0,"-",AO1+(2*_xlfn.STDEV.P(AO12:OFFSET(AO12,$A$1-1,0))))</f>
        <v>797.48478540435781</v>
      </c>
      <c r="AQ3" s="197">
        <f ca="1">IF(COUNT(AQ12:AQ300)=0,"-",AQ1+(2*_xlfn.STDEV.P(AQ12:OFFSET(AQ12,$A$1-1,0))))</f>
        <v>18120.070098909811</v>
      </c>
    </row>
    <row r="4" spans="1:44" x14ac:dyDescent="0.35">
      <c r="A4" s="198"/>
      <c r="C4" s="196" t="s">
        <v>134</v>
      </c>
      <c r="E4" s="199">
        <f ca="1">IF(COUNT(E12:E300)=0,"-",AVERAGEIFS(E12:E300, E12:E300, "&gt;="&amp;E2,E12:E300,"&lt;="&amp;E3))</f>
        <v>10260.419796791872</v>
      </c>
      <c r="G4" s="199">
        <f ca="1">IF(COUNT(G12:G300)=0,"-",AVERAGEIFS(G12:G300, G12:G300, "&gt;="&amp;G2,G12:G300,"&lt;="&amp;G3))</f>
        <v>128.69026761070444</v>
      </c>
      <c r="I4" s="199" t="str">
        <f>IF(COUNT(I12:I300)=0,"-",AVERAGEIFS(I12:I300, I12:I300, "&gt;="&amp;I2,I12:I300,"&lt;="&amp;I3))</f>
        <v>-</v>
      </c>
      <c r="K4" s="199" t="str">
        <f>IF(COUNT(K12:K300)=0,"-",AVERAGEIFS(K12:K300, K12:K300, "&gt;="&amp;K2,K12:K300,"&lt;="&amp;K3))</f>
        <v>-</v>
      </c>
      <c r="M4" s="199" t="str">
        <f>IF(COUNT(M12:M300)=0,"-",AVERAGEIFS(M12:M300, M12:M300, "&gt;="&amp;M2,M12:M300,"&lt;="&amp;M3))</f>
        <v>-</v>
      </c>
      <c r="O4" s="199">
        <f ca="1">IF(COUNT(O12:O300)=0,"-",AVERAGEIFS(O12:O300, O12:O300, "&gt;="&amp;O2,O12:O300,"&lt;="&amp;O3))</f>
        <v>41.256123117000342</v>
      </c>
      <c r="Q4" s="199">
        <f ca="1">IF(COUNT(Q12:Q300)=0,"-",AVERAGEIFS(Q12:Q300, Q12:Q300, "&gt;="&amp;Q2,Q12:Q300,"&lt;="&amp;Q3))</f>
        <v>145.26353884419188</v>
      </c>
      <c r="S4" s="199" t="str">
        <f>IF(COUNT(S12:S300)=0,"-",AVERAGEIFS(S12:S300, S12:S300, "&gt;="&amp;S2,S12:S300,"&lt;="&amp;S3))</f>
        <v>-</v>
      </c>
      <c r="U4" s="199">
        <f ca="1">IF(COUNT(U12:U300)=0,"-",AVERAGEIFS(U12:U300, U12:U300, "&gt;="&amp;U2,U12:U300,"&lt;="&amp;U3))</f>
        <v>8962.197137885516</v>
      </c>
      <c r="W4" s="199" t="str">
        <f>IF(COUNT(W12:W300)=0,"-",AVERAGEIFS(W12:W300, W12:W300, "&gt;="&amp;W2,W12:W300,"&lt;="&amp;W3))</f>
        <v>-</v>
      </c>
      <c r="Y4" s="199" t="str">
        <f>IF(COUNT(Y12:Y300)=0,"-",AVERAGEIFS(Y12:Y300, Y12:Y300, "&gt;="&amp;Y2,Y12:Y300,"&lt;="&amp;Y3))</f>
        <v>-</v>
      </c>
      <c r="AA4" s="199" t="str">
        <f>IF(COUNT(AA12:AA300)=0,"-",AVERAGEIFS(AA12:AA300, AA12:AA300, "&gt;="&amp;AA2,AA12:AA300,"&lt;="&amp;AA3))</f>
        <v>-</v>
      </c>
      <c r="AC4" s="199">
        <f ca="1">IF(COUNT(AC12:AC300)=0,"-",AVERAGEIFS(AC12:AC300, AC12:AC300, "&gt;="&amp;AC2,AC12:AC300,"&lt;="&amp;AC3))</f>
        <v>143.87375495019802</v>
      </c>
      <c r="AE4" s="199" t="str">
        <f>IF(COUNT(AE12:AE300)=0,"-",AVERAGEIFS(AE12:AE300, AE12:AE300, "&gt;="&amp;AE2,AE12:AE300,"&lt;="&amp;AE3))</f>
        <v>-</v>
      </c>
      <c r="AG4" s="199" t="str">
        <f>IF(COUNT(AG12:AG300)=0,"-",AVERAGEIFS(AG12:AG300, AG12:AG300, "&gt;="&amp;AG2,AG12:AG300,"&lt;="&amp;AG3))</f>
        <v>-</v>
      </c>
      <c r="AI4" s="199" t="str">
        <f>IF(COUNT(AI12:AI300)=0,"-",AVERAGEIFS(AI12:AI300, AI12:AI300, "&gt;="&amp;AI2,AI12:AI300,"&lt;="&amp;AI3))</f>
        <v>-</v>
      </c>
      <c r="AK4" s="199">
        <f ca="1">IF(COUNT(AK12:AK300)=0,"-",AVERAGEIFS(AK12:AK300, AK12:AK300, "&gt;="&amp;AK2,AK12:AK300,"&lt;="&amp;AK3))</f>
        <v>264.01056042241692</v>
      </c>
      <c r="AM4" s="199" t="str">
        <f>IF(COUNT(AM12:AM300)=0,"-",AVERAGEIFS(AM12:AM300, AM12:AM300, "&gt;="&amp;AM2,AM12:AM300,"&lt;="&amp;AM3))</f>
        <v>-</v>
      </c>
      <c r="AO4" s="199">
        <f ca="1">IF(COUNT(AO12:AO300)=0,"-",AVERAGEIFS(AO12:AO300, AO12:AO300, "&gt;="&amp;AO2,AO12:AO300,"&lt;="&amp;AO3))</f>
        <v>324.13459405474276</v>
      </c>
      <c r="AQ4" s="199">
        <f ca="1">IF(COUNT(AQ12:AQ300)=0,"-",AVERAGEIFS(AQ12:AQ300, AQ12:AQ300, "&gt;="&amp;AQ2,AQ12:AQ300,"&lt;="&amp;AQ3))</f>
        <v>3980.2989432170616</v>
      </c>
    </row>
    <row r="5" spans="1:44" x14ac:dyDescent="0.35">
      <c r="A5" s="198"/>
      <c r="C5" s="196" t="s">
        <v>135</v>
      </c>
      <c r="E5" s="200">
        <f ca="1">IF(COUNT(E12:E300)=0,"-",SUMIFS(D12:D300,E12:E300,"&gt;="&amp;E2,E12:E300,"&lt;="&amp;E3)/SUMIFS($B12:$B300,E12:E300,"&gt;="&amp;E2,E12:E300,"&lt;="&amp;E3))</f>
        <v>4025.2056063940695</v>
      </c>
      <c r="G5" s="200">
        <f ca="1">IF(COUNT(G12:G300)=0,"-",SUMIFS(F12:F300,G12:G300,"&gt;="&amp;G2,G12:G300,"&lt;="&amp;G3)/SUMIFS($B12:$B300,G12:G300,"&gt;="&amp;G2,G12:G300,"&lt;="&amp;G3))</f>
        <v>18.785890073831009</v>
      </c>
      <c r="I5" s="200" t="str">
        <f>IF(COUNT(I12:I300)=0,"-",SUMIFS(H12:H300,I12:I300,"&gt;="&amp;I2,I12:I300,"&lt;="&amp;I3)/SUMIFS($B12:$B300,I12:I300,"&gt;="&amp;I2,I12:I300,"&lt;="&amp;I3))</f>
        <v>-</v>
      </c>
      <c r="K5" s="200" t="str">
        <f>IF(COUNT(K12:K300)=0,"-",SUMIFS(J12:J300,K12:K300,"&gt;="&amp;K2,K12:K300,"&lt;="&amp;K3)/SUMIFS($B12:$B300,K12:K300,"&gt;="&amp;K2,K12:K300,"&lt;="&amp;K3))</f>
        <v>-</v>
      </c>
      <c r="M5" s="200" t="str">
        <f>IF(COUNT(M12:M300)=0,"-",SUMIFS(L12:L300,M12:M300,"&gt;="&amp;M2,M12:M300,"&lt;="&amp;M3)/SUMIFS($B12:$B300,M12:M300,"&gt;="&amp;M2,M12:M300,"&lt;="&amp;M3))</f>
        <v>-</v>
      </c>
      <c r="O5" s="200">
        <f ca="1">IF(COUNT(O12:O300)=0,"-",SUMIFS(N12:N300,O12:O300,"&gt;="&amp;O2,O12:O300,"&lt;="&amp;O3)/SUMIFS($B12:$B300,O12:O300,"&gt;="&amp;O2,O12:O300,"&lt;="&amp;O3))</f>
        <v>45.94156985298936</v>
      </c>
      <c r="Q5" s="200">
        <f ca="1">IF(COUNT(Q12:Q300)=0,"-",SUMIFS(P12:P300,Q12:Q300,"&gt;="&amp;Q2,Q12:Q300,"&lt;="&amp;Q3)/SUMIFS($B12:$B300,Q12:Q300,"&gt;="&amp;Q2,Q12:Q300,"&lt;="&amp;Q3))</f>
        <v>120.43120302107285</v>
      </c>
      <c r="S5" s="200" t="str">
        <f>IF(COUNT(S12:S300)=0,"-",SUMIFS(R12:R300,S12:S300,"&gt;="&amp;S2,S12:S300,"&lt;="&amp;S3)/SUMIFS($B12:$B300,S12:S300,"&gt;="&amp;S2,S12:S300,"&lt;="&amp;S3))</f>
        <v>-</v>
      </c>
      <c r="U5" s="200">
        <f ca="1">IF(COUNT(U12:U300)=0,"-",SUMIFS(T12:T300,U12:U300,"&gt;="&amp;U2,U12:U300,"&lt;="&amp;U3)/SUMIFS($B12:$B300,U12:U300,"&gt;="&amp;U2,U12:U300,"&lt;="&amp;U3))</f>
        <v>474.34665416617838</v>
      </c>
      <c r="W5" s="200" t="str">
        <f>IF(COUNT(W12:W300)=0,"-",SUMIFS(V12:V300,W12:W300,"&gt;="&amp;W2,W12:W300,"&lt;="&amp;W3)/SUMIFS($B12:$B300,W12:W300,"&gt;="&amp;W2,W12:W300,"&lt;="&amp;W3))</f>
        <v>-</v>
      </c>
      <c r="Y5" s="200" t="str">
        <f>IF(COUNT(Y12:Y300)=0,"-",SUMIFS(X12:X300,Y12:Y300,"&gt;="&amp;Y2,Y12:Y300,"&lt;="&amp;Y3)/SUMIFS($B12:$B300,Y12:Y300,"&gt;="&amp;Y2,Y12:Y300,"&lt;="&amp;Y3))</f>
        <v>-</v>
      </c>
      <c r="AA5" s="200" t="str">
        <f>IF(COUNT(AA12:AA300)=0,"-",SUMIFS(Z12:Z300,AA12:AA300,"&gt;="&amp;AA2,AA12:AA300,"&lt;="&amp;AA3)/SUMIFS($B12:$B300,AA12:AA300,"&gt;="&amp;AA2,AA12:AA300,"&lt;="&amp;AA3))</f>
        <v>-</v>
      </c>
      <c r="AC5" s="200">
        <f ca="1">IF(COUNT(AC12:AC300)=0,"-",SUMIFS(AB12:AB300,AC12:AC300,"&gt;="&amp;AC2,AC12:AC300,"&lt;="&amp;AC3)/SUMIFS($B12:$B300,AC12:AC300,"&gt;="&amp;AC2,AC12:AC300,"&lt;="&amp;AC3))</f>
        <v>143.87375495019802</v>
      </c>
      <c r="AE5" s="200" t="str">
        <f>IF(COUNT(AE12:AE300)=0,"-",SUMIFS(AD12:AD300,AE12:AE300,"&gt;="&amp;AE2,AE12:AE300,"&lt;="&amp;AE3)/SUMIFS($B12:$B300,AE12:AE300,"&gt;="&amp;AE2,AE12:AE300,"&lt;="&amp;AE3))</f>
        <v>-</v>
      </c>
      <c r="AG5" s="200" t="str">
        <f>IF(COUNT(AG12:AG300)=0,"-",SUMIFS(AF12:AF300,AG12:AG300,"&gt;="&amp;AG2,AG12:AG300,"&lt;="&amp;AG3)/SUMIFS($B12:$B300,AG12:AG300,"&gt;="&amp;AG2,AG12:AG300,"&lt;="&amp;AG3))</f>
        <v>-</v>
      </c>
      <c r="AI5" s="200" t="str">
        <f>IF(COUNT(AI12:AI300)=0,"-",SUMIFS(AH12:AH300,AI12:AI300,"&gt;="&amp;AI2,AI12:AI300,"&lt;="&amp;AI3)/SUMIFS($B12:$B300,AI12:AI300,"&gt;="&amp;AI2,AI12:AI300,"&lt;="&amp;AI3))</f>
        <v>-</v>
      </c>
      <c r="AK5" s="200">
        <f ca="1">IF(COUNT(AK12:AK300)=0,"-",SUMIFS(AJ12:AJ300,AK12:AK300,"&gt;="&amp;AK2,AK12:AK300,"&lt;="&amp;AK3)/SUMIFS($B12:$B300,AK12:AK300,"&gt;="&amp;AK2,AK12:AK300,"&lt;="&amp;AK3))</f>
        <v>264.01056042241692</v>
      </c>
      <c r="AM5" s="200" t="str">
        <f>IF(COUNT(AM12:AM300)=0,"-",SUMIFS(AL12:AL300,AM12:AM300,"&gt;="&amp;AM2,AM12:AM300,"&lt;="&amp;AM3)/SUMIFS($B12:$B300,AM12:AM300,"&gt;="&amp;AM2,AM12:AM300,"&lt;="&amp;AM3))</f>
        <v>-</v>
      </c>
      <c r="AO5" s="200">
        <f ca="1">IF(COUNT(AO12:AO300)=0,"-",SUMIFS(AN12:AN300,AO12:AO300,"&gt;="&amp;AO2,AO12:AO300,"&lt;="&amp;AO3)/SUMIFS($B12:$B300,AO12:AO300,"&gt;="&amp;AO2,AO12:AO300,"&lt;="&amp;AO3))</f>
        <v>90.858509258012674</v>
      </c>
      <c r="AQ5" s="200">
        <f ca="1">IF(COUNT(AQ12:AQ300)=0,"-",SUMIFS(AP12:AP300,AQ12:AQ300,"&gt;="&amp;AQ2,AQ12:AQ300,"&lt;="&amp;AQ3)/SUMIFS($B12:$B300,AQ12:AQ300,"&gt;="&amp;AQ2,AQ12:AQ300,"&lt;="&amp;AQ3))</f>
        <v>1112.7755797446544</v>
      </c>
    </row>
    <row r="6" spans="1:44" x14ac:dyDescent="0.35">
      <c r="A6" s="198"/>
      <c r="C6" s="196" t="s">
        <v>136</v>
      </c>
      <c r="E6" s="201">
        <f ca="1">IF(COUNT(E12:E300)=0,"-",SUMIFS(E12:E300, E12:E300, "&gt;="&amp;E2,E12:E300,"&lt;="&amp;E3)/($A$1-COUNTIF(E12:E300,"&lt;"&amp;E$2)-COUNTIF(E12:E300,"&gt;"&amp;E$3)))</f>
        <v>5130.2098983959359</v>
      </c>
      <c r="G6" s="201">
        <f ca="1">IF(COUNT(G12:G300)=0,"-",SUMIFS(G12:G300, G12:G300, "&gt;="&amp;G2,G12:G300,"&lt;="&amp;G3)/($A$1-COUNTIF(G12:G300,"&lt;"&amp;G$2)-COUNTIF(G12:G300,"&gt;"&amp;G$3)))</f>
        <v>42.896755870234813</v>
      </c>
      <c r="I6" s="201" t="str">
        <f>IF(COUNT(I12:I300)=0,"-",SUMIFS(I12:I300, I12:I300, "&gt;="&amp;I2,I12:I300,"&lt;="&amp;I3)/($A$1-COUNTIF(I12:I300,"&lt;"&amp;I$2)-COUNTIF(I12:I300,"&gt;"&amp;I$3)))</f>
        <v>-</v>
      </c>
      <c r="K6" s="201" t="str">
        <f>IF(COUNT(K12:K300)=0,"-",SUMIFS(K12:K300, K12:K300, "&gt;="&amp;K2,K12:K300,"&lt;="&amp;K3)/($A$1-COUNTIF(K12:K300,"&lt;"&amp;K$2)-COUNTIF(K12:K300,"&gt;"&amp;K$3)))</f>
        <v>-</v>
      </c>
      <c r="M6" s="201" t="str">
        <f>IF(COUNT(M12:M300)=0,"-",SUMIFS(M12:M300, M12:M300, "&gt;="&amp;M2,M12:M300,"&lt;="&amp;M3)/($A$1-COUNTIF(M12:M300,"&lt;"&amp;M$2)-COUNTIF(M12:M300,"&gt;"&amp;M$3)))</f>
        <v>-</v>
      </c>
      <c r="O6" s="201">
        <f ca="1">IF(COUNT(O12:O300)=0,"-",SUMIFS(O12:O300, O12:O300, "&gt;="&amp;O2,O12:O300,"&lt;="&amp;O3)/($A$1-COUNTIF(O12:O300,"&lt;"&amp;O$2)-COUNTIF(O12:O300,"&gt;"&amp;O$3)))</f>
        <v>13.752041039000114</v>
      </c>
      <c r="Q6" s="201">
        <f ca="1">IF(COUNT(Q12:Q300)=0,"-",SUMIFS(Q12:Q300, Q12:Q300, "&gt;="&amp;Q2,Q12:Q300,"&lt;="&amp;Q3)/($A$1-COUNTIF(Q12:Q300,"&lt;"&amp;Q$2)-COUNTIF(Q12:Q300,"&gt;"&amp;Q$3)))</f>
        <v>96.842359229461252</v>
      </c>
      <c r="S6" s="201" t="str">
        <f>IF(COUNT(S12:S300)=0,"-",SUMIFS(S12:S300, S12:S300, "&gt;="&amp;S2,S12:S300,"&lt;="&amp;S3)/($A$1-COUNTIF(S12:S300,"&lt;"&amp;S$2)-COUNTIF(S12:S300,"&gt;"&amp;S$3)))</f>
        <v>-</v>
      </c>
      <c r="U6" s="201">
        <f ca="1">IF(COUNT(U12:U300)=0,"-",SUMIFS(U12:U300, U12:U300, "&gt;="&amp;U2,U12:U300,"&lt;="&amp;U3)/($A$1-COUNTIF(U12:U300,"&lt;"&amp;U$2)-COUNTIF(U12:U300,"&gt;"&amp;U$3)))</f>
        <v>2987.3990459618385</v>
      </c>
      <c r="W6" s="201" t="str">
        <f>IF(COUNT(W12:W300)=0,"-",SUMIFS(W12:W300, W12:W300, "&gt;="&amp;W2,W12:W300,"&lt;="&amp;W3)/($A$1-COUNTIF(W12:W300,"&lt;"&amp;W$2)-COUNTIF(W12:W300,"&gt;"&amp;W$3)))</f>
        <v>-</v>
      </c>
      <c r="Y6" s="201" t="str">
        <f>IF(COUNT(Y12:Y300)=0,"-",SUMIFS(Y12:Y300, Y12:Y300, "&gt;="&amp;Y2,Y12:Y300,"&lt;="&amp;Y3)/($A$1-COUNTIF(Y12:Y300,"&lt;"&amp;Y$2)-COUNTIF(Y12:Y300,"&gt;"&amp;Y$3)))</f>
        <v>-</v>
      </c>
      <c r="AA6" s="201" t="str">
        <f>IF(COUNT(AA12:AA300)=0,"-",SUMIFS(AA12:AA300, AA12:AA300, "&gt;="&amp;AA2,AA12:AA300,"&lt;="&amp;AA3)/($A$1-COUNTIF(AA12:AA300,"&lt;"&amp;AA$2)-COUNTIF(AA12:AA300,"&gt;"&amp;AA$3)))</f>
        <v>-</v>
      </c>
      <c r="AC6" s="201">
        <f ca="1">IF(COUNT(AC12:AC300)=0,"-",SUMIFS(AC12:AC300, AC12:AC300, "&gt;="&amp;AC2,AC12:AC300,"&lt;="&amp;AC3)/($A$1-COUNTIF(AC12:AC300,"&lt;"&amp;AC$2)-COUNTIF(AC12:AC300,"&gt;"&amp;AC$3)))</f>
        <v>23.978959158366337</v>
      </c>
      <c r="AE6" s="201" t="str">
        <f>IF(COUNT(AE12:AE300)=0,"-",SUMIFS(AE12:AE300, AE12:AE300, "&gt;="&amp;AE2,AE12:AE300,"&lt;="&amp;AE3)/($A$1-COUNTIF(AE12:AE300,"&lt;"&amp;AE$2)-COUNTIF(AE12:AE300,"&gt;"&amp;AE$3)))</f>
        <v>-</v>
      </c>
      <c r="AG6" s="201" t="str">
        <f>IF(COUNT(AG12:AG300)=0,"-",SUMIFS(AG12:AG300, AG12:AG300, "&gt;="&amp;AG2,AG12:AG300,"&lt;="&amp;AG3)/($A$1-COUNTIF(AG12:AG300,"&lt;"&amp;AG$2)-COUNTIF(AG12:AG300,"&gt;"&amp;AG$3)))</f>
        <v>-</v>
      </c>
      <c r="AI6" s="201" t="str">
        <f>IF(COUNT(AI12:AI300)=0,"-",SUMIFS(AI12:AI300, AI12:AI300, "&gt;="&amp;AI2,AI12:AI300,"&lt;="&amp;AI3)/($A$1-COUNTIF(AI12:AI300,"&lt;"&amp;AI$2)-COUNTIF(AI12:AI300,"&gt;"&amp;AI$3)))</f>
        <v>-</v>
      </c>
      <c r="AK6" s="201">
        <f ca="1">IF(COUNT(AK12:AK300)=0,"-",SUMIFS(AK12:AK300, AK12:AK300, "&gt;="&amp;AK2,AK12:AK300,"&lt;="&amp;AK3)/($A$1-COUNTIF(AK12:AK300,"&lt;"&amp;AK$2)-COUNTIF(AK12:AK300,"&gt;"&amp;AK$3)))</f>
        <v>44.001760070402817</v>
      </c>
      <c r="AM6" s="201" t="str">
        <f>IF(COUNT(AM12:AM300)=0,"-",SUMIFS(AM12:AM300, AM12:AM300, "&gt;="&amp;AM2,AM12:AM300,"&lt;="&amp;AM3)/($A$1-COUNTIF(AM12:AM300,"&lt;"&amp;AM$2)-COUNTIF(AM12:AM300,"&gt;"&amp;AM$3)))</f>
        <v>-</v>
      </c>
      <c r="AO6" s="201">
        <f ca="1">IF(COUNT(AO12:AO300)=0,"-",SUMIFS(AO12:AO300, AO12:AO300, "&gt;="&amp;AO2,AO12:AO300,"&lt;="&amp;AO3)/($A$1-COUNTIF(AO12:AO300,"&lt;"&amp;AO$2)-COUNTIF(AO12:AO300,"&gt;"&amp;AO$3)))</f>
        <v>108.04486468491426</v>
      </c>
      <c r="AQ6" s="201">
        <f ca="1">IF(COUNT(AQ12:AQ300)=0,"-",SUMIFS(AQ12:AQ300, AQ12:AQ300, "&gt;="&amp;AQ2,AQ12:AQ300,"&lt;="&amp;AQ3)/($A$1-COUNTIF(AQ12:AQ300,"&lt;"&amp;AQ$2)-COUNTIF(AQ12:AQ300,"&gt;"&amp;AQ$3)))</f>
        <v>3980.2989432170616</v>
      </c>
    </row>
    <row r="9" spans="1:44" x14ac:dyDescent="0.35">
      <c r="D9" s="202" t="s">
        <v>137</v>
      </c>
      <c r="E9" s="203"/>
      <c r="F9" s="202" t="s">
        <v>138</v>
      </c>
      <c r="G9" s="203"/>
      <c r="H9" s="202" t="s">
        <v>139</v>
      </c>
      <c r="I9" s="203"/>
      <c r="J9" s="202" t="s">
        <v>140</v>
      </c>
      <c r="K9" s="203"/>
      <c r="L9" s="202" t="s">
        <v>141</v>
      </c>
      <c r="M9" s="203"/>
      <c r="N9" s="202" t="s">
        <v>142</v>
      </c>
      <c r="O9" s="203"/>
      <c r="P9" s="202" t="s">
        <v>143</v>
      </c>
      <c r="Q9" s="203"/>
      <c r="R9" s="202" t="s">
        <v>144</v>
      </c>
      <c r="S9" s="203"/>
      <c r="T9" s="202" t="s">
        <v>145</v>
      </c>
      <c r="U9" s="203"/>
      <c r="V9" s="202" t="s">
        <v>146</v>
      </c>
      <c r="W9" s="203"/>
      <c r="X9" s="202" t="s">
        <v>147</v>
      </c>
      <c r="Y9" s="203"/>
      <c r="Z9" s="202" t="s">
        <v>148</v>
      </c>
      <c r="AA9" s="203"/>
      <c r="AB9" s="202" t="s">
        <v>149</v>
      </c>
      <c r="AC9" s="203"/>
      <c r="AD9" s="202" t="s">
        <v>150</v>
      </c>
      <c r="AE9" s="203"/>
      <c r="AF9" s="202" t="s">
        <v>151</v>
      </c>
      <c r="AG9" s="203"/>
      <c r="AH9" s="202" t="s">
        <v>152</v>
      </c>
      <c r="AI9" s="203"/>
      <c r="AJ9" s="202" t="s">
        <v>153</v>
      </c>
      <c r="AK9" s="203"/>
      <c r="AL9" s="202" t="s">
        <v>154</v>
      </c>
      <c r="AM9" s="203"/>
      <c r="AN9" s="202" t="s">
        <v>155</v>
      </c>
      <c r="AO9" s="203"/>
      <c r="AP9" s="202" t="s">
        <v>156</v>
      </c>
      <c r="AQ9" s="203"/>
    </row>
    <row r="10" spans="1:44" ht="58" x14ac:dyDescent="0.35">
      <c r="A10" s="204"/>
      <c r="B10" s="205"/>
      <c r="D10" s="206" t="s">
        <v>157</v>
      </c>
      <c r="E10" s="207" t="str">
        <f>D10&amp;"
per FTE"</f>
        <v>Total Occupancy
per FTE</v>
      </c>
      <c r="F10" s="206" t="s">
        <v>158</v>
      </c>
      <c r="G10" s="207" t="str">
        <f>F10&amp;"
per FTE"</f>
        <v>Direct Care Consultant 201
per FTE</v>
      </c>
      <c r="H10" s="206" t="s">
        <v>159</v>
      </c>
      <c r="I10" s="207" t="str">
        <f>H10&amp;"
per FTE"</f>
        <v>Temporary Help 202
per FTE</v>
      </c>
      <c r="J10" s="206" t="s">
        <v>160</v>
      </c>
      <c r="K10" s="207" t="str">
        <f>J10&amp;"
per FTE"</f>
        <v>Clients and Caregivers Reimb./Stipends 203
per FTE</v>
      </c>
      <c r="L10" s="206" t="s">
        <v>161</v>
      </c>
      <c r="M10" s="207" t="str">
        <f>L10&amp;"
per FTE"</f>
        <v>Subcontracted Direct Care 206
per FTE</v>
      </c>
      <c r="N10" s="206" t="s">
        <v>162</v>
      </c>
      <c r="O10" s="207" t="str">
        <f>N10&amp;"
per FTE"</f>
        <v>Staff Training 204
per FTE</v>
      </c>
      <c r="P10" s="206" t="s">
        <v>163</v>
      </c>
      <c r="Q10" s="207" t="str">
        <f>P10&amp;"
per FTE"</f>
        <v>Staff Mileage / Travel 205
per FTE</v>
      </c>
      <c r="R10" s="206" t="s">
        <v>164</v>
      </c>
      <c r="S10" s="207" t="str">
        <f>R10&amp;"
per FTE"</f>
        <v>Meals 207
per FTE</v>
      </c>
      <c r="T10" s="206" t="s">
        <v>165</v>
      </c>
      <c r="U10" s="207" t="str">
        <f>T10&amp;"
per FTE"</f>
        <v>Client Transportation 208
per FTE</v>
      </c>
      <c r="V10" s="206" t="s">
        <v>166</v>
      </c>
      <c r="W10" s="207" t="str">
        <f>V10&amp;"
per FTE"</f>
        <v>Vehicle Expenses 208
per FTE</v>
      </c>
      <c r="X10" s="206" t="s">
        <v>167</v>
      </c>
      <c r="Y10" s="207" t="str">
        <f>X10&amp;"
per FTE"</f>
        <v>Vehicle Depreciation 208
per FTE</v>
      </c>
      <c r="Z10" s="206" t="s">
        <v>168</v>
      </c>
      <c r="AA10" s="207" t="str">
        <f>Z10&amp;"
per FTE"</f>
        <v>Incidental Medical /Medicine/Pharmacy 209
per FTE</v>
      </c>
      <c r="AB10" s="206" t="s">
        <v>169</v>
      </c>
      <c r="AC10" s="207" t="str">
        <f>AB10&amp;"
per FTE"</f>
        <v>Client Personal Allowances 211
per FTE</v>
      </c>
      <c r="AD10" s="206" t="s">
        <v>170</v>
      </c>
      <c r="AE10" s="207" t="str">
        <f>AD10&amp;"
per FTE"</f>
        <v>Provision Material Goods/Svs./Benefits 212
per FTE</v>
      </c>
      <c r="AF10" s="206" t="s">
        <v>171</v>
      </c>
      <c r="AG10" s="207" t="str">
        <f>AF10&amp;"
per FTE"</f>
        <v>Direct Client Wages 214
per FTE</v>
      </c>
      <c r="AH10" s="206" t="s">
        <v>172</v>
      </c>
      <c r="AI10" s="207" t="str">
        <f>AH10&amp;"
per FTE"</f>
        <v>Other Commercial Prod. &amp; Svs. 214
per FTE</v>
      </c>
      <c r="AJ10" s="206" t="s">
        <v>173</v>
      </c>
      <c r="AK10" s="207" t="str">
        <f>AJ10&amp;"
per FTE"</f>
        <v>Program Supplies &amp; Materials 215
per FTE</v>
      </c>
      <c r="AL10" s="206" t="s">
        <v>174</v>
      </c>
      <c r="AM10" s="207" t="str">
        <f>AL10&amp;"
per FTE"</f>
        <v>Non Charitable Expenses
per FTE</v>
      </c>
      <c r="AN10" s="206" t="s">
        <v>175</v>
      </c>
      <c r="AO10" s="207" t="str">
        <f>AN10&amp;"
per FTE"</f>
        <v>Other Expense
per FTE</v>
      </c>
      <c r="AP10" s="206" t="s">
        <v>176</v>
      </c>
      <c r="AQ10" s="207" t="str">
        <f>AP10&amp;"
per FTE"</f>
        <v>Total Other Program Expense
per FTE</v>
      </c>
      <c r="AR10" s="208" t="s">
        <v>177</v>
      </c>
    </row>
    <row r="11" spans="1:44" x14ac:dyDescent="0.35">
      <c r="A11" s="202" t="s">
        <v>178</v>
      </c>
      <c r="B11" s="208" t="s">
        <v>177</v>
      </c>
      <c r="D11" s="202" t="s">
        <v>179</v>
      </c>
      <c r="E11" s="203"/>
      <c r="F11" s="202" t="s">
        <v>179</v>
      </c>
      <c r="G11" s="203"/>
      <c r="H11" s="202" t="s">
        <v>179</v>
      </c>
      <c r="I11" s="203"/>
      <c r="J11" s="202" t="s">
        <v>179</v>
      </c>
      <c r="K11" s="203"/>
      <c r="L11" s="202" t="s">
        <v>179</v>
      </c>
      <c r="M11" s="203"/>
      <c r="N11" s="202" t="s">
        <v>179</v>
      </c>
      <c r="O11" s="203"/>
      <c r="P11" s="202" t="s">
        <v>179</v>
      </c>
      <c r="Q11" s="203"/>
      <c r="R11" s="202" t="s">
        <v>179</v>
      </c>
      <c r="S11" s="203"/>
      <c r="T11" s="202" t="s">
        <v>179</v>
      </c>
      <c r="U11" s="203"/>
      <c r="V11" s="202" t="s">
        <v>179</v>
      </c>
      <c r="W11" s="203"/>
      <c r="X11" s="202" t="s">
        <v>179</v>
      </c>
      <c r="Y11" s="203"/>
      <c r="Z11" s="202" t="s">
        <v>179</v>
      </c>
      <c r="AA11" s="203"/>
      <c r="AB11" s="202" t="s">
        <v>179</v>
      </c>
      <c r="AC11" s="203"/>
      <c r="AD11" s="202" t="s">
        <v>179</v>
      </c>
      <c r="AE11" s="203"/>
      <c r="AF11" s="202" t="s">
        <v>179</v>
      </c>
      <c r="AG11" s="203"/>
      <c r="AH11" s="202" t="s">
        <v>179</v>
      </c>
      <c r="AI11" s="203"/>
      <c r="AJ11" s="202" t="s">
        <v>179</v>
      </c>
      <c r="AK11" s="203"/>
      <c r="AL11" s="202" t="s">
        <v>179</v>
      </c>
      <c r="AM11" s="203"/>
      <c r="AN11" s="202" t="s">
        <v>179</v>
      </c>
      <c r="AO11" s="203"/>
      <c r="AP11" s="202" t="s">
        <v>179</v>
      </c>
      <c r="AQ11" s="203"/>
    </row>
    <row r="12" spans="1:44" x14ac:dyDescent="0.35">
      <c r="A12" s="202"/>
      <c r="B12" s="208">
        <v>83.33</v>
      </c>
      <c r="D12" s="209">
        <v>298718</v>
      </c>
      <c r="E12" s="210">
        <f>IF(OR($B12=0,D12=0),"",D12/$B12)</f>
        <v>3584.7593903756151</v>
      </c>
      <c r="F12" s="211">
        <v>1115</v>
      </c>
      <c r="G12" s="210">
        <f>IF(OR($B12=0,F12=0),"",F12/$B12)</f>
        <v>13.380535221408856</v>
      </c>
      <c r="H12" s="209"/>
      <c r="I12" s="210" t="str">
        <f>IF(OR($B12=0,H12=0),"",H12/$B12)</f>
        <v/>
      </c>
      <c r="J12" s="209"/>
      <c r="K12" s="210" t="str">
        <f>IF(OR($B12=0,J12=0),"",J12/$B12)</f>
        <v/>
      </c>
      <c r="L12" s="209"/>
      <c r="M12" s="210" t="str">
        <f>IF(OR($B12=0,L12=0),"",L12/$B12)</f>
        <v/>
      </c>
      <c r="N12" s="209">
        <v>3834</v>
      </c>
      <c r="O12" s="210">
        <f>IF(OR($B12=0,N12=0),"",N12/$B12)</f>
        <v>46.009840393615747</v>
      </c>
      <c r="P12" s="209">
        <v>9928</v>
      </c>
      <c r="Q12" s="210">
        <f>IF(OR($B12=0,P12=0),"",P12/$B12)</f>
        <v>119.14076563062522</v>
      </c>
      <c r="R12" s="209"/>
      <c r="S12" s="210" t="str">
        <f>IF(OR($B12=0,R12=0),"",R12/$B12)</f>
        <v/>
      </c>
      <c r="T12" s="209">
        <v>4741</v>
      </c>
      <c r="U12" s="210">
        <f>IF(OR($B12=0,T12=0),"",T12/$B12)</f>
        <v>56.894275771030841</v>
      </c>
      <c r="V12" s="209"/>
      <c r="W12" s="210" t="str">
        <f>IF(OR($B12=0,V12=0),"",V12/$B12)</f>
        <v/>
      </c>
      <c r="X12" s="209"/>
      <c r="Y12" s="210" t="str">
        <f>IF(OR($B12=0,X12=0),"",X12/$B12)</f>
        <v/>
      </c>
      <c r="Z12" s="209"/>
      <c r="AA12" s="210" t="str">
        <f>IF(OR($B12=0,Z12=0),"",Z12/$B12)</f>
        <v/>
      </c>
      <c r="AB12" s="209">
        <v>11989</v>
      </c>
      <c r="AC12" s="210">
        <f>IF(OR($B12=0,AB12=0),"",AB12/$B12)</f>
        <v>143.87375495019802</v>
      </c>
      <c r="AD12" s="209"/>
      <c r="AE12" s="210" t="str">
        <f>IF(OR($B12=0,AD12=0),"",AD12/$B12)</f>
        <v/>
      </c>
      <c r="AF12" s="209"/>
      <c r="AG12" s="210" t="str">
        <f>IF(OR($B12=0,AF12=0),"",AF12/$B12)</f>
        <v/>
      </c>
      <c r="AH12" s="209"/>
      <c r="AI12" s="210" t="str">
        <f>IF(OR($B12=0,AH12=0),"",AH12/$B12)</f>
        <v/>
      </c>
      <c r="AJ12" s="209">
        <v>22000</v>
      </c>
      <c r="AK12" s="210">
        <f>IF(OR($B12=0,AJ12=0),"",AJ12/$B12)</f>
        <v>264.01056042241692</v>
      </c>
      <c r="AL12" s="209"/>
      <c r="AM12" s="210" t="str">
        <f>IF(OR($B12=0,AL12=0),"",AL12/$B12)</f>
        <v/>
      </c>
      <c r="AN12" s="209">
        <v>7288</v>
      </c>
      <c r="AO12" s="210">
        <f>IF(OR($B12=0,AN12=0),"",AN12/$B12)</f>
        <v>87.459498379935198</v>
      </c>
      <c r="AP12" s="209">
        <v>60895</v>
      </c>
      <c r="AQ12" s="210">
        <f>IF(OR($B12=0,AP12=0),"",AP12/$B12)</f>
        <v>730.76923076923083</v>
      </c>
      <c r="AR12" s="208">
        <v>83.33</v>
      </c>
    </row>
    <row r="13" spans="1:44" x14ac:dyDescent="0.35">
      <c r="A13" s="212"/>
      <c r="B13">
        <v>2</v>
      </c>
      <c r="D13" s="213">
        <v>43163</v>
      </c>
      <c r="E13" s="210">
        <f t="shared" ref="E13:G76" si="0">IF(OR($B13=0,D13=0),"",D13/$B13)</f>
        <v>21581.5</v>
      </c>
      <c r="F13" s="213">
        <v>488</v>
      </c>
      <c r="G13" s="210">
        <f t="shared" si="0"/>
        <v>244</v>
      </c>
      <c r="H13" s="213"/>
      <c r="I13" s="210" t="str">
        <f t="shared" ref="I13:I76" si="1">IF(OR($B13=0,H13=0),"",H13/$B13)</f>
        <v/>
      </c>
      <c r="J13" s="213"/>
      <c r="K13" s="210" t="str">
        <f t="shared" ref="K13:K76" si="2">IF(OR($B13=0,J13=0),"",J13/$B13)</f>
        <v/>
      </c>
      <c r="L13" s="213"/>
      <c r="M13" s="210" t="str">
        <f t="shared" ref="M13:M76" si="3">IF(OR($B13=0,L13=0),"",L13/$B13)</f>
        <v/>
      </c>
      <c r="N13" s="213"/>
      <c r="O13" s="210" t="str">
        <f t="shared" ref="O13:O76" si="4">IF(OR($B13=0,N13=0),"",N13/$B13)</f>
        <v/>
      </c>
      <c r="P13" s="213"/>
      <c r="Q13" s="210" t="str">
        <f t="shared" ref="Q13:Q76" si="5">IF(OR($B13=0,P13=0),"",P13/$B13)</f>
        <v/>
      </c>
      <c r="R13" s="213"/>
      <c r="S13" s="210" t="str">
        <f t="shared" ref="S13:S76" si="6">IF(OR($B13=0,R13=0),"",R13/$B13)</f>
        <v/>
      </c>
      <c r="T13" s="213">
        <v>35735</v>
      </c>
      <c r="U13" s="210">
        <f t="shared" ref="U13:U76" si="7">IF(OR($B13=0,T13=0),"",T13/$B13)</f>
        <v>17867.5</v>
      </c>
      <c r="V13" s="213"/>
      <c r="W13" s="210" t="str">
        <f t="shared" ref="W13:W76" si="8">IF(OR($B13=0,V13=0),"",V13/$B13)</f>
        <v/>
      </c>
      <c r="X13" s="213"/>
      <c r="Y13" s="210" t="str">
        <f t="shared" ref="Y13:Y76" si="9">IF(OR($B13=0,X13=0),"",X13/$B13)</f>
        <v/>
      </c>
      <c r="Z13" s="213"/>
      <c r="AA13" s="210" t="str">
        <f t="shared" ref="AA13:AA76" si="10">IF(OR($B13=0,Z13=0),"",Z13/$B13)</f>
        <v/>
      </c>
      <c r="AB13" s="213"/>
      <c r="AC13" s="210" t="str">
        <f t="shared" ref="AC13:AC76" si="11">IF(OR($B13=0,AB13=0),"",AB13/$B13)</f>
        <v/>
      </c>
      <c r="AD13" s="213"/>
      <c r="AE13" s="210" t="str">
        <f t="shared" ref="AE13:AE76" si="12">IF(OR($B13=0,AD13=0),"",AD13/$B13)</f>
        <v/>
      </c>
      <c r="AF13" s="213"/>
      <c r="AG13" s="210" t="str">
        <f t="shared" ref="AG13:AG76" si="13">IF(OR($B13=0,AF13=0),"",AF13/$B13)</f>
        <v/>
      </c>
      <c r="AH13" s="213"/>
      <c r="AI13" s="210" t="str">
        <f t="shared" ref="AI13:AI76" si="14">IF(OR($B13=0,AH13=0),"",AH13/$B13)</f>
        <v/>
      </c>
      <c r="AJ13" s="213"/>
      <c r="AK13" s="210" t="str">
        <f t="shared" ref="AK13:AK76" si="15">IF(OR($B13=0,AJ13=0),"",AJ13/$B13)</f>
        <v/>
      </c>
      <c r="AL13" s="213"/>
      <c r="AM13" s="210" t="str">
        <f t="shared" ref="AM13:AM76" si="16">IF(OR($B13=0,AL13=0),"",AL13/$B13)</f>
        <v/>
      </c>
      <c r="AN13" s="213"/>
      <c r="AO13" s="210" t="str">
        <f t="shared" ref="AO13:AO76" si="17">IF(OR($B13=0,AN13=0),"",AN13/$B13)</f>
        <v/>
      </c>
      <c r="AP13" s="213">
        <v>36223</v>
      </c>
      <c r="AQ13" s="210">
        <f t="shared" ref="AQ13:AQ76" si="18">IF(OR($B13=0,AP13=0),"",AP13/$B13)</f>
        <v>18111.5</v>
      </c>
      <c r="AR13">
        <v>2</v>
      </c>
    </row>
    <row r="14" spans="1:44" x14ac:dyDescent="0.35">
      <c r="A14" s="202"/>
      <c r="B14" s="208">
        <v>1</v>
      </c>
      <c r="D14" s="209">
        <v>5615</v>
      </c>
      <c r="E14" s="210">
        <f t="shared" si="0"/>
        <v>5615</v>
      </c>
      <c r="F14" s="209"/>
      <c r="G14" s="210" t="str">
        <f t="shared" si="0"/>
        <v/>
      </c>
      <c r="H14" s="209"/>
      <c r="I14" s="210" t="str">
        <f t="shared" si="1"/>
        <v/>
      </c>
      <c r="J14" s="209"/>
      <c r="K14" s="210" t="str">
        <f t="shared" si="2"/>
        <v/>
      </c>
      <c r="L14" s="209"/>
      <c r="M14" s="210" t="str">
        <f t="shared" si="3"/>
        <v/>
      </c>
      <c r="N14" s="209"/>
      <c r="O14" s="210" t="str">
        <f t="shared" si="4"/>
        <v/>
      </c>
      <c r="P14" s="209">
        <v>136</v>
      </c>
      <c r="Q14" s="210">
        <f t="shared" si="5"/>
        <v>136</v>
      </c>
      <c r="R14" s="209"/>
      <c r="S14" s="210" t="str">
        <f t="shared" si="6"/>
        <v/>
      </c>
      <c r="T14" s="209"/>
      <c r="U14" s="210" t="str">
        <f t="shared" si="7"/>
        <v/>
      </c>
      <c r="V14" s="209"/>
      <c r="W14" s="210" t="str">
        <f t="shared" si="8"/>
        <v/>
      </c>
      <c r="X14" s="209"/>
      <c r="Y14" s="210" t="str">
        <f t="shared" si="9"/>
        <v/>
      </c>
      <c r="Z14" s="209"/>
      <c r="AA14" s="210" t="str">
        <f t="shared" si="10"/>
        <v/>
      </c>
      <c r="AB14" s="209"/>
      <c r="AC14" s="210" t="str">
        <f t="shared" si="11"/>
        <v/>
      </c>
      <c r="AD14" s="209"/>
      <c r="AE14" s="210" t="str">
        <f t="shared" si="12"/>
        <v/>
      </c>
      <c r="AF14" s="209"/>
      <c r="AG14" s="210" t="str">
        <f t="shared" si="13"/>
        <v/>
      </c>
      <c r="AH14" s="209"/>
      <c r="AI14" s="210" t="str">
        <f t="shared" si="14"/>
        <v/>
      </c>
      <c r="AJ14" s="209"/>
      <c r="AK14" s="210" t="str">
        <f t="shared" si="15"/>
        <v/>
      </c>
      <c r="AL14" s="209"/>
      <c r="AM14" s="210" t="str">
        <f t="shared" si="16"/>
        <v/>
      </c>
      <c r="AN14" s="209"/>
      <c r="AO14" s="210" t="str">
        <f t="shared" si="17"/>
        <v/>
      </c>
      <c r="AP14" s="209">
        <v>136</v>
      </c>
      <c r="AQ14" s="210">
        <f t="shared" si="18"/>
        <v>136</v>
      </c>
      <c r="AR14" s="208">
        <v>1</v>
      </c>
    </row>
    <row r="15" spans="1:44" x14ac:dyDescent="0.35">
      <c r="A15" s="202"/>
      <c r="B15" s="208">
        <v>1.05</v>
      </c>
      <c r="D15" s="209"/>
      <c r="E15" s="210" t="str">
        <f t="shared" si="0"/>
        <v/>
      </c>
      <c r="F15" s="209"/>
      <c r="G15" s="210" t="str">
        <f t="shared" si="0"/>
        <v/>
      </c>
      <c r="H15" s="209"/>
      <c r="I15" s="210" t="str">
        <f t="shared" si="1"/>
        <v/>
      </c>
      <c r="J15" s="209"/>
      <c r="K15" s="210" t="str">
        <f t="shared" si="2"/>
        <v/>
      </c>
      <c r="L15" s="209"/>
      <c r="M15" s="210" t="str">
        <f t="shared" si="3"/>
        <v/>
      </c>
      <c r="N15" s="209"/>
      <c r="O15" s="210" t="str">
        <f t="shared" si="4"/>
        <v/>
      </c>
      <c r="P15" s="209">
        <v>222</v>
      </c>
      <c r="Q15" s="210">
        <f t="shared" si="5"/>
        <v>211.42857142857142</v>
      </c>
      <c r="R15" s="209"/>
      <c r="S15" s="210" t="str">
        <f t="shared" si="6"/>
        <v/>
      </c>
      <c r="T15" s="209"/>
      <c r="U15" s="210" t="str">
        <f t="shared" si="7"/>
        <v/>
      </c>
      <c r="V15" s="209"/>
      <c r="W15" s="210" t="str">
        <f t="shared" si="8"/>
        <v/>
      </c>
      <c r="X15" s="209"/>
      <c r="Y15" s="210" t="str">
        <f t="shared" si="9"/>
        <v/>
      </c>
      <c r="Z15" s="209"/>
      <c r="AA15" s="210" t="str">
        <f t="shared" si="10"/>
        <v/>
      </c>
      <c r="AB15" s="209"/>
      <c r="AC15" s="210" t="str">
        <f t="shared" si="11"/>
        <v/>
      </c>
      <c r="AD15" s="209"/>
      <c r="AE15" s="210" t="str">
        <f t="shared" si="12"/>
        <v/>
      </c>
      <c r="AF15" s="209"/>
      <c r="AG15" s="210" t="str">
        <f t="shared" si="13"/>
        <v/>
      </c>
      <c r="AH15" s="209"/>
      <c r="AI15" s="210" t="str">
        <f t="shared" si="14"/>
        <v/>
      </c>
      <c r="AJ15" s="209"/>
      <c r="AK15" s="210" t="str">
        <f t="shared" si="15"/>
        <v/>
      </c>
      <c r="AL15" s="209"/>
      <c r="AM15" s="210" t="str">
        <f t="shared" si="16"/>
        <v/>
      </c>
      <c r="AN15" s="209"/>
      <c r="AO15" s="210" t="str">
        <f t="shared" si="17"/>
        <v/>
      </c>
      <c r="AP15" s="209">
        <v>222</v>
      </c>
      <c r="AQ15" s="210">
        <f t="shared" si="18"/>
        <v>211.42857142857142</v>
      </c>
      <c r="AR15" s="208">
        <v>1.05</v>
      </c>
    </row>
    <row r="16" spans="1:44" x14ac:dyDescent="0.35">
      <c r="A16" s="202"/>
      <c r="B16" s="208"/>
      <c r="D16" s="209">
        <v>9913</v>
      </c>
      <c r="E16" s="210" t="str">
        <f t="shared" si="0"/>
        <v/>
      </c>
      <c r="F16" s="209"/>
      <c r="G16" s="210" t="str">
        <f t="shared" si="0"/>
        <v/>
      </c>
      <c r="H16" s="209"/>
      <c r="I16" s="210" t="str">
        <f t="shared" si="1"/>
        <v/>
      </c>
      <c r="J16" s="209"/>
      <c r="K16" s="210" t="str">
        <f t="shared" si="2"/>
        <v/>
      </c>
      <c r="L16" s="209"/>
      <c r="M16" s="210" t="str">
        <f t="shared" si="3"/>
        <v/>
      </c>
      <c r="N16" s="209"/>
      <c r="O16" s="210" t="str">
        <f t="shared" si="4"/>
        <v/>
      </c>
      <c r="P16" s="209">
        <v>2295</v>
      </c>
      <c r="Q16" s="210" t="str">
        <f t="shared" si="5"/>
        <v/>
      </c>
      <c r="R16" s="209"/>
      <c r="S16" s="210" t="str">
        <f t="shared" si="6"/>
        <v/>
      </c>
      <c r="T16" s="209"/>
      <c r="U16" s="210" t="str">
        <f t="shared" si="7"/>
        <v/>
      </c>
      <c r="V16" s="209">
        <v>125</v>
      </c>
      <c r="W16" s="210" t="str">
        <f t="shared" si="8"/>
        <v/>
      </c>
      <c r="X16" s="209"/>
      <c r="Y16" s="210" t="str">
        <f t="shared" si="9"/>
        <v/>
      </c>
      <c r="Z16" s="209"/>
      <c r="AA16" s="210" t="str">
        <f t="shared" si="10"/>
        <v/>
      </c>
      <c r="AB16" s="209"/>
      <c r="AC16" s="210" t="str">
        <f t="shared" si="11"/>
        <v/>
      </c>
      <c r="AD16" s="209"/>
      <c r="AE16" s="210" t="str">
        <f t="shared" si="12"/>
        <v/>
      </c>
      <c r="AF16" s="209"/>
      <c r="AG16" s="210" t="str">
        <f t="shared" si="13"/>
        <v/>
      </c>
      <c r="AH16" s="209"/>
      <c r="AI16" s="210" t="str">
        <f t="shared" si="14"/>
        <v/>
      </c>
      <c r="AJ16" s="209"/>
      <c r="AK16" s="210" t="str">
        <f t="shared" si="15"/>
        <v/>
      </c>
      <c r="AL16" s="209"/>
      <c r="AM16" s="210" t="str">
        <f t="shared" si="16"/>
        <v/>
      </c>
      <c r="AN16" s="209">
        <v>14162</v>
      </c>
      <c r="AO16" s="210" t="str">
        <f t="shared" si="17"/>
        <v/>
      </c>
      <c r="AP16" s="209"/>
      <c r="AQ16" s="210" t="str">
        <f t="shared" si="18"/>
        <v/>
      </c>
      <c r="AR16" s="208"/>
    </row>
    <row r="17" spans="1:44" x14ac:dyDescent="0.35">
      <c r="A17" s="202"/>
      <c r="B17" s="208">
        <v>0.60270000000000001</v>
      </c>
      <c r="D17" s="209"/>
      <c r="E17" s="210" t="str">
        <f t="shared" si="0"/>
        <v/>
      </c>
      <c r="F17" s="209"/>
      <c r="G17" s="210" t="str">
        <f t="shared" si="0"/>
        <v/>
      </c>
      <c r="H17" s="209"/>
      <c r="I17" s="210" t="str">
        <f t="shared" si="1"/>
        <v/>
      </c>
      <c r="J17" s="209"/>
      <c r="K17" s="210" t="str">
        <f t="shared" si="2"/>
        <v/>
      </c>
      <c r="L17" s="209"/>
      <c r="M17" s="210" t="str">
        <f t="shared" si="3"/>
        <v/>
      </c>
      <c r="N17" s="209">
        <v>22</v>
      </c>
      <c r="O17" s="210">
        <f t="shared" si="4"/>
        <v>36.502405840384931</v>
      </c>
      <c r="P17" s="209">
        <v>69</v>
      </c>
      <c r="Q17" s="210">
        <f t="shared" si="5"/>
        <v>114.48481831757093</v>
      </c>
      <c r="R17" s="209"/>
      <c r="S17" s="210" t="str">
        <f t="shared" si="6"/>
        <v/>
      </c>
      <c r="T17" s="209"/>
      <c r="U17" s="210" t="str">
        <f t="shared" si="7"/>
        <v/>
      </c>
      <c r="V17" s="209"/>
      <c r="W17" s="210" t="str">
        <f t="shared" si="8"/>
        <v/>
      </c>
      <c r="X17" s="209"/>
      <c r="Y17" s="210" t="str">
        <f t="shared" si="9"/>
        <v/>
      </c>
      <c r="Z17" s="209"/>
      <c r="AA17" s="210" t="str">
        <f t="shared" si="10"/>
        <v/>
      </c>
      <c r="AB17" s="209"/>
      <c r="AC17" s="210" t="str">
        <f t="shared" si="11"/>
        <v/>
      </c>
      <c r="AD17" s="209"/>
      <c r="AE17" s="210" t="str">
        <f t="shared" si="12"/>
        <v/>
      </c>
      <c r="AF17" s="209"/>
      <c r="AG17" s="210" t="str">
        <f t="shared" si="13"/>
        <v/>
      </c>
      <c r="AH17" s="209"/>
      <c r="AI17" s="210" t="str">
        <f t="shared" si="14"/>
        <v/>
      </c>
      <c r="AJ17" s="209"/>
      <c r="AK17" s="210" t="str">
        <f t="shared" si="15"/>
        <v/>
      </c>
      <c r="AL17" s="209"/>
      <c r="AM17" s="210" t="str">
        <f t="shared" si="16"/>
        <v/>
      </c>
      <c r="AN17" s="209">
        <v>338</v>
      </c>
      <c r="AO17" s="210">
        <f t="shared" si="17"/>
        <v>560.80968972955031</v>
      </c>
      <c r="AP17" s="209">
        <v>429</v>
      </c>
      <c r="AQ17" s="210">
        <f t="shared" si="18"/>
        <v>711.79691388750621</v>
      </c>
      <c r="AR17" s="208">
        <v>0.60270000000000001</v>
      </c>
    </row>
    <row r="18" spans="1:44" x14ac:dyDescent="0.35">
      <c r="A18" s="214"/>
      <c r="B18">
        <f>SUM(B12:B17)</f>
        <v>87.982699999999994</v>
      </c>
      <c r="E18" s="210" t="str">
        <f t="shared" si="0"/>
        <v/>
      </c>
      <c r="G18" s="210" t="str">
        <f t="shared" si="0"/>
        <v/>
      </c>
      <c r="I18" s="210" t="str">
        <f t="shared" si="1"/>
        <v/>
      </c>
      <c r="K18" s="210" t="str">
        <f t="shared" si="2"/>
        <v/>
      </c>
      <c r="M18" s="210" t="str">
        <f t="shared" si="3"/>
        <v/>
      </c>
      <c r="O18" s="210" t="str">
        <f t="shared" si="4"/>
        <v/>
      </c>
      <c r="Q18" s="210" t="str">
        <f t="shared" si="5"/>
        <v/>
      </c>
      <c r="S18" s="210" t="str">
        <f t="shared" si="6"/>
        <v/>
      </c>
      <c r="U18" s="210" t="str">
        <f t="shared" si="7"/>
        <v/>
      </c>
      <c r="W18" s="210" t="str">
        <f t="shared" si="8"/>
        <v/>
      </c>
      <c r="Y18" s="210" t="str">
        <f t="shared" si="9"/>
        <v/>
      </c>
      <c r="AA18" s="210" t="str">
        <f t="shared" si="10"/>
        <v/>
      </c>
      <c r="AC18" s="210" t="str">
        <f t="shared" si="11"/>
        <v/>
      </c>
      <c r="AE18" s="210" t="str">
        <f t="shared" si="12"/>
        <v/>
      </c>
      <c r="AG18" s="210" t="str">
        <f t="shared" si="13"/>
        <v/>
      </c>
      <c r="AI18" s="210" t="str">
        <f t="shared" si="14"/>
        <v/>
      </c>
      <c r="AK18" s="210" t="str">
        <f t="shared" si="15"/>
        <v/>
      </c>
      <c r="AM18" s="210" t="str">
        <f t="shared" si="16"/>
        <v/>
      </c>
      <c r="AO18" s="210" t="str">
        <f t="shared" si="17"/>
        <v/>
      </c>
      <c r="AP18" s="197"/>
      <c r="AQ18" s="210">
        <f>SUM(AQ12:AQ17)</f>
        <v>19901.494716085308</v>
      </c>
      <c r="AR18">
        <f>SUM(AR12:AR17)</f>
        <v>87.982699999999994</v>
      </c>
    </row>
    <row r="19" spans="1:44" x14ac:dyDescent="0.35">
      <c r="E19" s="210" t="str">
        <f t="shared" si="0"/>
        <v/>
      </c>
      <c r="G19" s="210" t="str">
        <f t="shared" si="0"/>
        <v/>
      </c>
      <c r="I19" s="210" t="str">
        <f t="shared" si="1"/>
        <v/>
      </c>
      <c r="K19" s="210" t="str">
        <f t="shared" si="2"/>
        <v/>
      </c>
      <c r="M19" s="210" t="str">
        <f t="shared" si="3"/>
        <v/>
      </c>
      <c r="O19" s="210" t="str">
        <f t="shared" si="4"/>
        <v/>
      </c>
      <c r="Q19" s="210" t="str">
        <f t="shared" si="5"/>
        <v/>
      </c>
      <c r="S19" s="210" t="str">
        <f t="shared" si="6"/>
        <v/>
      </c>
      <c r="U19" s="210" t="str">
        <f t="shared" si="7"/>
        <v/>
      </c>
      <c r="W19" s="210" t="str">
        <f t="shared" si="8"/>
        <v/>
      </c>
      <c r="Y19" s="210" t="str">
        <f t="shared" si="9"/>
        <v/>
      </c>
      <c r="AA19" s="210" t="str">
        <f t="shared" si="10"/>
        <v/>
      </c>
      <c r="AC19" s="210" t="str">
        <f t="shared" si="11"/>
        <v/>
      </c>
      <c r="AE19" s="210" t="str">
        <f t="shared" si="12"/>
        <v/>
      </c>
      <c r="AG19" s="210" t="str">
        <f t="shared" si="13"/>
        <v/>
      </c>
      <c r="AI19" s="210" t="str">
        <f t="shared" si="14"/>
        <v/>
      </c>
      <c r="AK19" s="210" t="str">
        <f t="shared" si="15"/>
        <v/>
      </c>
      <c r="AM19" s="210" t="str">
        <f t="shared" si="16"/>
        <v/>
      </c>
      <c r="AO19" s="210" t="str">
        <f t="shared" si="17"/>
        <v/>
      </c>
      <c r="AP19" s="197"/>
      <c r="AQ19" s="210"/>
    </row>
    <row r="20" spans="1:44" x14ac:dyDescent="0.35">
      <c r="E20" s="210" t="str">
        <f t="shared" si="0"/>
        <v/>
      </c>
      <c r="G20" s="210" t="str">
        <f t="shared" si="0"/>
        <v/>
      </c>
      <c r="I20" s="210" t="str">
        <f t="shared" si="1"/>
        <v/>
      </c>
      <c r="K20" s="210" t="str">
        <f t="shared" si="2"/>
        <v/>
      </c>
      <c r="M20" s="210" t="str">
        <f t="shared" si="3"/>
        <v/>
      </c>
      <c r="O20" s="210" t="str">
        <f t="shared" si="4"/>
        <v/>
      </c>
      <c r="Q20" s="210" t="str">
        <f t="shared" si="5"/>
        <v/>
      </c>
      <c r="S20" s="210" t="str">
        <f t="shared" si="6"/>
        <v/>
      </c>
      <c r="U20" s="210" t="str">
        <f t="shared" si="7"/>
        <v/>
      </c>
      <c r="W20" s="210" t="str">
        <f t="shared" si="8"/>
        <v/>
      </c>
      <c r="Y20" s="210" t="str">
        <f t="shared" si="9"/>
        <v/>
      </c>
      <c r="AA20" s="210" t="str">
        <f t="shared" si="10"/>
        <v/>
      </c>
      <c r="AC20" s="210" t="str">
        <f t="shared" si="11"/>
        <v/>
      </c>
      <c r="AE20" s="210" t="str">
        <f t="shared" si="12"/>
        <v/>
      </c>
      <c r="AG20" s="210" t="str">
        <f t="shared" si="13"/>
        <v/>
      </c>
      <c r="AI20" s="210" t="str">
        <f t="shared" si="14"/>
        <v/>
      </c>
      <c r="AK20" s="210" t="str">
        <f t="shared" si="15"/>
        <v/>
      </c>
      <c r="AM20" s="210" t="str">
        <f t="shared" si="16"/>
        <v/>
      </c>
      <c r="AN20" s="197"/>
      <c r="AO20" s="210"/>
      <c r="AQ20" s="210"/>
    </row>
    <row r="21" spans="1:44" x14ac:dyDescent="0.35">
      <c r="E21" s="210" t="str">
        <f t="shared" si="0"/>
        <v/>
      </c>
      <c r="G21" s="210" t="str">
        <f t="shared" si="0"/>
        <v/>
      </c>
      <c r="I21" s="210" t="str">
        <f t="shared" si="1"/>
        <v/>
      </c>
      <c r="K21" s="210" t="str">
        <f t="shared" si="2"/>
        <v/>
      </c>
      <c r="M21" s="210" t="str">
        <f t="shared" si="3"/>
        <v/>
      </c>
      <c r="O21" s="210" t="str">
        <f t="shared" si="4"/>
        <v/>
      </c>
      <c r="Q21" s="210" t="str">
        <f t="shared" si="5"/>
        <v/>
      </c>
      <c r="S21" s="210" t="str">
        <f t="shared" si="6"/>
        <v/>
      </c>
      <c r="U21" s="210" t="str">
        <f t="shared" si="7"/>
        <v/>
      </c>
      <c r="W21" s="210" t="str">
        <f t="shared" si="8"/>
        <v/>
      </c>
      <c r="Y21" s="210" t="str">
        <f t="shared" si="9"/>
        <v/>
      </c>
      <c r="AA21" s="210" t="str">
        <f t="shared" si="10"/>
        <v/>
      </c>
      <c r="AC21" s="210" t="str">
        <f t="shared" si="11"/>
        <v/>
      </c>
      <c r="AE21" s="210" t="str">
        <f t="shared" si="12"/>
        <v/>
      </c>
      <c r="AG21" s="210" t="str">
        <f t="shared" si="13"/>
        <v/>
      </c>
      <c r="AI21" s="210" t="str">
        <f t="shared" si="14"/>
        <v/>
      </c>
      <c r="AK21" s="210" t="str">
        <f t="shared" si="15"/>
        <v/>
      </c>
      <c r="AM21" s="210" t="str">
        <f t="shared" si="16"/>
        <v/>
      </c>
      <c r="AO21" s="210" t="str">
        <f t="shared" si="17"/>
        <v/>
      </c>
      <c r="AP21" s="197"/>
      <c r="AQ21" s="210"/>
    </row>
    <row r="22" spans="1:44" x14ac:dyDescent="0.35">
      <c r="E22" s="210" t="str">
        <f t="shared" si="0"/>
        <v/>
      </c>
      <c r="G22" s="210" t="str">
        <f t="shared" si="0"/>
        <v/>
      </c>
      <c r="I22" s="210" t="str">
        <f t="shared" si="1"/>
        <v/>
      </c>
      <c r="K22" s="210" t="str">
        <f t="shared" si="2"/>
        <v/>
      </c>
      <c r="M22" s="210" t="str">
        <f t="shared" si="3"/>
        <v/>
      </c>
      <c r="O22" s="210" t="str">
        <f t="shared" si="4"/>
        <v/>
      </c>
      <c r="Q22" s="210" t="str">
        <f t="shared" si="5"/>
        <v/>
      </c>
      <c r="S22" s="210" t="str">
        <f t="shared" si="6"/>
        <v/>
      </c>
      <c r="U22" s="210" t="str">
        <f t="shared" si="7"/>
        <v/>
      </c>
      <c r="W22" s="210" t="str">
        <f t="shared" si="8"/>
        <v/>
      </c>
      <c r="Y22" s="210" t="str">
        <f t="shared" si="9"/>
        <v/>
      </c>
      <c r="AA22" s="210" t="str">
        <f t="shared" si="10"/>
        <v/>
      </c>
      <c r="AC22" s="210" t="str">
        <f t="shared" si="11"/>
        <v/>
      </c>
      <c r="AE22" s="210" t="str">
        <f t="shared" si="12"/>
        <v/>
      </c>
      <c r="AG22" s="210" t="str">
        <f t="shared" si="13"/>
        <v/>
      </c>
      <c r="AI22" s="210" t="str">
        <f t="shared" si="14"/>
        <v/>
      </c>
      <c r="AK22" s="210" t="str">
        <f t="shared" si="15"/>
        <v/>
      </c>
      <c r="AM22" s="210" t="str">
        <f t="shared" si="16"/>
        <v/>
      </c>
      <c r="AN22" s="197"/>
      <c r="AO22" s="210" t="str">
        <f t="shared" si="17"/>
        <v/>
      </c>
      <c r="AP22" s="197"/>
      <c r="AQ22" s="210" t="str">
        <f t="shared" si="18"/>
        <v/>
      </c>
    </row>
    <row r="23" spans="1:44" x14ac:dyDescent="0.35">
      <c r="E23" s="210" t="str">
        <f t="shared" si="0"/>
        <v/>
      </c>
      <c r="G23" s="210" t="str">
        <f t="shared" si="0"/>
        <v/>
      </c>
      <c r="I23" s="210" t="str">
        <f t="shared" si="1"/>
        <v/>
      </c>
      <c r="K23" s="210" t="str">
        <f t="shared" si="2"/>
        <v/>
      </c>
      <c r="M23" s="210" t="str">
        <f t="shared" si="3"/>
        <v/>
      </c>
      <c r="O23" s="210" t="str">
        <f t="shared" si="4"/>
        <v/>
      </c>
      <c r="Q23" s="210" t="str">
        <f t="shared" si="5"/>
        <v/>
      </c>
      <c r="S23" s="210" t="str">
        <f t="shared" si="6"/>
        <v/>
      </c>
      <c r="U23" s="210" t="str">
        <f t="shared" si="7"/>
        <v/>
      </c>
      <c r="W23" s="210" t="str">
        <f t="shared" si="8"/>
        <v/>
      </c>
      <c r="Y23" s="210" t="str">
        <f t="shared" si="9"/>
        <v/>
      </c>
      <c r="AA23" s="210" t="str">
        <f t="shared" si="10"/>
        <v/>
      </c>
      <c r="AC23" s="210" t="str">
        <f t="shared" si="11"/>
        <v/>
      </c>
      <c r="AE23" s="210" t="str">
        <f t="shared" si="12"/>
        <v/>
      </c>
      <c r="AG23" s="210" t="str">
        <f t="shared" si="13"/>
        <v/>
      </c>
      <c r="AI23" s="210" t="str">
        <f t="shared" si="14"/>
        <v/>
      </c>
      <c r="AK23" s="210" t="str">
        <f t="shared" si="15"/>
        <v/>
      </c>
      <c r="AM23" s="210" t="str">
        <f t="shared" si="16"/>
        <v/>
      </c>
      <c r="AO23" s="210" t="str">
        <f t="shared" si="17"/>
        <v/>
      </c>
      <c r="AQ23" s="210"/>
    </row>
    <row r="24" spans="1:44" x14ac:dyDescent="0.35">
      <c r="E24" s="210" t="str">
        <f t="shared" si="0"/>
        <v/>
      </c>
      <c r="G24" s="210" t="str">
        <f t="shared" si="0"/>
        <v/>
      </c>
      <c r="I24" s="210" t="str">
        <f t="shared" si="1"/>
        <v/>
      </c>
      <c r="K24" s="210" t="str">
        <f t="shared" si="2"/>
        <v/>
      </c>
      <c r="M24" s="210" t="str">
        <f t="shared" si="3"/>
        <v/>
      </c>
      <c r="O24" s="210" t="str">
        <f t="shared" si="4"/>
        <v/>
      </c>
      <c r="Q24" s="210" t="str">
        <f t="shared" si="5"/>
        <v/>
      </c>
      <c r="S24" s="210" t="str">
        <f t="shared" si="6"/>
        <v/>
      </c>
      <c r="U24" s="210" t="str">
        <f t="shared" si="7"/>
        <v/>
      </c>
      <c r="W24" s="210" t="str">
        <f t="shared" si="8"/>
        <v/>
      </c>
      <c r="Y24" s="210" t="str">
        <f t="shared" si="9"/>
        <v/>
      </c>
      <c r="AA24" s="210" t="str">
        <f t="shared" si="10"/>
        <v/>
      </c>
      <c r="AC24" s="210" t="str">
        <f t="shared" si="11"/>
        <v/>
      </c>
      <c r="AE24" s="210" t="str">
        <f t="shared" si="12"/>
        <v/>
      </c>
      <c r="AG24" s="210" t="str">
        <f t="shared" si="13"/>
        <v/>
      </c>
      <c r="AI24" s="210" t="str">
        <f t="shared" si="14"/>
        <v/>
      </c>
      <c r="AK24" s="210" t="str">
        <f t="shared" si="15"/>
        <v/>
      </c>
      <c r="AM24" s="210" t="str">
        <f t="shared" si="16"/>
        <v/>
      </c>
      <c r="AN24" s="197"/>
      <c r="AO24" s="210" t="str">
        <f t="shared" si="17"/>
        <v/>
      </c>
      <c r="AQ24" s="210" t="str">
        <f t="shared" si="18"/>
        <v/>
      </c>
    </row>
    <row r="25" spans="1:44" x14ac:dyDescent="0.35">
      <c r="E25" s="210" t="str">
        <f t="shared" si="0"/>
        <v/>
      </c>
      <c r="G25" s="210" t="str">
        <f t="shared" si="0"/>
        <v/>
      </c>
      <c r="I25" s="210" t="str">
        <f t="shared" si="1"/>
        <v/>
      </c>
      <c r="K25" s="210" t="str">
        <f t="shared" si="2"/>
        <v/>
      </c>
      <c r="M25" s="210" t="str">
        <f t="shared" si="3"/>
        <v/>
      </c>
      <c r="O25" s="210" t="str">
        <f t="shared" si="4"/>
        <v/>
      </c>
      <c r="Q25" s="210" t="str">
        <f t="shared" si="5"/>
        <v/>
      </c>
      <c r="S25" s="210" t="str">
        <f t="shared" si="6"/>
        <v/>
      </c>
      <c r="U25" s="210" t="str">
        <f t="shared" si="7"/>
        <v/>
      </c>
      <c r="W25" s="210" t="str">
        <f t="shared" si="8"/>
        <v/>
      </c>
      <c r="Y25" s="210" t="str">
        <f t="shared" si="9"/>
        <v/>
      </c>
      <c r="AA25" s="210" t="str">
        <f t="shared" si="10"/>
        <v/>
      </c>
      <c r="AC25" s="210" t="str">
        <f t="shared" si="11"/>
        <v/>
      </c>
      <c r="AE25" s="210" t="str">
        <f t="shared" si="12"/>
        <v/>
      </c>
      <c r="AG25" s="210" t="str">
        <f t="shared" si="13"/>
        <v/>
      </c>
      <c r="AI25" s="210" t="str">
        <f t="shared" si="14"/>
        <v/>
      </c>
      <c r="AK25" s="210" t="str">
        <f t="shared" si="15"/>
        <v/>
      </c>
      <c r="AM25" s="210" t="str">
        <f t="shared" si="16"/>
        <v/>
      </c>
      <c r="AO25" s="210" t="str">
        <f t="shared" si="17"/>
        <v/>
      </c>
      <c r="AQ25" s="210" t="str">
        <f t="shared" si="18"/>
        <v/>
      </c>
    </row>
    <row r="26" spans="1:44" x14ac:dyDescent="0.35">
      <c r="E26" s="210" t="str">
        <f t="shared" si="0"/>
        <v/>
      </c>
      <c r="G26" s="210" t="str">
        <f t="shared" si="0"/>
        <v/>
      </c>
      <c r="I26" s="210" t="str">
        <f t="shared" si="1"/>
        <v/>
      </c>
      <c r="K26" s="210" t="str">
        <f t="shared" si="2"/>
        <v/>
      </c>
      <c r="M26" s="210" t="str">
        <f t="shared" si="3"/>
        <v/>
      </c>
      <c r="O26" s="210" t="str">
        <f t="shared" si="4"/>
        <v/>
      </c>
      <c r="Q26" s="210" t="str">
        <f t="shared" si="5"/>
        <v/>
      </c>
      <c r="S26" s="210" t="str">
        <f t="shared" si="6"/>
        <v/>
      </c>
      <c r="U26" s="210" t="str">
        <f t="shared" si="7"/>
        <v/>
      </c>
      <c r="W26" s="210" t="str">
        <f t="shared" si="8"/>
        <v/>
      </c>
      <c r="Y26" s="210" t="str">
        <f t="shared" si="9"/>
        <v/>
      </c>
      <c r="AA26" s="210" t="str">
        <f t="shared" si="10"/>
        <v/>
      </c>
      <c r="AC26" s="210" t="str">
        <f t="shared" si="11"/>
        <v/>
      </c>
      <c r="AE26" s="210" t="str">
        <f t="shared" si="12"/>
        <v/>
      </c>
      <c r="AG26" s="210" t="str">
        <f t="shared" si="13"/>
        <v/>
      </c>
      <c r="AI26" s="210" t="str">
        <f t="shared" si="14"/>
        <v/>
      </c>
      <c r="AK26" s="210" t="str">
        <f t="shared" si="15"/>
        <v/>
      </c>
      <c r="AM26" s="210" t="str">
        <f t="shared" si="16"/>
        <v/>
      </c>
      <c r="AO26" s="210" t="str">
        <f t="shared" si="17"/>
        <v/>
      </c>
      <c r="AQ26" s="210" t="str">
        <f t="shared" si="18"/>
        <v/>
      </c>
    </row>
    <row r="27" spans="1:44" x14ac:dyDescent="0.35">
      <c r="E27" s="210" t="str">
        <f t="shared" si="0"/>
        <v/>
      </c>
      <c r="G27" s="210" t="str">
        <f t="shared" si="0"/>
        <v/>
      </c>
      <c r="I27" s="210" t="str">
        <f t="shared" si="1"/>
        <v/>
      </c>
      <c r="K27" s="210" t="str">
        <f t="shared" si="2"/>
        <v/>
      </c>
      <c r="M27" s="210" t="str">
        <f t="shared" si="3"/>
        <v/>
      </c>
      <c r="O27" s="210" t="str">
        <f t="shared" si="4"/>
        <v/>
      </c>
      <c r="Q27" s="210" t="str">
        <f t="shared" si="5"/>
        <v/>
      </c>
      <c r="S27" s="210" t="str">
        <f t="shared" si="6"/>
        <v/>
      </c>
      <c r="U27" s="210" t="str">
        <f t="shared" si="7"/>
        <v/>
      </c>
      <c r="W27" s="210" t="str">
        <f t="shared" si="8"/>
        <v/>
      </c>
      <c r="Y27" s="210" t="str">
        <f t="shared" si="9"/>
        <v/>
      </c>
      <c r="AA27" s="210" t="str">
        <f t="shared" si="10"/>
        <v/>
      </c>
      <c r="AC27" s="210" t="str">
        <f t="shared" si="11"/>
        <v/>
      </c>
      <c r="AE27" s="210" t="str">
        <f t="shared" si="12"/>
        <v/>
      </c>
      <c r="AG27" s="210" t="str">
        <f t="shared" si="13"/>
        <v/>
      </c>
      <c r="AI27" s="210" t="str">
        <f t="shared" si="14"/>
        <v/>
      </c>
      <c r="AK27" s="210" t="str">
        <f t="shared" si="15"/>
        <v/>
      </c>
      <c r="AM27" s="210" t="str">
        <f t="shared" si="16"/>
        <v/>
      </c>
      <c r="AO27" s="210" t="str">
        <f t="shared" si="17"/>
        <v/>
      </c>
      <c r="AQ27" s="210" t="str">
        <f t="shared" si="18"/>
        <v/>
      </c>
    </row>
    <row r="28" spans="1:44" x14ac:dyDescent="0.35">
      <c r="E28" s="210" t="str">
        <f t="shared" si="0"/>
        <v/>
      </c>
      <c r="G28" s="210" t="str">
        <f t="shared" si="0"/>
        <v/>
      </c>
      <c r="I28" s="210" t="str">
        <f t="shared" si="1"/>
        <v/>
      </c>
      <c r="K28" s="210" t="str">
        <f t="shared" si="2"/>
        <v/>
      </c>
      <c r="M28" s="210" t="str">
        <f t="shared" si="3"/>
        <v/>
      </c>
      <c r="O28" s="210" t="str">
        <f t="shared" si="4"/>
        <v/>
      </c>
      <c r="Q28" s="210" t="str">
        <f t="shared" si="5"/>
        <v/>
      </c>
      <c r="S28" s="210" t="str">
        <f t="shared" si="6"/>
        <v/>
      </c>
      <c r="U28" s="210" t="str">
        <f t="shared" si="7"/>
        <v/>
      </c>
      <c r="W28" s="210" t="str">
        <f t="shared" si="8"/>
        <v/>
      </c>
      <c r="Y28" s="210" t="str">
        <f t="shared" si="9"/>
        <v/>
      </c>
      <c r="AA28" s="210" t="str">
        <f t="shared" si="10"/>
        <v/>
      </c>
      <c r="AC28" s="210" t="str">
        <f t="shared" si="11"/>
        <v/>
      </c>
      <c r="AE28" s="210" t="str">
        <f t="shared" si="12"/>
        <v/>
      </c>
      <c r="AG28" s="210" t="str">
        <f t="shared" si="13"/>
        <v/>
      </c>
      <c r="AI28" s="210" t="str">
        <f t="shared" si="14"/>
        <v/>
      </c>
      <c r="AK28" s="210" t="str">
        <f t="shared" si="15"/>
        <v/>
      </c>
      <c r="AM28" s="210" t="str">
        <f t="shared" si="16"/>
        <v/>
      </c>
      <c r="AO28" s="210" t="str">
        <f t="shared" si="17"/>
        <v/>
      </c>
      <c r="AQ28" s="210" t="str">
        <f t="shared" si="18"/>
        <v/>
      </c>
    </row>
    <row r="29" spans="1:44" x14ac:dyDescent="0.35">
      <c r="E29" s="210" t="str">
        <f t="shared" si="0"/>
        <v/>
      </c>
      <c r="G29" s="210" t="str">
        <f t="shared" si="0"/>
        <v/>
      </c>
      <c r="I29" s="210" t="str">
        <f t="shared" si="1"/>
        <v/>
      </c>
      <c r="K29" s="210" t="str">
        <f t="shared" si="2"/>
        <v/>
      </c>
      <c r="M29" s="210" t="str">
        <f t="shared" si="3"/>
        <v/>
      </c>
      <c r="O29" s="210" t="str">
        <f t="shared" si="4"/>
        <v/>
      </c>
      <c r="Q29" s="210" t="str">
        <f t="shared" si="5"/>
        <v/>
      </c>
      <c r="S29" s="210" t="str">
        <f t="shared" si="6"/>
        <v/>
      </c>
      <c r="U29" s="210" t="str">
        <f t="shared" si="7"/>
        <v/>
      </c>
      <c r="W29" s="210" t="str">
        <f t="shared" si="8"/>
        <v/>
      </c>
      <c r="Y29" s="210" t="str">
        <f t="shared" si="9"/>
        <v/>
      </c>
      <c r="AA29" s="210" t="str">
        <f t="shared" si="10"/>
        <v/>
      </c>
      <c r="AC29" s="210" t="str">
        <f t="shared" si="11"/>
        <v/>
      </c>
      <c r="AE29" s="210" t="str">
        <f t="shared" si="12"/>
        <v/>
      </c>
      <c r="AG29" s="210" t="str">
        <f t="shared" si="13"/>
        <v/>
      </c>
      <c r="AI29" s="210" t="str">
        <f t="shared" si="14"/>
        <v/>
      </c>
      <c r="AK29" s="210" t="str">
        <f t="shared" si="15"/>
        <v/>
      </c>
      <c r="AM29" s="210" t="str">
        <f t="shared" si="16"/>
        <v/>
      </c>
      <c r="AO29" s="210" t="str">
        <f t="shared" si="17"/>
        <v/>
      </c>
      <c r="AQ29" s="210" t="str">
        <f t="shared" si="18"/>
        <v/>
      </c>
    </row>
    <row r="30" spans="1:44" x14ac:dyDescent="0.35">
      <c r="E30" s="210" t="str">
        <f t="shared" si="0"/>
        <v/>
      </c>
      <c r="G30" s="210" t="str">
        <f t="shared" si="0"/>
        <v/>
      </c>
      <c r="I30" s="210" t="str">
        <f t="shared" si="1"/>
        <v/>
      </c>
      <c r="K30" s="210" t="str">
        <f t="shared" si="2"/>
        <v/>
      </c>
      <c r="M30" s="210" t="str">
        <f t="shared" si="3"/>
        <v/>
      </c>
      <c r="O30" s="210" t="str">
        <f t="shared" si="4"/>
        <v/>
      </c>
      <c r="Q30" s="210" t="str">
        <f t="shared" si="5"/>
        <v/>
      </c>
      <c r="S30" s="210" t="str">
        <f t="shared" si="6"/>
        <v/>
      </c>
      <c r="U30" s="210" t="str">
        <f t="shared" si="7"/>
        <v/>
      </c>
      <c r="W30" s="210" t="str">
        <f t="shared" si="8"/>
        <v/>
      </c>
      <c r="Y30" s="210" t="str">
        <f t="shared" si="9"/>
        <v/>
      </c>
      <c r="AA30" s="210" t="str">
        <f t="shared" si="10"/>
        <v/>
      </c>
      <c r="AC30" s="210" t="str">
        <f t="shared" si="11"/>
        <v/>
      </c>
      <c r="AE30" s="210" t="str">
        <f t="shared" si="12"/>
        <v/>
      </c>
      <c r="AG30" s="210" t="str">
        <f t="shared" si="13"/>
        <v/>
      </c>
      <c r="AI30" s="210" t="str">
        <f t="shared" si="14"/>
        <v/>
      </c>
      <c r="AK30" s="210" t="str">
        <f t="shared" si="15"/>
        <v/>
      </c>
      <c r="AM30" s="210" t="str">
        <f t="shared" si="16"/>
        <v/>
      </c>
      <c r="AO30" s="210" t="str">
        <f t="shared" si="17"/>
        <v/>
      </c>
      <c r="AQ30" s="210" t="str">
        <f t="shared" si="18"/>
        <v/>
      </c>
    </row>
    <row r="31" spans="1:44" x14ac:dyDescent="0.35">
      <c r="E31" s="210" t="str">
        <f t="shared" si="0"/>
        <v/>
      </c>
      <c r="G31" s="210" t="str">
        <f t="shared" si="0"/>
        <v/>
      </c>
      <c r="I31" s="210" t="str">
        <f t="shared" si="1"/>
        <v/>
      </c>
      <c r="K31" s="210" t="str">
        <f t="shared" si="2"/>
        <v/>
      </c>
      <c r="M31" s="210" t="str">
        <f t="shared" si="3"/>
        <v/>
      </c>
      <c r="O31" s="210" t="str">
        <f t="shared" si="4"/>
        <v/>
      </c>
      <c r="Q31" s="210" t="str">
        <f t="shared" si="5"/>
        <v/>
      </c>
      <c r="S31" s="210" t="str">
        <f t="shared" si="6"/>
        <v/>
      </c>
      <c r="U31" s="210" t="str">
        <f t="shared" si="7"/>
        <v/>
      </c>
      <c r="W31" s="210" t="str">
        <f t="shared" si="8"/>
        <v/>
      </c>
      <c r="Y31" s="210" t="str">
        <f t="shared" si="9"/>
        <v/>
      </c>
      <c r="AA31" s="210" t="str">
        <f t="shared" si="10"/>
        <v/>
      </c>
      <c r="AC31" s="210" t="str">
        <f t="shared" si="11"/>
        <v/>
      </c>
      <c r="AE31" s="210" t="str">
        <f t="shared" si="12"/>
        <v/>
      </c>
      <c r="AG31" s="210" t="str">
        <f t="shared" si="13"/>
        <v/>
      </c>
      <c r="AI31" s="210" t="str">
        <f t="shared" si="14"/>
        <v/>
      </c>
      <c r="AK31" s="210" t="str">
        <f t="shared" si="15"/>
        <v/>
      </c>
      <c r="AM31" s="210" t="str">
        <f t="shared" si="16"/>
        <v/>
      </c>
      <c r="AO31" s="210" t="str">
        <f t="shared" si="17"/>
        <v/>
      </c>
      <c r="AQ31" s="210" t="str">
        <f t="shared" si="18"/>
        <v/>
      </c>
    </row>
    <row r="32" spans="1:44" x14ac:dyDescent="0.35">
      <c r="E32" s="210" t="str">
        <f t="shared" si="0"/>
        <v/>
      </c>
      <c r="G32" s="210" t="str">
        <f t="shared" si="0"/>
        <v/>
      </c>
      <c r="I32" s="210" t="str">
        <f t="shared" si="1"/>
        <v/>
      </c>
      <c r="K32" s="210" t="str">
        <f t="shared" si="2"/>
        <v/>
      </c>
      <c r="M32" s="210" t="str">
        <f t="shared" si="3"/>
        <v/>
      </c>
      <c r="O32" s="210" t="str">
        <f t="shared" si="4"/>
        <v/>
      </c>
      <c r="Q32" s="210" t="str">
        <f t="shared" si="5"/>
        <v/>
      </c>
      <c r="S32" s="210" t="str">
        <f t="shared" si="6"/>
        <v/>
      </c>
      <c r="U32" s="210" t="str">
        <f t="shared" si="7"/>
        <v/>
      </c>
      <c r="W32" s="210" t="str">
        <f t="shared" si="8"/>
        <v/>
      </c>
      <c r="Y32" s="210" t="str">
        <f t="shared" si="9"/>
        <v/>
      </c>
      <c r="AA32" s="210" t="str">
        <f t="shared" si="10"/>
        <v/>
      </c>
      <c r="AC32" s="210" t="str">
        <f t="shared" si="11"/>
        <v/>
      </c>
      <c r="AE32" s="210" t="str">
        <f t="shared" si="12"/>
        <v/>
      </c>
      <c r="AG32" s="210" t="str">
        <f t="shared" si="13"/>
        <v/>
      </c>
      <c r="AI32" s="210" t="str">
        <f t="shared" si="14"/>
        <v/>
      </c>
      <c r="AK32" s="210" t="str">
        <f t="shared" si="15"/>
        <v/>
      </c>
      <c r="AM32" s="210" t="str">
        <f t="shared" si="16"/>
        <v/>
      </c>
      <c r="AO32" s="210" t="str">
        <f t="shared" si="17"/>
        <v/>
      </c>
      <c r="AQ32" s="210" t="str">
        <f t="shared" si="18"/>
        <v/>
      </c>
    </row>
    <row r="33" spans="5:43" x14ac:dyDescent="0.35">
      <c r="E33" s="210" t="str">
        <f t="shared" si="0"/>
        <v/>
      </c>
      <c r="G33" s="210" t="str">
        <f t="shared" si="0"/>
        <v/>
      </c>
      <c r="I33" s="210" t="str">
        <f t="shared" si="1"/>
        <v/>
      </c>
      <c r="K33" s="210" t="str">
        <f t="shared" si="2"/>
        <v/>
      </c>
      <c r="M33" s="210" t="str">
        <f t="shared" si="3"/>
        <v/>
      </c>
      <c r="O33" s="210" t="str">
        <f t="shared" si="4"/>
        <v/>
      </c>
      <c r="Q33" s="210" t="str">
        <f t="shared" si="5"/>
        <v/>
      </c>
      <c r="S33" s="210" t="str">
        <f t="shared" si="6"/>
        <v/>
      </c>
      <c r="U33" s="210" t="str">
        <f t="shared" si="7"/>
        <v/>
      </c>
      <c r="W33" s="210" t="str">
        <f t="shared" si="8"/>
        <v/>
      </c>
      <c r="Y33" s="210" t="str">
        <f t="shared" si="9"/>
        <v/>
      </c>
      <c r="AA33" s="210" t="str">
        <f t="shared" si="10"/>
        <v/>
      </c>
      <c r="AC33" s="210" t="str">
        <f t="shared" si="11"/>
        <v/>
      </c>
      <c r="AE33" s="210" t="str">
        <f t="shared" si="12"/>
        <v/>
      </c>
      <c r="AG33" s="210" t="str">
        <f t="shared" si="13"/>
        <v/>
      </c>
      <c r="AI33" s="210" t="str">
        <f t="shared" si="14"/>
        <v/>
      </c>
      <c r="AK33" s="210" t="str">
        <f t="shared" si="15"/>
        <v/>
      </c>
      <c r="AM33" s="210" t="str">
        <f t="shared" si="16"/>
        <v/>
      </c>
      <c r="AO33" s="210" t="str">
        <f t="shared" si="17"/>
        <v/>
      </c>
      <c r="AQ33" s="210" t="str">
        <f t="shared" si="18"/>
        <v/>
      </c>
    </row>
    <row r="34" spans="5:43" x14ac:dyDescent="0.35">
      <c r="E34" s="210" t="str">
        <f t="shared" si="0"/>
        <v/>
      </c>
      <c r="G34" s="210" t="str">
        <f t="shared" si="0"/>
        <v/>
      </c>
      <c r="I34" s="210" t="str">
        <f t="shared" si="1"/>
        <v/>
      </c>
      <c r="K34" s="210" t="str">
        <f t="shared" si="2"/>
        <v/>
      </c>
      <c r="M34" s="210" t="str">
        <f t="shared" si="3"/>
        <v/>
      </c>
      <c r="O34" s="210" t="str">
        <f t="shared" si="4"/>
        <v/>
      </c>
      <c r="Q34" s="210" t="str">
        <f t="shared" si="5"/>
        <v/>
      </c>
      <c r="S34" s="210" t="str">
        <f t="shared" si="6"/>
        <v/>
      </c>
      <c r="U34" s="210" t="str">
        <f t="shared" si="7"/>
        <v/>
      </c>
      <c r="W34" s="210" t="str">
        <f t="shared" si="8"/>
        <v/>
      </c>
      <c r="Y34" s="210" t="str">
        <f t="shared" si="9"/>
        <v/>
      </c>
      <c r="AA34" s="210" t="str">
        <f t="shared" si="10"/>
        <v/>
      </c>
      <c r="AC34" s="210" t="str">
        <f t="shared" si="11"/>
        <v/>
      </c>
      <c r="AE34" s="210" t="str">
        <f t="shared" si="12"/>
        <v/>
      </c>
      <c r="AG34" s="210" t="str">
        <f t="shared" si="13"/>
        <v/>
      </c>
      <c r="AI34" s="210" t="str">
        <f t="shared" si="14"/>
        <v/>
      </c>
      <c r="AK34" s="210" t="str">
        <f t="shared" si="15"/>
        <v/>
      </c>
      <c r="AM34" s="210" t="str">
        <f t="shared" si="16"/>
        <v/>
      </c>
      <c r="AO34" s="210" t="str">
        <f t="shared" si="17"/>
        <v/>
      </c>
      <c r="AQ34" s="210" t="str">
        <f t="shared" si="18"/>
        <v/>
      </c>
    </row>
    <row r="35" spans="5:43" x14ac:dyDescent="0.35">
      <c r="E35" s="210" t="str">
        <f t="shared" si="0"/>
        <v/>
      </c>
      <c r="G35" s="210" t="str">
        <f t="shared" si="0"/>
        <v/>
      </c>
      <c r="I35" s="210" t="str">
        <f t="shared" si="1"/>
        <v/>
      </c>
      <c r="K35" s="210" t="str">
        <f t="shared" si="2"/>
        <v/>
      </c>
      <c r="M35" s="210" t="str">
        <f t="shared" si="3"/>
        <v/>
      </c>
      <c r="O35" s="210" t="str">
        <f t="shared" si="4"/>
        <v/>
      </c>
      <c r="Q35" s="210" t="str">
        <f t="shared" si="5"/>
        <v/>
      </c>
      <c r="S35" s="210" t="str">
        <f t="shared" si="6"/>
        <v/>
      </c>
      <c r="U35" s="210" t="str">
        <f t="shared" si="7"/>
        <v/>
      </c>
      <c r="W35" s="210" t="str">
        <f t="shared" si="8"/>
        <v/>
      </c>
      <c r="Y35" s="210" t="str">
        <f t="shared" si="9"/>
        <v/>
      </c>
      <c r="AA35" s="210" t="str">
        <f t="shared" si="10"/>
        <v/>
      </c>
      <c r="AC35" s="210" t="str">
        <f t="shared" si="11"/>
        <v/>
      </c>
      <c r="AE35" s="210" t="str">
        <f t="shared" si="12"/>
        <v/>
      </c>
      <c r="AG35" s="210" t="str">
        <f t="shared" si="13"/>
        <v/>
      </c>
      <c r="AI35" s="210" t="str">
        <f t="shared" si="14"/>
        <v/>
      </c>
      <c r="AK35" s="210" t="str">
        <f t="shared" si="15"/>
        <v/>
      </c>
      <c r="AM35" s="210" t="str">
        <f t="shared" si="16"/>
        <v/>
      </c>
      <c r="AO35" s="210" t="str">
        <f t="shared" si="17"/>
        <v/>
      </c>
      <c r="AQ35" s="210" t="str">
        <f t="shared" si="18"/>
        <v/>
      </c>
    </row>
    <row r="36" spans="5:43" x14ac:dyDescent="0.35">
      <c r="E36" s="210" t="str">
        <f t="shared" si="0"/>
        <v/>
      </c>
      <c r="G36" s="210" t="str">
        <f t="shared" si="0"/>
        <v/>
      </c>
      <c r="I36" s="210" t="str">
        <f t="shared" si="1"/>
        <v/>
      </c>
      <c r="K36" s="210" t="str">
        <f t="shared" si="2"/>
        <v/>
      </c>
      <c r="M36" s="210" t="str">
        <f t="shared" si="3"/>
        <v/>
      </c>
      <c r="O36" s="210" t="str">
        <f t="shared" si="4"/>
        <v/>
      </c>
      <c r="Q36" s="210" t="str">
        <f t="shared" si="5"/>
        <v/>
      </c>
      <c r="S36" s="210" t="str">
        <f t="shared" si="6"/>
        <v/>
      </c>
      <c r="U36" s="210" t="str">
        <f t="shared" si="7"/>
        <v/>
      </c>
      <c r="W36" s="210" t="str">
        <f t="shared" si="8"/>
        <v/>
      </c>
      <c r="Y36" s="210" t="str">
        <f t="shared" si="9"/>
        <v/>
      </c>
      <c r="AA36" s="210" t="str">
        <f t="shared" si="10"/>
        <v/>
      </c>
      <c r="AC36" s="210" t="str">
        <f t="shared" si="11"/>
        <v/>
      </c>
      <c r="AE36" s="210" t="str">
        <f t="shared" si="12"/>
        <v/>
      </c>
      <c r="AG36" s="210" t="str">
        <f t="shared" si="13"/>
        <v/>
      </c>
      <c r="AI36" s="210" t="str">
        <f t="shared" si="14"/>
        <v/>
      </c>
      <c r="AK36" s="210" t="str">
        <f t="shared" si="15"/>
        <v/>
      </c>
      <c r="AM36" s="210" t="str">
        <f t="shared" si="16"/>
        <v/>
      </c>
      <c r="AO36" s="210" t="str">
        <f t="shared" si="17"/>
        <v/>
      </c>
      <c r="AQ36" s="210" t="str">
        <f t="shared" si="18"/>
        <v/>
      </c>
    </row>
    <row r="37" spans="5:43" x14ac:dyDescent="0.35">
      <c r="E37" s="210" t="str">
        <f t="shared" si="0"/>
        <v/>
      </c>
      <c r="G37" s="210" t="str">
        <f t="shared" si="0"/>
        <v/>
      </c>
      <c r="I37" s="210" t="str">
        <f t="shared" si="1"/>
        <v/>
      </c>
      <c r="K37" s="210" t="str">
        <f t="shared" si="2"/>
        <v/>
      </c>
      <c r="M37" s="210" t="str">
        <f t="shared" si="3"/>
        <v/>
      </c>
      <c r="O37" s="210" t="str">
        <f t="shared" si="4"/>
        <v/>
      </c>
      <c r="Q37" s="210" t="str">
        <f t="shared" si="5"/>
        <v/>
      </c>
      <c r="S37" s="210" t="str">
        <f t="shared" si="6"/>
        <v/>
      </c>
      <c r="U37" s="210" t="str">
        <f t="shared" si="7"/>
        <v/>
      </c>
      <c r="W37" s="210" t="str">
        <f t="shared" si="8"/>
        <v/>
      </c>
      <c r="Y37" s="210" t="str">
        <f t="shared" si="9"/>
        <v/>
      </c>
      <c r="AA37" s="210" t="str">
        <f t="shared" si="10"/>
        <v/>
      </c>
      <c r="AC37" s="210" t="str">
        <f t="shared" si="11"/>
        <v/>
      </c>
      <c r="AE37" s="210" t="str">
        <f t="shared" si="12"/>
        <v/>
      </c>
      <c r="AG37" s="210" t="str">
        <f t="shared" si="13"/>
        <v/>
      </c>
      <c r="AI37" s="210" t="str">
        <f t="shared" si="14"/>
        <v/>
      </c>
      <c r="AK37" s="210" t="str">
        <f t="shared" si="15"/>
        <v/>
      </c>
      <c r="AM37" s="210" t="str">
        <f t="shared" si="16"/>
        <v/>
      </c>
      <c r="AO37" s="210" t="str">
        <f t="shared" si="17"/>
        <v/>
      </c>
      <c r="AQ37" s="210" t="str">
        <f t="shared" si="18"/>
        <v/>
      </c>
    </row>
    <row r="38" spans="5:43" x14ac:dyDescent="0.35">
      <c r="E38" s="210" t="str">
        <f t="shared" si="0"/>
        <v/>
      </c>
      <c r="G38" s="210" t="str">
        <f t="shared" si="0"/>
        <v/>
      </c>
      <c r="I38" s="210" t="str">
        <f t="shared" si="1"/>
        <v/>
      </c>
      <c r="K38" s="210" t="str">
        <f t="shared" si="2"/>
        <v/>
      </c>
      <c r="M38" s="210" t="str">
        <f t="shared" si="3"/>
        <v/>
      </c>
      <c r="O38" s="210" t="str">
        <f t="shared" si="4"/>
        <v/>
      </c>
      <c r="Q38" s="210" t="str">
        <f t="shared" si="5"/>
        <v/>
      </c>
      <c r="S38" s="210" t="str">
        <f t="shared" si="6"/>
        <v/>
      </c>
      <c r="U38" s="210" t="str">
        <f t="shared" si="7"/>
        <v/>
      </c>
      <c r="W38" s="210" t="str">
        <f t="shared" si="8"/>
        <v/>
      </c>
      <c r="Y38" s="210" t="str">
        <f t="shared" si="9"/>
        <v/>
      </c>
      <c r="AA38" s="210" t="str">
        <f t="shared" si="10"/>
        <v/>
      </c>
      <c r="AC38" s="210" t="str">
        <f t="shared" si="11"/>
        <v/>
      </c>
      <c r="AE38" s="210" t="str">
        <f t="shared" si="12"/>
        <v/>
      </c>
      <c r="AG38" s="210" t="str">
        <f t="shared" si="13"/>
        <v/>
      </c>
      <c r="AI38" s="210" t="str">
        <f t="shared" si="14"/>
        <v/>
      </c>
      <c r="AK38" s="210" t="str">
        <f t="shared" si="15"/>
        <v/>
      </c>
      <c r="AM38" s="210" t="str">
        <f t="shared" si="16"/>
        <v/>
      </c>
      <c r="AO38" s="210" t="str">
        <f t="shared" si="17"/>
        <v/>
      </c>
      <c r="AQ38" s="210" t="str">
        <f t="shared" si="18"/>
        <v/>
      </c>
    </row>
    <row r="39" spans="5:43" x14ac:dyDescent="0.35">
      <c r="E39" s="210" t="str">
        <f t="shared" si="0"/>
        <v/>
      </c>
      <c r="G39" s="210" t="str">
        <f t="shared" si="0"/>
        <v/>
      </c>
      <c r="I39" s="210" t="str">
        <f t="shared" si="1"/>
        <v/>
      </c>
      <c r="K39" s="210" t="str">
        <f t="shared" si="2"/>
        <v/>
      </c>
      <c r="M39" s="210" t="str">
        <f t="shared" si="3"/>
        <v/>
      </c>
      <c r="O39" s="210" t="str">
        <f t="shared" si="4"/>
        <v/>
      </c>
      <c r="Q39" s="210" t="str">
        <f t="shared" si="5"/>
        <v/>
      </c>
      <c r="S39" s="210" t="str">
        <f t="shared" si="6"/>
        <v/>
      </c>
      <c r="U39" s="210" t="str">
        <f t="shared" si="7"/>
        <v/>
      </c>
      <c r="W39" s="210" t="str">
        <f t="shared" si="8"/>
        <v/>
      </c>
      <c r="Y39" s="210" t="str">
        <f t="shared" si="9"/>
        <v/>
      </c>
      <c r="AA39" s="210" t="str">
        <f t="shared" si="10"/>
        <v/>
      </c>
      <c r="AC39" s="210" t="str">
        <f t="shared" si="11"/>
        <v/>
      </c>
      <c r="AE39" s="210" t="str">
        <f t="shared" si="12"/>
        <v/>
      </c>
      <c r="AG39" s="210" t="str">
        <f t="shared" si="13"/>
        <v/>
      </c>
      <c r="AI39" s="210" t="str">
        <f t="shared" si="14"/>
        <v/>
      </c>
      <c r="AK39" s="210" t="str">
        <f t="shared" si="15"/>
        <v/>
      </c>
      <c r="AM39" s="210" t="str">
        <f t="shared" si="16"/>
        <v/>
      </c>
      <c r="AO39" s="210" t="str">
        <f t="shared" si="17"/>
        <v/>
      </c>
      <c r="AQ39" s="210" t="str">
        <f t="shared" si="18"/>
        <v/>
      </c>
    </row>
    <row r="40" spans="5:43" x14ac:dyDescent="0.35">
      <c r="E40" s="210" t="str">
        <f t="shared" si="0"/>
        <v/>
      </c>
      <c r="G40" s="210" t="str">
        <f t="shared" si="0"/>
        <v/>
      </c>
      <c r="I40" s="210" t="str">
        <f t="shared" si="1"/>
        <v/>
      </c>
      <c r="K40" s="210" t="str">
        <f t="shared" si="2"/>
        <v/>
      </c>
      <c r="M40" s="210" t="str">
        <f t="shared" si="3"/>
        <v/>
      </c>
      <c r="O40" s="210" t="str">
        <f t="shared" si="4"/>
        <v/>
      </c>
      <c r="Q40" s="210" t="str">
        <f t="shared" si="5"/>
        <v/>
      </c>
      <c r="S40" s="210" t="str">
        <f t="shared" si="6"/>
        <v/>
      </c>
      <c r="U40" s="210" t="str">
        <f t="shared" si="7"/>
        <v/>
      </c>
      <c r="W40" s="210" t="str">
        <f t="shared" si="8"/>
        <v/>
      </c>
      <c r="Y40" s="210" t="str">
        <f t="shared" si="9"/>
        <v/>
      </c>
      <c r="AA40" s="210" t="str">
        <f t="shared" si="10"/>
        <v/>
      </c>
      <c r="AC40" s="210" t="str">
        <f t="shared" si="11"/>
        <v/>
      </c>
      <c r="AE40" s="210" t="str">
        <f t="shared" si="12"/>
        <v/>
      </c>
      <c r="AG40" s="210" t="str">
        <f t="shared" si="13"/>
        <v/>
      </c>
      <c r="AI40" s="210" t="str">
        <f t="shared" si="14"/>
        <v/>
      </c>
      <c r="AK40" s="210" t="str">
        <f t="shared" si="15"/>
        <v/>
      </c>
      <c r="AM40" s="210" t="str">
        <f t="shared" si="16"/>
        <v/>
      </c>
      <c r="AO40" s="210" t="str">
        <f t="shared" si="17"/>
        <v/>
      </c>
      <c r="AQ40" s="210" t="str">
        <f t="shared" si="18"/>
        <v/>
      </c>
    </row>
    <row r="41" spans="5:43" x14ac:dyDescent="0.35">
      <c r="E41" s="210" t="str">
        <f t="shared" si="0"/>
        <v/>
      </c>
      <c r="G41" s="210" t="str">
        <f t="shared" si="0"/>
        <v/>
      </c>
      <c r="I41" s="210" t="str">
        <f t="shared" si="1"/>
        <v/>
      </c>
      <c r="K41" s="210" t="str">
        <f t="shared" si="2"/>
        <v/>
      </c>
      <c r="M41" s="210" t="str">
        <f t="shared" si="3"/>
        <v/>
      </c>
      <c r="O41" s="210" t="str">
        <f t="shared" si="4"/>
        <v/>
      </c>
      <c r="Q41" s="210" t="str">
        <f t="shared" si="5"/>
        <v/>
      </c>
      <c r="S41" s="210" t="str">
        <f t="shared" si="6"/>
        <v/>
      </c>
      <c r="U41" s="210" t="str">
        <f t="shared" si="7"/>
        <v/>
      </c>
      <c r="W41" s="210" t="str">
        <f t="shared" si="8"/>
        <v/>
      </c>
      <c r="Y41" s="210" t="str">
        <f t="shared" si="9"/>
        <v/>
      </c>
      <c r="AA41" s="210" t="str">
        <f t="shared" si="10"/>
        <v/>
      </c>
      <c r="AC41" s="210" t="str">
        <f t="shared" si="11"/>
        <v/>
      </c>
      <c r="AE41" s="210" t="str">
        <f t="shared" si="12"/>
        <v/>
      </c>
      <c r="AG41" s="210" t="str">
        <f t="shared" si="13"/>
        <v/>
      </c>
      <c r="AI41" s="210" t="str">
        <f t="shared" si="14"/>
        <v/>
      </c>
      <c r="AK41" s="210" t="str">
        <f t="shared" si="15"/>
        <v/>
      </c>
      <c r="AM41" s="210" t="str">
        <f t="shared" si="16"/>
        <v/>
      </c>
      <c r="AO41" s="210" t="str">
        <f t="shared" si="17"/>
        <v/>
      </c>
      <c r="AQ41" s="210" t="str">
        <f t="shared" si="18"/>
        <v/>
      </c>
    </row>
    <row r="42" spans="5:43" x14ac:dyDescent="0.35">
      <c r="E42" s="210" t="str">
        <f t="shared" si="0"/>
        <v/>
      </c>
      <c r="G42" s="210" t="str">
        <f t="shared" si="0"/>
        <v/>
      </c>
      <c r="I42" s="210" t="str">
        <f t="shared" si="1"/>
        <v/>
      </c>
      <c r="K42" s="210" t="str">
        <f t="shared" si="2"/>
        <v/>
      </c>
      <c r="M42" s="210" t="str">
        <f t="shared" si="3"/>
        <v/>
      </c>
      <c r="O42" s="210" t="str">
        <f t="shared" si="4"/>
        <v/>
      </c>
      <c r="Q42" s="210" t="str">
        <f t="shared" si="5"/>
        <v/>
      </c>
      <c r="S42" s="210" t="str">
        <f t="shared" si="6"/>
        <v/>
      </c>
      <c r="U42" s="210" t="str">
        <f t="shared" si="7"/>
        <v/>
      </c>
      <c r="W42" s="210" t="str">
        <f t="shared" si="8"/>
        <v/>
      </c>
      <c r="Y42" s="210" t="str">
        <f t="shared" si="9"/>
        <v/>
      </c>
      <c r="AA42" s="210" t="str">
        <f t="shared" si="10"/>
        <v/>
      </c>
      <c r="AC42" s="210" t="str">
        <f t="shared" si="11"/>
        <v/>
      </c>
      <c r="AE42" s="210" t="str">
        <f t="shared" si="12"/>
        <v/>
      </c>
      <c r="AG42" s="210" t="str">
        <f t="shared" si="13"/>
        <v/>
      </c>
      <c r="AI42" s="210" t="str">
        <f t="shared" si="14"/>
        <v/>
      </c>
      <c r="AK42" s="210" t="str">
        <f t="shared" si="15"/>
        <v/>
      </c>
      <c r="AM42" s="210" t="str">
        <f t="shared" si="16"/>
        <v/>
      </c>
      <c r="AO42" s="210" t="str">
        <f t="shared" si="17"/>
        <v/>
      </c>
      <c r="AQ42" s="210" t="str">
        <f t="shared" si="18"/>
        <v/>
      </c>
    </row>
    <row r="43" spans="5:43" x14ac:dyDescent="0.35">
      <c r="E43" s="210" t="str">
        <f t="shared" si="0"/>
        <v/>
      </c>
      <c r="G43" s="210" t="str">
        <f t="shared" si="0"/>
        <v/>
      </c>
      <c r="I43" s="210" t="str">
        <f t="shared" si="1"/>
        <v/>
      </c>
      <c r="K43" s="210" t="str">
        <f t="shared" si="2"/>
        <v/>
      </c>
      <c r="M43" s="210" t="str">
        <f t="shared" si="3"/>
        <v/>
      </c>
      <c r="O43" s="210" t="str">
        <f t="shared" si="4"/>
        <v/>
      </c>
      <c r="Q43" s="210" t="str">
        <f t="shared" si="5"/>
        <v/>
      </c>
      <c r="S43" s="210" t="str">
        <f t="shared" si="6"/>
        <v/>
      </c>
      <c r="U43" s="210" t="str">
        <f t="shared" si="7"/>
        <v/>
      </c>
      <c r="W43" s="210" t="str">
        <f t="shared" si="8"/>
        <v/>
      </c>
      <c r="Y43" s="210" t="str">
        <f t="shared" si="9"/>
        <v/>
      </c>
      <c r="AA43" s="210" t="str">
        <f t="shared" si="10"/>
        <v/>
      </c>
      <c r="AC43" s="210" t="str">
        <f t="shared" si="11"/>
        <v/>
      </c>
      <c r="AE43" s="210" t="str">
        <f t="shared" si="12"/>
        <v/>
      </c>
      <c r="AG43" s="210" t="str">
        <f t="shared" si="13"/>
        <v/>
      </c>
      <c r="AI43" s="210" t="str">
        <f t="shared" si="14"/>
        <v/>
      </c>
      <c r="AK43" s="210" t="str">
        <f t="shared" si="15"/>
        <v/>
      </c>
      <c r="AM43" s="210" t="str">
        <f t="shared" si="16"/>
        <v/>
      </c>
      <c r="AO43" s="210" t="str">
        <f t="shared" si="17"/>
        <v/>
      </c>
      <c r="AQ43" s="210" t="str">
        <f t="shared" si="18"/>
        <v/>
      </c>
    </row>
    <row r="44" spans="5:43" x14ac:dyDescent="0.35">
      <c r="E44" s="210" t="str">
        <f t="shared" si="0"/>
        <v/>
      </c>
      <c r="G44" s="210" t="str">
        <f t="shared" si="0"/>
        <v/>
      </c>
      <c r="I44" s="210" t="str">
        <f t="shared" si="1"/>
        <v/>
      </c>
      <c r="K44" s="210" t="str">
        <f t="shared" si="2"/>
        <v/>
      </c>
      <c r="M44" s="210" t="str">
        <f t="shared" si="3"/>
        <v/>
      </c>
      <c r="O44" s="210" t="str">
        <f t="shared" si="4"/>
        <v/>
      </c>
      <c r="Q44" s="210" t="str">
        <f t="shared" si="5"/>
        <v/>
      </c>
      <c r="S44" s="210" t="str">
        <f t="shared" si="6"/>
        <v/>
      </c>
      <c r="U44" s="210" t="str">
        <f t="shared" si="7"/>
        <v/>
      </c>
      <c r="W44" s="210" t="str">
        <f t="shared" si="8"/>
        <v/>
      </c>
      <c r="Y44" s="210" t="str">
        <f t="shared" si="9"/>
        <v/>
      </c>
      <c r="AA44" s="210" t="str">
        <f t="shared" si="10"/>
        <v/>
      </c>
      <c r="AC44" s="210" t="str">
        <f t="shared" si="11"/>
        <v/>
      </c>
      <c r="AE44" s="210" t="str">
        <f t="shared" si="12"/>
        <v/>
      </c>
      <c r="AG44" s="210" t="str">
        <f t="shared" si="13"/>
        <v/>
      </c>
      <c r="AI44" s="210" t="str">
        <f t="shared" si="14"/>
        <v/>
      </c>
      <c r="AK44" s="210" t="str">
        <f t="shared" si="15"/>
        <v/>
      </c>
      <c r="AM44" s="210" t="str">
        <f t="shared" si="16"/>
        <v/>
      </c>
      <c r="AO44" s="210" t="str">
        <f t="shared" si="17"/>
        <v/>
      </c>
      <c r="AQ44" s="210" t="str">
        <f t="shared" si="18"/>
        <v/>
      </c>
    </row>
    <row r="45" spans="5:43" x14ac:dyDescent="0.35">
      <c r="E45" s="210" t="str">
        <f t="shared" si="0"/>
        <v/>
      </c>
      <c r="G45" s="210" t="str">
        <f t="shared" si="0"/>
        <v/>
      </c>
      <c r="I45" s="210" t="str">
        <f t="shared" si="1"/>
        <v/>
      </c>
      <c r="K45" s="210" t="str">
        <f t="shared" si="2"/>
        <v/>
      </c>
      <c r="M45" s="210" t="str">
        <f t="shared" si="3"/>
        <v/>
      </c>
      <c r="O45" s="210" t="str">
        <f t="shared" si="4"/>
        <v/>
      </c>
      <c r="Q45" s="210" t="str">
        <f t="shared" si="5"/>
        <v/>
      </c>
      <c r="S45" s="210" t="str">
        <f t="shared" si="6"/>
        <v/>
      </c>
      <c r="U45" s="210" t="str">
        <f t="shared" si="7"/>
        <v/>
      </c>
      <c r="W45" s="210" t="str">
        <f t="shared" si="8"/>
        <v/>
      </c>
      <c r="Y45" s="210" t="str">
        <f t="shared" si="9"/>
        <v/>
      </c>
      <c r="AA45" s="210" t="str">
        <f t="shared" si="10"/>
        <v/>
      </c>
      <c r="AC45" s="210" t="str">
        <f t="shared" si="11"/>
        <v/>
      </c>
      <c r="AE45" s="210" t="str">
        <f t="shared" si="12"/>
        <v/>
      </c>
      <c r="AG45" s="210" t="str">
        <f t="shared" si="13"/>
        <v/>
      </c>
      <c r="AI45" s="210" t="str">
        <f t="shared" si="14"/>
        <v/>
      </c>
      <c r="AK45" s="210" t="str">
        <f t="shared" si="15"/>
        <v/>
      </c>
      <c r="AM45" s="210" t="str">
        <f t="shared" si="16"/>
        <v/>
      </c>
      <c r="AO45" s="210" t="str">
        <f t="shared" si="17"/>
        <v/>
      </c>
      <c r="AQ45" s="210" t="str">
        <f t="shared" si="18"/>
        <v/>
      </c>
    </row>
    <row r="46" spans="5:43" x14ac:dyDescent="0.35">
      <c r="E46" s="210" t="str">
        <f t="shared" si="0"/>
        <v/>
      </c>
      <c r="G46" s="210" t="str">
        <f t="shared" si="0"/>
        <v/>
      </c>
      <c r="I46" s="210" t="str">
        <f t="shared" si="1"/>
        <v/>
      </c>
      <c r="K46" s="210" t="str">
        <f t="shared" si="2"/>
        <v/>
      </c>
      <c r="M46" s="210" t="str">
        <f t="shared" si="3"/>
        <v/>
      </c>
      <c r="O46" s="210" t="str">
        <f t="shared" si="4"/>
        <v/>
      </c>
      <c r="Q46" s="210" t="str">
        <f t="shared" si="5"/>
        <v/>
      </c>
      <c r="S46" s="210" t="str">
        <f t="shared" si="6"/>
        <v/>
      </c>
      <c r="U46" s="210" t="str">
        <f t="shared" si="7"/>
        <v/>
      </c>
      <c r="W46" s="210" t="str">
        <f t="shared" si="8"/>
        <v/>
      </c>
      <c r="Y46" s="210" t="str">
        <f t="shared" si="9"/>
        <v/>
      </c>
      <c r="AA46" s="210" t="str">
        <f t="shared" si="10"/>
        <v/>
      </c>
      <c r="AC46" s="210" t="str">
        <f t="shared" si="11"/>
        <v/>
      </c>
      <c r="AE46" s="210" t="str">
        <f t="shared" si="12"/>
        <v/>
      </c>
      <c r="AG46" s="210" t="str">
        <f t="shared" si="13"/>
        <v/>
      </c>
      <c r="AI46" s="210" t="str">
        <f t="shared" si="14"/>
        <v/>
      </c>
      <c r="AK46" s="210" t="str">
        <f t="shared" si="15"/>
        <v/>
      </c>
      <c r="AM46" s="210" t="str">
        <f t="shared" si="16"/>
        <v/>
      </c>
      <c r="AO46" s="210" t="str">
        <f t="shared" si="17"/>
        <v/>
      </c>
      <c r="AQ46" s="210" t="str">
        <f t="shared" si="18"/>
        <v/>
      </c>
    </row>
    <row r="47" spans="5:43" x14ac:dyDescent="0.35">
      <c r="E47" s="210" t="str">
        <f t="shared" si="0"/>
        <v/>
      </c>
      <c r="G47" s="210" t="str">
        <f t="shared" si="0"/>
        <v/>
      </c>
      <c r="I47" s="210" t="str">
        <f t="shared" si="1"/>
        <v/>
      </c>
      <c r="K47" s="210" t="str">
        <f t="shared" si="2"/>
        <v/>
      </c>
      <c r="M47" s="210" t="str">
        <f t="shared" si="3"/>
        <v/>
      </c>
      <c r="O47" s="210" t="str">
        <f t="shared" si="4"/>
        <v/>
      </c>
      <c r="Q47" s="210" t="str">
        <f t="shared" si="5"/>
        <v/>
      </c>
      <c r="S47" s="210" t="str">
        <f t="shared" si="6"/>
        <v/>
      </c>
      <c r="U47" s="210" t="str">
        <f t="shared" si="7"/>
        <v/>
      </c>
      <c r="W47" s="210" t="str">
        <f t="shared" si="8"/>
        <v/>
      </c>
      <c r="Y47" s="210" t="str">
        <f t="shared" si="9"/>
        <v/>
      </c>
      <c r="AA47" s="210" t="str">
        <f t="shared" si="10"/>
        <v/>
      </c>
      <c r="AC47" s="210" t="str">
        <f t="shared" si="11"/>
        <v/>
      </c>
      <c r="AE47" s="210" t="str">
        <f t="shared" si="12"/>
        <v/>
      </c>
      <c r="AG47" s="210" t="str">
        <f t="shared" si="13"/>
        <v/>
      </c>
      <c r="AI47" s="210" t="str">
        <f t="shared" si="14"/>
        <v/>
      </c>
      <c r="AK47" s="210" t="str">
        <f t="shared" si="15"/>
        <v/>
      </c>
      <c r="AM47" s="210" t="str">
        <f t="shared" si="16"/>
        <v/>
      </c>
      <c r="AO47" s="210" t="str">
        <f t="shared" si="17"/>
        <v/>
      </c>
      <c r="AQ47" s="210" t="str">
        <f t="shared" si="18"/>
        <v/>
      </c>
    </row>
    <row r="48" spans="5:43" x14ac:dyDescent="0.35">
      <c r="E48" s="210" t="str">
        <f t="shared" si="0"/>
        <v/>
      </c>
      <c r="G48" s="210" t="str">
        <f t="shared" si="0"/>
        <v/>
      </c>
      <c r="I48" s="210" t="str">
        <f t="shared" si="1"/>
        <v/>
      </c>
      <c r="K48" s="210" t="str">
        <f t="shared" si="2"/>
        <v/>
      </c>
      <c r="M48" s="210" t="str">
        <f t="shared" si="3"/>
        <v/>
      </c>
      <c r="O48" s="210" t="str">
        <f t="shared" si="4"/>
        <v/>
      </c>
      <c r="Q48" s="210" t="str">
        <f t="shared" si="5"/>
        <v/>
      </c>
      <c r="S48" s="210" t="str">
        <f t="shared" si="6"/>
        <v/>
      </c>
      <c r="U48" s="210" t="str">
        <f t="shared" si="7"/>
        <v/>
      </c>
      <c r="W48" s="210" t="str">
        <f t="shared" si="8"/>
        <v/>
      </c>
      <c r="Y48" s="210" t="str">
        <f t="shared" si="9"/>
        <v/>
      </c>
      <c r="AA48" s="210" t="str">
        <f t="shared" si="10"/>
        <v/>
      </c>
      <c r="AC48" s="210" t="str">
        <f t="shared" si="11"/>
        <v/>
      </c>
      <c r="AE48" s="210" t="str">
        <f t="shared" si="12"/>
        <v/>
      </c>
      <c r="AG48" s="210" t="str">
        <f t="shared" si="13"/>
        <v/>
      </c>
      <c r="AI48" s="210" t="str">
        <f t="shared" si="14"/>
        <v/>
      </c>
      <c r="AK48" s="210" t="str">
        <f t="shared" si="15"/>
        <v/>
      </c>
      <c r="AM48" s="210" t="str">
        <f t="shared" si="16"/>
        <v/>
      </c>
      <c r="AO48" s="210" t="str">
        <f t="shared" si="17"/>
        <v/>
      </c>
      <c r="AQ48" s="210" t="str">
        <f t="shared" si="18"/>
        <v/>
      </c>
    </row>
    <row r="49" spans="5:43" x14ac:dyDescent="0.35">
      <c r="E49" s="210" t="str">
        <f t="shared" si="0"/>
        <v/>
      </c>
      <c r="G49" s="210" t="str">
        <f t="shared" si="0"/>
        <v/>
      </c>
      <c r="I49" s="210" t="str">
        <f t="shared" si="1"/>
        <v/>
      </c>
      <c r="K49" s="210" t="str">
        <f t="shared" si="2"/>
        <v/>
      </c>
      <c r="M49" s="210" t="str">
        <f t="shared" si="3"/>
        <v/>
      </c>
      <c r="O49" s="210" t="str">
        <f t="shared" si="4"/>
        <v/>
      </c>
      <c r="Q49" s="210" t="str">
        <f t="shared" si="5"/>
        <v/>
      </c>
      <c r="S49" s="210" t="str">
        <f t="shared" si="6"/>
        <v/>
      </c>
      <c r="U49" s="210" t="str">
        <f t="shared" si="7"/>
        <v/>
      </c>
      <c r="W49" s="210" t="str">
        <f t="shared" si="8"/>
        <v/>
      </c>
      <c r="Y49" s="210" t="str">
        <f t="shared" si="9"/>
        <v/>
      </c>
      <c r="AA49" s="210" t="str">
        <f t="shared" si="10"/>
        <v/>
      </c>
      <c r="AC49" s="210" t="str">
        <f t="shared" si="11"/>
        <v/>
      </c>
      <c r="AE49" s="210" t="str">
        <f t="shared" si="12"/>
        <v/>
      </c>
      <c r="AG49" s="210" t="str">
        <f t="shared" si="13"/>
        <v/>
      </c>
      <c r="AI49" s="210" t="str">
        <f t="shared" si="14"/>
        <v/>
      </c>
      <c r="AK49" s="210" t="str">
        <f t="shared" si="15"/>
        <v/>
      </c>
      <c r="AM49" s="210" t="str">
        <f t="shared" si="16"/>
        <v/>
      </c>
      <c r="AO49" s="210" t="str">
        <f t="shared" si="17"/>
        <v/>
      </c>
      <c r="AQ49" s="210" t="str">
        <f t="shared" si="18"/>
        <v/>
      </c>
    </row>
    <row r="50" spans="5:43" x14ac:dyDescent="0.35">
      <c r="E50" s="210" t="str">
        <f t="shared" si="0"/>
        <v/>
      </c>
      <c r="G50" s="210" t="str">
        <f t="shared" si="0"/>
        <v/>
      </c>
      <c r="I50" s="210" t="str">
        <f t="shared" si="1"/>
        <v/>
      </c>
      <c r="K50" s="210" t="str">
        <f t="shared" si="2"/>
        <v/>
      </c>
      <c r="M50" s="210" t="str">
        <f t="shared" si="3"/>
        <v/>
      </c>
      <c r="O50" s="210" t="str">
        <f t="shared" si="4"/>
        <v/>
      </c>
      <c r="Q50" s="210" t="str">
        <f t="shared" si="5"/>
        <v/>
      </c>
      <c r="S50" s="210" t="str">
        <f t="shared" si="6"/>
        <v/>
      </c>
      <c r="U50" s="210" t="str">
        <f t="shared" si="7"/>
        <v/>
      </c>
      <c r="W50" s="210" t="str">
        <f t="shared" si="8"/>
        <v/>
      </c>
      <c r="Y50" s="210" t="str">
        <f t="shared" si="9"/>
        <v/>
      </c>
      <c r="AA50" s="210" t="str">
        <f t="shared" si="10"/>
        <v/>
      </c>
      <c r="AC50" s="210" t="str">
        <f t="shared" si="11"/>
        <v/>
      </c>
      <c r="AE50" s="210" t="str">
        <f t="shared" si="12"/>
        <v/>
      </c>
      <c r="AG50" s="210" t="str">
        <f t="shared" si="13"/>
        <v/>
      </c>
      <c r="AI50" s="210" t="str">
        <f t="shared" si="14"/>
        <v/>
      </c>
      <c r="AK50" s="210" t="str">
        <f t="shared" si="15"/>
        <v/>
      </c>
      <c r="AM50" s="210" t="str">
        <f t="shared" si="16"/>
        <v/>
      </c>
      <c r="AO50" s="210" t="str">
        <f t="shared" si="17"/>
        <v/>
      </c>
      <c r="AQ50" s="210" t="str">
        <f t="shared" si="18"/>
        <v/>
      </c>
    </row>
    <row r="51" spans="5:43" x14ac:dyDescent="0.35">
      <c r="E51" s="210" t="str">
        <f t="shared" si="0"/>
        <v/>
      </c>
      <c r="G51" s="210" t="str">
        <f t="shared" si="0"/>
        <v/>
      </c>
      <c r="I51" s="210" t="str">
        <f t="shared" si="1"/>
        <v/>
      </c>
      <c r="K51" s="210" t="str">
        <f t="shared" si="2"/>
        <v/>
      </c>
      <c r="M51" s="210" t="str">
        <f t="shared" si="3"/>
        <v/>
      </c>
      <c r="O51" s="210" t="str">
        <f t="shared" si="4"/>
        <v/>
      </c>
      <c r="Q51" s="210" t="str">
        <f t="shared" si="5"/>
        <v/>
      </c>
      <c r="S51" s="210" t="str">
        <f t="shared" si="6"/>
        <v/>
      </c>
      <c r="U51" s="210" t="str">
        <f t="shared" si="7"/>
        <v/>
      </c>
      <c r="W51" s="210" t="str">
        <f t="shared" si="8"/>
        <v/>
      </c>
      <c r="Y51" s="210" t="str">
        <f t="shared" si="9"/>
        <v/>
      </c>
      <c r="AA51" s="210" t="str">
        <f t="shared" si="10"/>
        <v/>
      </c>
      <c r="AC51" s="210" t="str">
        <f t="shared" si="11"/>
        <v/>
      </c>
      <c r="AE51" s="210" t="str">
        <f t="shared" si="12"/>
        <v/>
      </c>
      <c r="AG51" s="210" t="str">
        <f t="shared" si="13"/>
        <v/>
      </c>
      <c r="AI51" s="210" t="str">
        <f t="shared" si="14"/>
        <v/>
      </c>
      <c r="AK51" s="210" t="str">
        <f t="shared" si="15"/>
        <v/>
      </c>
      <c r="AM51" s="210" t="str">
        <f t="shared" si="16"/>
        <v/>
      </c>
      <c r="AO51" s="210" t="str">
        <f t="shared" si="17"/>
        <v/>
      </c>
      <c r="AQ51" s="210" t="str">
        <f t="shared" si="18"/>
        <v/>
      </c>
    </row>
    <row r="52" spans="5:43" x14ac:dyDescent="0.35">
      <c r="E52" s="210" t="str">
        <f t="shared" si="0"/>
        <v/>
      </c>
      <c r="G52" s="210" t="str">
        <f t="shared" si="0"/>
        <v/>
      </c>
      <c r="I52" s="210" t="str">
        <f t="shared" si="1"/>
        <v/>
      </c>
      <c r="K52" s="210" t="str">
        <f t="shared" si="2"/>
        <v/>
      </c>
      <c r="M52" s="210" t="str">
        <f t="shared" si="3"/>
        <v/>
      </c>
      <c r="O52" s="210" t="str">
        <f t="shared" si="4"/>
        <v/>
      </c>
      <c r="Q52" s="210" t="str">
        <f t="shared" si="5"/>
        <v/>
      </c>
      <c r="S52" s="210" t="str">
        <f t="shared" si="6"/>
        <v/>
      </c>
      <c r="U52" s="210" t="str">
        <f t="shared" si="7"/>
        <v/>
      </c>
      <c r="W52" s="210" t="str">
        <f t="shared" si="8"/>
        <v/>
      </c>
      <c r="Y52" s="210" t="str">
        <f t="shared" si="9"/>
        <v/>
      </c>
      <c r="AA52" s="210" t="str">
        <f t="shared" si="10"/>
        <v/>
      </c>
      <c r="AC52" s="210" t="str">
        <f t="shared" si="11"/>
        <v/>
      </c>
      <c r="AE52" s="210" t="str">
        <f t="shared" si="12"/>
        <v/>
      </c>
      <c r="AG52" s="210" t="str">
        <f t="shared" si="13"/>
        <v/>
      </c>
      <c r="AI52" s="210" t="str">
        <f t="shared" si="14"/>
        <v/>
      </c>
      <c r="AK52" s="210" t="str">
        <f t="shared" si="15"/>
        <v/>
      </c>
      <c r="AM52" s="210" t="str">
        <f t="shared" si="16"/>
        <v/>
      </c>
      <c r="AO52" s="210" t="str">
        <f t="shared" si="17"/>
        <v/>
      </c>
      <c r="AQ52" s="210" t="str">
        <f t="shared" si="18"/>
        <v/>
      </c>
    </row>
    <row r="53" spans="5:43" x14ac:dyDescent="0.35">
      <c r="E53" s="210" t="str">
        <f t="shared" si="0"/>
        <v/>
      </c>
      <c r="G53" s="210" t="str">
        <f t="shared" si="0"/>
        <v/>
      </c>
      <c r="I53" s="210" t="str">
        <f t="shared" si="1"/>
        <v/>
      </c>
      <c r="K53" s="210" t="str">
        <f t="shared" si="2"/>
        <v/>
      </c>
      <c r="M53" s="210" t="str">
        <f t="shared" si="3"/>
        <v/>
      </c>
      <c r="O53" s="210" t="str">
        <f t="shared" si="4"/>
        <v/>
      </c>
      <c r="Q53" s="210" t="str">
        <f t="shared" si="5"/>
        <v/>
      </c>
      <c r="S53" s="210" t="str">
        <f t="shared" si="6"/>
        <v/>
      </c>
      <c r="U53" s="210" t="str">
        <f t="shared" si="7"/>
        <v/>
      </c>
      <c r="W53" s="210" t="str">
        <f t="shared" si="8"/>
        <v/>
      </c>
      <c r="Y53" s="210" t="str">
        <f t="shared" si="9"/>
        <v/>
      </c>
      <c r="AA53" s="210" t="str">
        <f t="shared" si="10"/>
        <v/>
      </c>
      <c r="AC53" s="210" t="str">
        <f t="shared" si="11"/>
        <v/>
      </c>
      <c r="AE53" s="210" t="str">
        <f t="shared" si="12"/>
        <v/>
      </c>
      <c r="AG53" s="210" t="str">
        <f t="shared" si="13"/>
        <v/>
      </c>
      <c r="AI53" s="210" t="str">
        <f t="shared" si="14"/>
        <v/>
      </c>
      <c r="AK53" s="210" t="str">
        <f t="shared" si="15"/>
        <v/>
      </c>
      <c r="AM53" s="210" t="str">
        <f t="shared" si="16"/>
        <v/>
      </c>
      <c r="AO53" s="210" t="str">
        <f t="shared" si="17"/>
        <v/>
      </c>
      <c r="AQ53" s="210" t="str">
        <f t="shared" si="18"/>
        <v/>
      </c>
    </row>
    <row r="54" spans="5:43" x14ac:dyDescent="0.35">
      <c r="E54" s="210" t="str">
        <f t="shared" si="0"/>
        <v/>
      </c>
      <c r="G54" s="210" t="str">
        <f t="shared" si="0"/>
        <v/>
      </c>
      <c r="I54" s="210" t="str">
        <f t="shared" si="1"/>
        <v/>
      </c>
      <c r="K54" s="210" t="str">
        <f t="shared" si="2"/>
        <v/>
      </c>
      <c r="M54" s="210" t="str">
        <f t="shared" si="3"/>
        <v/>
      </c>
      <c r="O54" s="210" t="str">
        <f t="shared" si="4"/>
        <v/>
      </c>
      <c r="Q54" s="210" t="str">
        <f t="shared" si="5"/>
        <v/>
      </c>
      <c r="S54" s="210" t="str">
        <f t="shared" si="6"/>
        <v/>
      </c>
      <c r="U54" s="210" t="str">
        <f t="shared" si="7"/>
        <v/>
      </c>
      <c r="W54" s="210" t="str">
        <f t="shared" si="8"/>
        <v/>
      </c>
      <c r="Y54" s="210" t="str">
        <f t="shared" si="9"/>
        <v/>
      </c>
      <c r="AA54" s="210" t="str">
        <f t="shared" si="10"/>
        <v/>
      </c>
      <c r="AC54" s="210" t="str">
        <f t="shared" si="11"/>
        <v/>
      </c>
      <c r="AE54" s="210" t="str">
        <f t="shared" si="12"/>
        <v/>
      </c>
      <c r="AG54" s="210" t="str">
        <f t="shared" si="13"/>
        <v/>
      </c>
      <c r="AI54" s="210" t="str">
        <f t="shared" si="14"/>
        <v/>
      </c>
      <c r="AK54" s="210" t="str">
        <f t="shared" si="15"/>
        <v/>
      </c>
      <c r="AM54" s="210" t="str">
        <f t="shared" si="16"/>
        <v/>
      </c>
      <c r="AO54" s="210" t="str">
        <f t="shared" si="17"/>
        <v/>
      </c>
      <c r="AQ54" s="210" t="str">
        <f t="shared" si="18"/>
        <v/>
      </c>
    </row>
    <row r="55" spans="5:43" x14ac:dyDescent="0.35">
      <c r="E55" s="210" t="str">
        <f t="shared" si="0"/>
        <v/>
      </c>
      <c r="G55" s="210" t="str">
        <f t="shared" si="0"/>
        <v/>
      </c>
      <c r="I55" s="210" t="str">
        <f t="shared" si="1"/>
        <v/>
      </c>
      <c r="K55" s="210" t="str">
        <f t="shared" si="2"/>
        <v/>
      </c>
      <c r="M55" s="210" t="str">
        <f t="shared" si="3"/>
        <v/>
      </c>
      <c r="O55" s="210" t="str">
        <f t="shared" si="4"/>
        <v/>
      </c>
      <c r="Q55" s="210" t="str">
        <f t="shared" si="5"/>
        <v/>
      </c>
      <c r="S55" s="210" t="str">
        <f t="shared" si="6"/>
        <v/>
      </c>
      <c r="U55" s="210" t="str">
        <f t="shared" si="7"/>
        <v/>
      </c>
      <c r="W55" s="210" t="str">
        <f t="shared" si="8"/>
        <v/>
      </c>
      <c r="Y55" s="210" t="str">
        <f t="shared" si="9"/>
        <v/>
      </c>
      <c r="AA55" s="210" t="str">
        <f t="shared" si="10"/>
        <v/>
      </c>
      <c r="AC55" s="210" t="str">
        <f t="shared" si="11"/>
        <v/>
      </c>
      <c r="AE55" s="210" t="str">
        <f t="shared" si="12"/>
        <v/>
      </c>
      <c r="AG55" s="210" t="str">
        <f t="shared" si="13"/>
        <v/>
      </c>
      <c r="AI55" s="210" t="str">
        <f t="shared" si="14"/>
        <v/>
      </c>
      <c r="AK55" s="210" t="str">
        <f t="shared" si="15"/>
        <v/>
      </c>
      <c r="AM55" s="210" t="str">
        <f t="shared" si="16"/>
        <v/>
      </c>
      <c r="AO55" s="210" t="str">
        <f t="shared" si="17"/>
        <v/>
      </c>
      <c r="AQ55" s="210" t="str">
        <f t="shared" si="18"/>
        <v/>
      </c>
    </row>
    <row r="56" spans="5:43" x14ac:dyDescent="0.35">
      <c r="E56" s="210" t="str">
        <f t="shared" si="0"/>
        <v/>
      </c>
      <c r="G56" s="210" t="str">
        <f t="shared" si="0"/>
        <v/>
      </c>
      <c r="I56" s="210" t="str">
        <f t="shared" si="1"/>
        <v/>
      </c>
      <c r="K56" s="210" t="str">
        <f t="shared" si="2"/>
        <v/>
      </c>
      <c r="M56" s="210" t="str">
        <f t="shared" si="3"/>
        <v/>
      </c>
      <c r="O56" s="210" t="str">
        <f t="shared" si="4"/>
        <v/>
      </c>
      <c r="Q56" s="210" t="str">
        <f t="shared" si="5"/>
        <v/>
      </c>
      <c r="S56" s="210" t="str">
        <f t="shared" si="6"/>
        <v/>
      </c>
      <c r="U56" s="210" t="str">
        <f t="shared" si="7"/>
        <v/>
      </c>
      <c r="W56" s="210" t="str">
        <f t="shared" si="8"/>
        <v/>
      </c>
      <c r="Y56" s="210" t="str">
        <f t="shared" si="9"/>
        <v/>
      </c>
      <c r="AA56" s="210" t="str">
        <f t="shared" si="10"/>
        <v/>
      </c>
      <c r="AC56" s="210" t="str">
        <f t="shared" si="11"/>
        <v/>
      </c>
      <c r="AE56" s="210" t="str">
        <f t="shared" si="12"/>
        <v/>
      </c>
      <c r="AG56" s="210" t="str">
        <f t="shared" si="13"/>
        <v/>
      </c>
      <c r="AI56" s="210" t="str">
        <f t="shared" si="14"/>
        <v/>
      </c>
      <c r="AK56" s="210" t="str">
        <f t="shared" si="15"/>
        <v/>
      </c>
      <c r="AM56" s="210" t="str">
        <f t="shared" si="16"/>
        <v/>
      </c>
      <c r="AO56" s="210" t="str">
        <f t="shared" si="17"/>
        <v/>
      </c>
      <c r="AQ56" s="210" t="str">
        <f t="shared" si="18"/>
        <v/>
      </c>
    </row>
    <row r="57" spans="5:43" x14ac:dyDescent="0.35">
      <c r="E57" s="210" t="str">
        <f t="shared" si="0"/>
        <v/>
      </c>
      <c r="G57" s="210" t="str">
        <f t="shared" si="0"/>
        <v/>
      </c>
      <c r="I57" s="210" t="str">
        <f t="shared" si="1"/>
        <v/>
      </c>
      <c r="K57" s="210" t="str">
        <f t="shared" si="2"/>
        <v/>
      </c>
      <c r="M57" s="210" t="str">
        <f t="shared" si="3"/>
        <v/>
      </c>
      <c r="O57" s="210" t="str">
        <f t="shared" si="4"/>
        <v/>
      </c>
      <c r="Q57" s="210" t="str">
        <f t="shared" si="5"/>
        <v/>
      </c>
      <c r="S57" s="210" t="str">
        <f t="shared" si="6"/>
        <v/>
      </c>
      <c r="U57" s="210" t="str">
        <f t="shared" si="7"/>
        <v/>
      </c>
      <c r="W57" s="210" t="str">
        <f t="shared" si="8"/>
        <v/>
      </c>
      <c r="Y57" s="210" t="str">
        <f t="shared" si="9"/>
        <v/>
      </c>
      <c r="AA57" s="210" t="str">
        <f t="shared" si="10"/>
        <v/>
      </c>
      <c r="AC57" s="210" t="str">
        <f t="shared" si="11"/>
        <v/>
      </c>
      <c r="AE57" s="210" t="str">
        <f t="shared" si="12"/>
        <v/>
      </c>
      <c r="AG57" s="210" t="str">
        <f t="shared" si="13"/>
        <v/>
      </c>
      <c r="AI57" s="210" t="str">
        <f t="shared" si="14"/>
        <v/>
      </c>
      <c r="AK57" s="210" t="str">
        <f t="shared" si="15"/>
        <v/>
      </c>
      <c r="AM57" s="210" t="str">
        <f t="shared" si="16"/>
        <v/>
      </c>
      <c r="AO57" s="210" t="str">
        <f t="shared" si="17"/>
        <v/>
      </c>
      <c r="AQ57" s="210" t="str">
        <f t="shared" si="18"/>
        <v/>
      </c>
    </row>
    <row r="58" spans="5:43" x14ac:dyDescent="0.35">
      <c r="E58" s="210" t="str">
        <f t="shared" si="0"/>
        <v/>
      </c>
      <c r="G58" s="210" t="str">
        <f t="shared" si="0"/>
        <v/>
      </c>
      <c r="I58" s="210" t="str">
        <f t="shared" si="1"/>
        <v/>
      </c>
      <c r="K58" s="210" t="str">
        <f t="shared" si="2"/>
        <v/>
      </c>
      <c r="M58" s="210" t="str">
        <f t="shared" si="3"/>
        <v/>
      </c>
      <c r="O58" s="210" t="str">
        <f t="shared" si="4"/>
        <v/>
      </c>
      <c r="Q58" s="210" t="str">
        <f t="shared" si="5"/>
        <v/>
      </c>
      <c r="S58" s="210" t="str">
        <f t="shared" si="6"/>
        <v/>
      </c>
      <c r="U58" s="210" t="str">
        <f t="shared" si="7"/>
        <v/>
      </c>
      <c r="W58" s="210" t="str">
        <f t="shared" si="8"/>
        <v/>
      </c>
      <c r="Y58" s="210" t="str">
        <f t="shared" si="9"/>
        <v/>
      </c>
      <c r="AA58" s="210" t="str">
        <f t="shared" si="10"/>
        <v/>
      </c>
      <c r="AC58" s="210" t="str">
        <f t="shared" si="11"/>
        <v/>
      </c>
      <c r="AE58" s="210" t="str">
        <f t="shared" si="12"/>
        <v/>
      </c>
      <c r="AG58" s="210" t="str">
        <f t="shared" si="13"/>
        <v/>
      </c>
      <c r="AI58" s="210" t="str">
        <f t="shared" si="14"/>
        <v/>
      </c>
      <c r="AK58" s="210" t="str">
        <f t="shared" si="15"/>
        <v/>
      </c>
      <c r="AM58" s="210" t="str">
        <f t="shared" si="16"/>
        <v/>
      </c>
      <c r="AO58" s="210" t="str">
        <f t="shared" si="17"/>
        <v/>
      </c>
      <c r="AQ58" s="210" t="str">
        <f t="shared" si="18"/>
        <v/>
      </c>
    </row>
    <row r="59" spans="5:43" x14ac:dyDescent="0.35">
      <c r="E59" s="210" t="str">
        <f t="shared" si="0"/>
        <v/>
      </c>
      <c r="G59" s="210" t="str">
        <f t="shared" si="0"/>
        <v/>
      </c>
      <c r="I59" s="210" t="str">
        <f t="shared" si="1"/>
        <v/>
      </c>
      <c r="K59" s="210" t="str">
        <f t="shared" si="2"/>
        <v/>
      </c>
      <c r="M59" s="210" t="str">
        <f t="shared" si="3"/>
        <v/>
      </c>
      <c r="O59" s="210" t="str">
        <f t="shared" si="4"/>
        <v/>
      </c>
      <c r="Q59" s="210" t="str">
        <f t="shared" si="5"/>
        <v/>
      </c>
      <c r="S59" s="210" t="str">
        <f t="shared" si="6"/>
        <v/>
      </c>
      <c r="U59" s="210" t="str">
        <f t="shared" si="7"/>
        <v/>
      </c>
      <c r="W59" s="210" t="str">
        <f t="shared" si="8"/>
        <v/>
      </c>
      <c r="Y59" s="210" t="str">
        <f t="shared" si="9"/>
        <v/>
      </c>
      <c r="AA59" s="210" t="str">
        <f t="shared" si="10"/>
        <v/>
      </c>
      <c r="AC59" s="210" t="str">
        <f t="shared" si="11"/>
        <v/>
      </c>
      <c r="AE59" s="210" t="str">
        <f t="shared" si="12"/>
        <v/>
      </c>
      <c r="AG59" s="210" t="str">
        <f t="shared" si="13"/>
        <v/>
      </c>
      <c r="AI59" s="210" t="str">
        <f t="shared" si="14"/>
        <v/>
      </c>
      <c r="AK59" s="210" t="str">
        <f t="shared" si="15"/>
        <v/>
      </c>
      <c r="AM59" s="210" t="str">
        <f t="shared" si="16"/>
        <v/>
      </c>
      <c r="AO59" s="210" t="str">
        <f t="shared" si="17"/>
        <v/>
      </c>
      <c r="AQ59" s="210" t="str">
        <f t="shared" si="18"/>
        <v/>
      </c>
    </row>
    <row r="60" spans="5:43" x14ac:dyDescent="0.35">
      <c r="E60" s="210" t="str">
        <f t="shared" si="0"/>
        <v/>
      </c>
      <c r="G60" s="210" t="str">
        <f t="shared" si="0"/>
        <v/>
      </c>
      <c r="I60" s="210" t="str">
        <f t="shared" si="1"/>
        <v/>
      </c>
      <c r="K60" s="210" t="str">
        <f t="shared" si="2"/>
        <v/>
      </c>
      <c r="M60" s="210" t="str">
        <f t="shared" si="3"/>
        <v/>
      </c>
      <c r="O60" s="210" t="str">
        <f t="shared" si="4"/>
        <v/>
      </c>
      <c r="Q60" s="210" t="str">
        <f t="shared" si="5"/>
        <v/>
      </c>
      <c r="S60" s="210" t="str">
        <f t="shared" si="6"/>
        <v/>
      </c>
      <c r="U60" s="210" t="str">
        <f t="shared" si="7"/>
        <v/>
      </c>
      <c r="W60" s="210" t="str">
        <f t="shared" si="8"/>
        <v/>
      </c>
      <c r="Y60" s="210" t="str">
        <f t="shared" si="9"/>
        <v/>
      </c>
      <c r="AA60" s="210" t="str">
        <f t="shared" si="10"/>
        <v/>
      </c>
      <c r="AC60" s="210" t="str">
        <f t="shared" si="11"/>
        <v/>
      </c>
      <c r="AE60" s="210" t="str">
        <f t="shared" si="12"/>
        <v/>
      </c>
      <c r="AG60" s="210" t="str">
        <f t="shared" si="13"/>
        <v/>
      </c>
      <c r="AI60" s="210" t="str">
        <f t="shared" si="14"/>
        <v/>
      </c>
      <c r="AK60" s="210" t="str">
        <f t="shared" si="15"/>
        <v/>
      </c>
      <c r="AM60" s="210" t="str">
        <f t="shared" si="16"/>
        <v/>
      </c>
      <c r="AO60" s="210" t="str">
        <f t="shared" si="17"/>
        <v/>
      </c>
      <c r="AQ60" s="210" t="str">
        <f t="shared" si="18"/>
        <v/>
      </c>
    </row>
    <row r="61" spans="5:43" x14ac:dyDescent="0.35">
      <c r="E61" s="210" t="str">
        <f t="shared" si="0"/>
        <v/>
      </c>
      <c r="G61" s="210" t="str">
        <f t="shared" si="0"/>
        <v/>
      </c>
      <c r="I61" s="210" t="str">
        <f t="shared" si="1"/>
        <v/>
      </c>
      <c r="K61" s="210" t="str">
        <f t="shared" si="2"/>
        <v/>
      </c>
      <c r="M61" s="210" t="str">
        <f t="shared" si="3"/>
        <v/>
      </c>
      <c r="O61" s="210" t="str">
        <f t="shared" si="4"/>
        <v/>
      </c>
      <c r="Q61" s="210" t="str">
        <f t="shared" si="5"/>
        <v/>
      </c>
      <c r="S61" s="210" t="str">
        <f t="shared" si="6"/>
        <v/>
      </c>
      <c r="U61" s="210" t="str">
        <f t="shared" si="7"/>
        <v/>
      </c>
      <c r="W61" s="210" t="str">
        <f t="shared" si="8"/>
        <v/>
      </c>
      <c r="Y61" s="210" t="str">
        <f t="shared" si="9"/>
        <v/>
      </c>
      <c r="AA61" s="210" t="str">
        <f t="shared" si="10"/>
        <v/>
      </c>
      <c r="AC61" s="210" t="str">
        <f t="shared" si="11"/>
        <v/>
      </c>
      <c r="AE61" s="210" t="str">
        <f t="shared" si="12"/>
        <v/>
      </c>
      <c r="AG61" s="210" t="str">
        <f t="shared" si="13"/>
        <v/>
      </c>
      <c r="AI61" s="210" t="str">
        <f t="shared" si="14"/>
        <v/>
      </c>
      <c r="AK61" s="210" t="str">
        <f t="shared" si="15"/>
        <v/>
      </c>
      <c r="AM61" s="210" t="str">
        <f t="shared" si="16"/>
        <v/>
      </c>
      <c r="AO61" s="210" t="str">
        <f t="shared" si="17"/>
        <v/>
      </c>
      <c r="AQ61" s="210" t="str">
        <f t="shared" si="18"/>
        <v/>
      </c>
    </row>
    <row r="62" spans="5:43" x14ac:dyDescent="0.35">
      <c r="E62" s="210" t="str">
        <f t="shared" si="0"/>
        <v/>
      </c>
      <c r="G62" s="210" t="str">
        <f t="shared" si="0"/>
        <v/>
      </c>
      <c r="I62" s="210" t="str">
        <f t="shared" si="1"/>
        <v/>
      </c>
      <c r="K62" s="210" t="str">
        <f t="shared" si="2"/>
        <v/>
      </c>
      <c r="M62" s="210" t="str">
        <f t="shared" si="3"/>
        <v/>
      </c>
      <c r="O62" s="210" t="str">
        <f t="shared" si="4"/>
        <v/>
      </c>
      <c r="Q62" s="210" t="str">
        <f t="shared" si="5"/>
        <v/>
      </c>
      <c r="S62" s="210" t="str">
        <f t="shared" si="6"/>
        <v/>
      </c>
      <c r="U62" s="210" t="str">
        <f t="shared" si="7"/>
        <v/>
      </c>
      <c r="W62" s="210" t="str">
        <f t="shared" si="8"/>
        <v/>
      </c>
      <c r="Y62" s="210" t="str">
        <f t="shared" si="9"/>
        <v/>
      </c>
      <c r="AA62" s="210" t="str">
        <f t="shared" si="10"/>
        <v/>
      </c>
      <c r="AC62" s="210" t="str">
        <f t="shared" si="11"/>
        <v/>
      </c>
      <c r="AE62" s="210" t="str">
        <f t="shared" si="12"/>
        <v/>
      </c>
      <c r="AG62" s="210" t="str">
        <f t="shared" si="13"/>
        <v/>
      </c>
      <c r="AI62" s="210" t="str">
        <f t="shared" si="14"/>
        <v/>
      </c>
      <c r="AK62" s="210" t="str">
        <f t="shared" si="15"/>
        <v/>
      </c>
      <c r="AM62" s="210" t="str">
        <f t="shared" si="16"/>
        <v/>
      </c>
      <c r="AO62" s="210" t="str">
        <f t="shared" si="17"/>
        <v/>
      </c>
      <c r="AQ62" s="210" t="str">
        <f t="shared" si="18"/>
        <v/>
      </c>
    </row>
    <row r="63" spans="5:43" x14ac:dyDescent="0.35">
      <c r="E63" s="210" t="str">
        <f t="shared" si="0"/>
        <v/>
      </c>
      <c r="G63" s="210" t="str">
        <f t="shared" si="0"/>
        <v/>
      </c>
      <c r="I63" s="210" t="str">
        <f t="shared" si="1"/>
        <v/>
      </c>
      <c r="K63" s="210" t="str">
        <f t="shared" si="2"/>
        <v/>
      </c>
      <c r="M63" s="210" t="str">
        <f t="shared" si="3"/>
        <v/>
      </c>
      <c r="O63" s="210" t="str">
        <f t="shared" si="4"/>
        <v/>
      </c>
      <c r="Q63" s="210" t="str">
        <f t="shared" si="5"/>
        <v/>
      </c>
      <c r="S63" s="210" t="str">
        <f t="shared" si="6"/>
        <v/>
      </c>
      <c r="U63" s="210" t="str">
        <f t="shared" si="7"/>
        <v/>
      </c>
      <c r="W63" s="210" t="str">
        <f t="shared" si="8"/>
        <v/>
      </c>
      <c r="Y63" s="210" t="str">
        <f t="shared" si="9"/>
        <v/>
      </c>
      <c r="AA63" s="210" t="str">
        <f t="shared" si="10"/>
        <v/>
      </c>
      <c r="AC63" s="210" t="str">
        <f t="shared" si="11"/>
        <v/>
      </c>
      <c r="AE63" s="210" t="str">
        <f t="shared" si="12"/>
        <v/>
      </c>
      <c r="AG63" s="210" t="str">
        <f t="shared" si="13"/>
        <v/>
      </c>
      <c r="AI63" s="210" t="str">
        <f t="shared" si="14"/>
        <v/>
      </c>
      <c r="AK63" s="210" t="str">
        <f t="shared" si="15"/>
        <v/>
      </c>
      <c r="AM63" s="210" t="str">
        <f t="shared" si="16"/>
        <v/>
      </c>
      <c r="AO63" s="210" t="str">
        <f t="shared" si="17"/>
        <v/>
      </c>
      <c r="AQ63" s="210" t="str">
        <f t="shared" si="18"/>
        <v/>
      </c>
    </row>
    <row r="64" spans="5:43" x14ac:dyDescent="0.35">
      <c r="E64" s="210" t="str">
        <f t="shared" si="0"/>
        <v/>
      </c>
      <c r="G64" s="210" t="str">
        <f t="shared" si="0"/>
        <v/>
      </c>
      <c r="I64" s="210" t="str">
        <f t="shared" si="1"/>
        <v/>
      </c>
      <c r="K64" s="210" t="str">
        <f t="shared" si="2"/>
        <v/>
      </c>
      <c r="M64" s="210" t="str">
        <f t="shared" si="3"/>
        <v/>
      </c>
      <c r="O64" s="210" t="str">
        <f t="shared" si="4"/>
        <v/>
      </c>
      <c r="Q64" s="210" t="str">
        <f t="shared" si="5"/>
        <v/>
      </c>
      <c r="S64" s="210" t="str">
        <f t="shared" si="6"/>
        <v/>
      </c>
      <c r="U64" s="210" t="str">
        <f t="shared" si="7"/>
        <v/>
      </c>
      <c r="W64" s="210" t="str">
        <f t="shared" si="8"/>
        <v/>
      </c>
      <c r="Y64" s="210" t="str">
        <f t="shared" si="9"/>
        <v/>
      </c>
      <c r="AA64" s="210" t="str">
        <f t="shared" si="10"/>
        <v/>
      </c>
      <c r="AC64" s="210" t="str">
        <f t="shared" si="11"/>
        <v/>
      </c>
      <c r="AE64" s="210" t="str">
        <f t="shared" si="12"/>
        <v/>
      </c>
      <c r="AG64" s="210" t="str">
        <f t="shared" si="13"/>
        <v/>
      </c>
      <c r="AI64" s="210" t="str">
        <f t="shared" si="14"/>
        <v/>
      </c>
      <c r="AK64" s="210" t="str">
        <f t="shared" si="15"/>
        <v/>
      </c>
      <c r="AM64" s="210" t="str">
        <f t="shared" si="16"/>
        <v/>
      </c>
      <c r="AO64" s="210" t="str">
        <f t="shared" si="17"/>
        <v/>
      </c>
      <c r="AQ64" s="210" t="str">
        <f t="shared" si="18"/>
        <v/>
      </c>
    </row>
    <row r="65" spans="5:43" x14ac:dyDescent="0.35">
      <c r="E65" s="210" t="str">
        <f t="shared" si="0"/>
        <v/>
      </c>
      <c r="G65" s="210" t="str">
        <f t="shared" si="0"/>
        <v/>
      </c>
      <c r="I65" s="210" t="str">
        <f t="shared" si="1"/>
        <v/>
      </c>
      <c r="K65" s="210" t="str">
        <f t="shared" si="2"/>
        <v/>
      </c>
      <c r="M65" s="210" t="str">
        <f t="shared" si="3"/>
        <v/>
      </c>
      <c r="O65" s="210" t="str">
        <f t="shared" si="4"/>
        <v/>
      </c>
      <c r="Q65" s="210" t="str">
        <f t="shared" si="5"/>
        <v/>
      </c>
      <c r="S65" s="210" t="str">
        <f t="shared" si="6"/>
        <v/>
      </c>
      <c r="U65" s="210" t="str">
        <f t="shared" si="7"/>
        <v/>
      </c>
      <c r="W65" s="210" t="str">
        <f t="shared" si="8"/>
        <v/>
      </c>
      <c r="Y65" s="210" t="str">
        <f t="shared" si="9"/>
        <v/>
      </c>
      <c r="AA65" s="210" t="str">
        <f t="shared" si="10"/>
        <v/>
      </c>
      <c r="AC65" s="210" t="str">
        <f t="shared" si="11"/>
        <v/>
      </c>
      <c r="AE65" s="210" t="str">
        <f t="shared" si="12"/>
        <v/>
      </c>
      <c r="AG65" s="210" t="str">
        <f t="shared" si="13"/>
        <v/>
      </c>
      <c r="AI65" s="210" t="str">
        <f t="shared" si="14"/>
        <v/>
      </c>
      <c r="AK65" s="210" t="str">
        <f t="shared" si="15"/>
        <v/>
      </c>
      <c r="AM65" s="210" t="str">
        <f t="shared" si="16"/>
        <v/>
      </c>
      <c r="AO65" s="210" t="str">
        <f t="shared" si="17"/>
        <v/>
      </c>
      <c r="AQ65" s="210" t="str">
        <f t="shared" si="18"/>
        <v/>
      </c>
    </row>
    <row r="66" spans="5:43" x14ac:dyDescent="0.35">
      <c r="E66" s="210" t="str">
        <f t="shared" si="0"/>
        <v/>
      </c>
      <c r="G66" s="210" t="str">
        <f t="shared" si="0"/>
        <v/>
      </c>
      <c r="I66" s="210" t="str">
        <f t="shared" si="1"/>
        <v/>
      </c>
      <c r="K66" s="210" t="str">
        <f t="shared" si="2"/>
        <v/>
      </c>
      <c r="M66" s="210" t="str">
        <f t="shared" si="3"/>
        <v/>
      </c>
      <c r="O66" s="210" t="str">
        <f t="shared" si="4"/>
        <v/>
      </c>
      <c r="Q66" s="210" t="str">
        <f t="shared" si="5"/>
        <v/>
      </c>
      <c r="S66" s="210" t="str">
        <f t="shared" si="6"/>
        <v/>
      </c>
      <c r="U66" s="210" t="str">
        <f t="shared" si="7"/>
        <v/>
      </c>
      <c r="W66" s="210" t="str">
        <f t="shared" si="8"/>
        <v/>
      </c>
      <c r="Y66" s="210" t="str">
        <f t="shared" si="9"/>
        <v/>
      </c>
      <c r="AA66" s="210" t="str">
        <f t="shared" si="10"/>
        <v/>
      </c>
      <c r="AC66" s="210" t="str">
        <f t="shared" si="11"/>
        <v/>
      </c>
      <c r="AE66" s="210" t="str">
        <f t="shared" si="12"/>
        <v/>
      </c>
      <c r="AG66" s="210" t="str">
        <f t="shared" si="13"/>
        <v/>
      </c>
      <c r="AI66" s="210" t="str">
        <f t="shared" si="14"/>
        <v/>
      </c>
      <c r="AK66" s="210" t="str">
        <f t="shared" si="15"/>
        <v/>
      </c>
      <c r="AM66" s="210" t="str">
        <f t="shared" si="16"/>
        <v/>
      </c>
      <c r="AO66" s="210" t="str">
        <f t="shared" si="17"/>
        <v/>
      </c>
      <c r="AQ66" s="210" t="str">
        <f t="shared" si="18"/>
        <v/>
      </c>
    </row>
    <row r="67" spans="5:43" x14ac:dyDescent="0.35">
      <c r="E67" s="210" t="str">
        <f t="shared" si="0"/>
        <v/>
      </c>
      <c r="G67" s="210" t="str">
        <f t="shared" si="0"/>
        <v/>
      </c>
      <c r="I67" s="210" t="str">
        <f t="shared" si="1"/>
        <v/>
      </c>
      <c r="K67" s="210" t="str">
        <f t="shared" si="2"/>
        <v/>
      </c>
      <c r="M67" s="210" t="str">
        <f t="shared" si="3"/>
        <v/>
      </c>
      <c r="O67" s="210" t="str">
        <f t="shared" si="4"/>
        <v/>
      </c>
      <c r="Q67" s="210" t="str">
        <f t="shared" si="5"/>
        <v/>
      </c>
      <c r="S67" s="210" t="str">
        <f t="shared" si="6"/>
        <v/>
      </c>
      <c r="U67" s="210" t="str">
        <f t="shared" si="7"/>
        <v/>
      </c>
      <c r="W67" s="210" t="str">
        <f t="shared" si="8"/>
        <v/>
      </c>
      <c r="Y67" s="210" t="str">
        <f t="shared" si="9"/>
        <v/>
      </c>
      <c r="AA67" s="210" t="str">
        <f t="shared" si="10"/>
        <v/>
      </c>
      <c r="AC67" s="210" t="str">
        <f t="shared" si="11"/>
        <v/>
      </c>
      <c r="AE67" s="210" t="str">
        <f t="shared" si="12"/>
        <v/>
      </c>
      <c r="AG67" s="210" t="str">
        <f t="shared" si="13"/>
        <v/>
      </c>
      <c r="AI67" s="210" t="str">
        <f t="shared" si="14"/>
        <v/>
      </c>
      <c r="AK67" s="210" t="str">
        <f t="shared" si="15"/>
        <v/>
      </c>
      <c r="AM67" s="210" t="str">
        <f t="shared" si="16"/>
        <v/>
      </c>
      <c r="AO67" s="210" t="str">
        <f t="shared" si="17"/>
        <v/>
      </c>
      <c r="AQ67" s="210" t="str">
        <f t="shared" si="18"/>
        <v/>
      </c>
    </row>
    <row r="68" spans="5:43" x14ac:dyDescent="0.35">
      <c r="E68" s="210" t="str">
        <f t="shared" si="0"/>
        <v/>
      </c>
      <c r="G68" s="210" t="str">
        <f t="shared" si="0"/>
        <v/>
      </c>
      <c r="I68" s="210" t="str">
        <f t="shared" si="1"/>
        <v/>
      </c>
      <c r="K68" s="210" t="str">
        <f t="shared" si="2"/>
        <v/>
      </c>
      <c r="M68" s="210" t="str">
        <f t="shared" si="3"/>
        <v/>
      </c>
      <c r="O68" s="210" t="str">
        <f t="shared" si="4"/>
        <v/>
      </c>
      <c r="Q68" s="210" t="str">
        <f t="shared" si="5"/>
        <v/>
      </c>
      <c r="S68" s="210" t="str">
        <f t="shared" si="6"/>
        <v/>
      </c>
      <c r="U68" s="210" t="str">
        <f t="shared" si="7"/>
        <v/>
      </c>
      <c r="W68" s="210" t="str">
        <f t="shared" si="8"/>
        <v/>
      </c>
      <c r="Y68" s="210" t="str">
        <f t="shared" si="9"/>
        <v/>
      </c>
      <c r="AA68" s="210" t="str">
        <f t="shared" si="10"/>
        <v/>
      </c>
      <c r="AC68" s="210" t="str">
        <f t="shared" si="11"/>
        <v/>
      </c>
      <c r="AE68" s="210" t="str">
        <f t="shared" si="12"/>
        <v/>
      </c>
      <c r="AG68" s="210" t="str">
        <f t="shared" si="13"/>
        <v/>
      </c>
      <c r="AI68" s="210" t="str">
        <f t="shared" si="14"/>
        <v/>
      </c>
      <c r="AK68" s="210" t="str">
        <f t="shared" si="15"/>
        <v/>
      </c>
      <c r="AM68" s="210" t="str">
        <f t="shared" si="16"/>
        <v/>
      </c>
      <c r="AO68" s="210" t="str">
        <f t="shared" si="17"/>
        <v/>
      </c>
      <c r="AQ68" s="210" t="str">
        <f t="shared" si="18"/>
        <v/>
      </c>
    </row>
    <row r="69" spans="5:43" x14ac:dyDescent="0.35">
      <c r="E69" s="210" t="str">
        <f t="shared" si="0"/>
        <v/>
      </c>
      <c r="G69" s="210" t="str">
        <f t="shared" si="0"/>
        <v/>
      </c>
      <c r="I69" s="210" t="str">
        <f t="shared" si="1"/>
        <v/>
      </c>
      <c r="K69" s="210" t="str">
        <f t="shared" si="2"/>
        <v/>
      </c>
      <c r="M69" s="210" t="str">
        <f t="shared" si="3"/>
        <v/>
      </c>
      <c r="O69" s="210" t="str">
        <f t="shared" si="4"/>
        <v/>
      </c>
      <c r="Q69" s="210" t="str">
        <f t="shared" si="5"/>
        <v/>
      </c>
      <c r="S69" s="210" t="str">
        <f t="shared" si="6"/>
        <v/>
      </c>
      <c r="U69" s="210" t="str">
        <f t="shared" si="7"/>
        <v/>
      </c>
      <c r="W69" s="210" t="str">
        <f t="shared" si="8"/>
        <v/>
      </c>
      <c r="Y69" s="210" t="str">
        <f t="shared" si="9"/>
        <v/>
      </c>
      <c r="AA69" s="210" t="str">
        <f t="shared" si="10"/>
        <v/>
      </c>
      <c r="AC69" s="210" t="str">
        <f t="shared" si="11"/>
        <v/>
      </c>
      <c r="AE69" s="210" t="str">
        <f t="shared" si="12"/>
        <v/>
      </c>
      <c r="AG69" s="210" t="str">
        <f t="shared" si="13"/>
        <v/>
      </c>
      <c r="AI69" s="210" t="str">
        <f t="shared" si="14"/>
        <v/>
      </c>
      <c r="AK69" s="210" t="str">
        <f t="shared" si="15"/>
        <v/>
      </c>
      <c r="AM69" s="210" t="str">
        <f t="shared" si="16"/>
        <v/>
      </c>
      <c r="AO69" s="210" t="str">
        <f t="shared" si="17"/>
        <v/>
      </c>
      <c r="AQ69" s="210" t="str">
        <f t="shared" si="18"/>
        <v/>
      </c>
    </row>
    <row r="70" spans="5:43" x14ac:dyDescent="0.35">
      <c r="E70" s="210" t="str">
        <f t="shared" si="0"/>
        <v/>
      </c>
      <c r="G70" s="210" t="str">
        <f t="shared" si="0"/>
        <v/>
      </c>
      <c r="I70" s="210" t="str">
        <f t="shared" si="1"/>
        <v/>
      </c>
      <c r="K70" s="210" t="str">
        <f t="shared" si="2"/>
        <v/>
      </c>
      <c r="M70" s="210" t="str">
        <f t="shared" si="3"/>
        <v/>
      </c>
      <c r="O70" s="210" t="str">
        <f t="shared" si="4"/>
        <v/>
      </c>
      <c r="Q70" s="210" t="str">
        <f t="shared" si="5"/>
        <v/>
      </c>
      <c r="S70" s="210" t="str">
        <f t="shared" si="6"/>
        <v/>
      </c>
      <c r="U70" s="210" t="str">
        <f t="shared" si="7"/>
        <v/>
      </c>
      <c r="W70" s="210" t="str">
        <f t="shared" si="8"/>
        <v/>
      </c>
      <c r="Y70" s="210" t="str">
        <f t="shared" si="9"/>
        <v/>
      </c>
      <c r="AA70" s="210" t="str">
        <f t="shared" si="10"/>
        <v/>
      </c>
      <c r="AC70" s="210" t="str">
        <f t="shared" si="11"/>
        <v/>
      </c>
      <c r="AE70" s="210" t="str">
        <f t="shared" si="12"/>
        <v/>
      </c>
      <c r="AG70" s="210" t="str">
        <f t="shared" si="13"/>
        <v/>
      </c>
      <c r="AI70" s="210" t="str">
        <f t="shared" si="14"/>
        <v/>
      </c>
      <c r="AK70" s="210" t="str">
        <f t="shared" si="15"/>
        <v/>
      </c>
      <c r="AM70" s="210" t="str">
        <f t="shared" si="16"/>
        <v/>
      </c>
      <c r="AO70" s="210" t="str">
        <f t="shared" si="17"/>
        <v/>
      </c>
      <c r="AQ70" s="210" t="str">
        <f t="shared" si="18"/>
        <v/>
      </c>
    </row>
    <row r="71" spans="5:43" x14ac:dyDescent="0.35">
      <c r="E71" s="210" t="str">
        <f t="shared" si="0"/>
        <v/>
      </c>
      <c r="G71" s="210" t="str">
        <f t="shared" si="0"/>
        <v/>
      </c>
      <c r="I71" s="210" t="str">
        <f t="shared" si="1"/>
        <v/>
      </c>
      <c r="K71" s="210" t="str">
        <f t="shared" si="2"/>
        <v/>
      </c>
      <c r="M71" s="210" t="str">
        <f t="shared" si="3"/>
        <v/>
      </c>
      <c r="O71" s="210" t="str">
        <f t="shared" si="4"/>
        <v/>
      </c>
      <c r="Q71" s="210" t="str">
        <f t="shared" si="5"/>
        <v/>
      </c>
      <c r="S71" s="210" t="str">
        <f t="shared" si="6"/>
        <v/>
      </c>
      <c r="U71" s="210" t="str">
        <f t="shared" si="7"/>
        <v/>
      </c>
      <c r="W71" s="210" t="str">
        <f t="shared" si="8"/>
        <v/>
      </c>
      <c r="Y71" s="210" t="str">
        <f t="shared" si="9"/>
        <v/>
      </c>
      <c r="AA71" s="210" t="str">
        <f t="shared" si="10"/>
        <v/>
      </c>
      <c r="AC71" s="210" t="str">
        <f t="shared" si="11"/>
        <v/>
      </c>
      <c r="AE71" s="210" t="str">
        <f t="shared" si="12"/>
        <v/>
      </c>
      <c r="AG71" s="210" t="str">
        <f t="shared" si="13"/>
        <v/>
      </c>
      <c r="AI71" s="210" t="str">
        <f t="shared" si="14"/>
        <v/>
      </c>
      <c r="AK71" s="210" t="str">
        <f t="shared" si="15"/>
        <v/>
      </c>
      <c r="AM71" s="210" t="str">
        <f t="shared" si="16"/>
        <v/>
      </c>
      <c r="AO71" s="210" t="str">
        <f t="shared" si="17"/>
        <v/>
      </c>
      <c r="AQ71" s="210" t="str">
        <f t="shared" si="18"/>
        <v/>
      </c>
    </row>
    <row r="72" spans="5:43" x14ac:dyDescent="0.35">
      <c r="E72" s="210" t="str">
        <f t="shared" si="0"/>
        <v/>
      </c>
      <c r="G72" s="210" t="str">
        <f t="shared" si="0"/>
        <v/>
      </c>
      <c r="I72" s="210" t="str">
        <f t="shared" si="1"/>
        <v/>
      </c>
      <c r="K72" s="210" t="str">
        <f t="shared" si="2"/>
        <v/>
      </c>
      <c r="M72" s="210" t="str">
        <f t="shared" si="3"/>
        <v/>
      </c>
      <c r="O72" s="210" t="str">
        <f t="shared" si="4"/>
        <v/>
      </c>
      <c r="Q72" s="210" t="str">
        <f t="shared" si="5"/>
        <v/>
      </c>
      <c r="S72" s="210" t="str">
        <f t="shared" si="6"/>
        <v/>
      </c>
      <c r="U72" s="210" t="str">
        <f t="shared" si="7"/>
        <v/>
      </c>
      <c r="W72" s="210" t="str">
        <f t="shared" si="8"/>
        <v/>
      </c>
      <c r="Y72" s="210" t="str">
        <f t="shared" si="9"/>
        <v/>
      </c>
      <c r="AA72" s="210" t="str">
        <f t="shared" si="10"/>
        <v/>
      </c>
      <c r="AC72" s="210" t="str">
        <f t="shared" si="11"/>
        <v/>
      </c>
      <c r="AE72" s="210" t="str">
        <f t="shared" si="12"/>
        <v/>
      </c>
      <c r="AG72" s="210" t="str">
        <f t="shared" si="13"/>
        <v/>
      </c>
      <c r="AI72" s="210" t="str">
        <f t="shared" si="14"/>
        <v/>
      </c>
      <c r="AK72" s="210" t="str">
        <f t="shared" si="15"/>
        <v/>
      </c>
      <c r="AM72" s="210" t="str">
        <f t="shared" si="16"/>
        <v/>
      </c>
      <c r="AO72" s="210" t="str">
        <f t="shared" si="17"/>
        <v/>
      </c>
      <c r="AQ72" s="210" t="str">
        <f t="shared" si="18"/>
        <v/>
      </c>
    </row>
    <row r="73" spans="5:43" x14ac:dyDescent="0.35">
      <c r="E73" s="210" t="str">
        <f t="shared" si="0"/>
        <v/>
      </c>
      <c r="G73" s="210" t="str">
        <f t="shared" si="0"/>
        <v/>
      </c>
      <c r="I73" s="210" t="str">
        <f t="shared" si="1"/>
        <v/>
      </c>
      <c r="K73" s="210" t="str">
        <f t="shared" si="2"/>
        <v/>
      </c>
      <c r="M73" s="210" t="str">
        <f t="shared" si="3"/>
        <v/>
      </c>
      <c r="O73" s="210" t="str">
        <f t="shared" si="4"/>
        <v/>
      </c>
      <c r="Q73" s="210" t="str">
        <f t="shared" si="5"/>
        <v/>
      </c>
      <c r="S73" s="210" t="str">
        <f t="shared" si="6"/>
        <v/>
      </c>
      <c r="U73" s="210" t="str">
        <f t="shared" si="7"/>
        <v/>
      </c>
      <c r="W73" s="210" t="str">
        <f t="shared" si="8"/>
        <v/>
      </c>
      <c r="Y73" s="210" t="str">
        <f t="shared" si="9"/>
        <v/>
      </c>
      <c r="AA73" s="210" t="str">
        <f t="shared" si="10"/>
        <v/>
      </c>
      <c r="AC73" s="210" t="str">
        <f t="shared" si="11"/>
        <v/>
      </c>
      <c r="AE73" s="210" t="str">
        <f t="shared" si="12"/>
        <v/>
      </c>
      <c r="AG73" s="210" t="str">
        <f t="shared" si="13"/>
        <v/>
      </c>
      <c r="AI73" s="210" t="str">
        <f t="shared" si="14"/>
        <v/>
      </c>
      <c r="AK73" s="210" t="str">
        <f t="shared" si="15"/>
        <v/>
      </c>
      <c r="AM73" s="210" t="str">
        <f t="shared" si="16"/>
        <v/>
      </c>
      <c r="AO73" s="210" t="str">
        <f t="shared" si="17"/>
        <v/>
      </c>
      <c r="AQ73" s="210" t="str">
        <f t="shared" si="18"/>
        <v/>
      </c>
    </row>
    <row r="74" spans="5:43" x14ac:dyDescent="0.35">
      <c r="E74" s="210" t="str">
        <f t="shared" si="0"/>
        <v/>
      </c>
      <c r="G74" s="210" t="str">
        <f t="shared" si="0"/>
        <v/>
      </c>
      <c r="I74" s="210" t="str">
        <f t="shared" si="1"/>
        <v/>
      </c>
      <c r="K74" s="210" t="str">
        <f t="shared" si="2"/>
        <v/>
      </c>
      <c r="M74" s="210" t="str">
        <f t="shared" si="3"/>
        <v/>
      </c>
      <c r="O74" s="210" t="str">
        <f t="shared" si="4"/>
        <v/>
      </c>
      <c r="Q74" s="210" t="str">
        <f t="shared" si="5"/>
        <v/>
      </c>
      <c r="S74" s="210" t="str">
        <f t="shared" si="6"/>
        <v/>
      </c>
      <c r="U74" s="210" t="str">
        <f t="shared" si="7"/>
        <v/>
      </c>
      <c r="W74" s="210" t="str">
        <f t="shared" si="8"/>
        <v/>
      </c>
      <c r="Y74" s="210" t="str">
        <f t="shared" si="9"/>
        <v/>
      </c>
      <c r="AA74" s="210" t="str">
        <f t="shared" si="10"/>
        <v/>
      </c>
      <c r="AC74" s="210" t="str">
        <f t="shared" si="11"/>
        <v/>
      </c>
      <c r="AE74" s="210" t="str">
        <f t="shared" si="12"/>
        <v/>
      </c>
      <c r="AG74" s="210" t="str">
        <f t="shared" si="13"/>
        <v/>
      </c>
      <c r="AI74" s="210" t="str">
        <f t="shared" si="14"/>
        <v/>
      </c>
      <c r="AK74" s="210" t="str">
        <f t="shared" si="15"/>
        <v/>
      </c>
      <c r="AM74" s="210" t="str">
        <f t="shared" si="16"/>
        <v/>
      </c>
      <c r="AO74" s="210" t="str">
        <f t="shared" si="17"/>
        <v/>
      </c>
      <c r="AQ74" s="210" t="str">
        <f t="shared" si="18"/>
        <v/>
      </c>
    </row>
    <row r="75" spans="5:43" x14ac:dyDescent="0.35">
      <c r="E75" s="210" t="str">
        <f t="shared" si="0"/>
        <v/>
      </c>
      <c r="G75" s="210" t="str">
        <f t="shared" si="0"/>
        <v/>
      </c>
      <c r="I75" s="210" t="str">
        <f t="shared" si="1"/>
        <v/>
      </c>
      <c r="K75" s="210" t="str">
        <f t="shared" si="2"/>
        <v/>
      </c>
      <c r="M75" s="210" t="str">
        <f t="shared" si="3"/>
        <v/>
      </c>
      <c r="O75" s="210" t="str">
        <f t="shared" si="4"/>
        <v/>
      </c>
      <c r="Q75" s="210" t="str">
        <f t="shared" si="5"/>
        <v/>
      </c>
      <c r="S75" s="210" t="str">
        <f t="shared" si="6"/>
        <v/>
      </c>
      <c r="U75" s="210" t="str">
        <f t="shared" si="7"/>
        <v/>
      </c>
      <c r="W75" s="210" t="str">
        <f t="shared" si="8"/>
        <v/>
      </c>
      <c r="Y75" s="210" t="str">
        <f t="shared" si="9"/>
        <v/>
      </c>
      <c r="AA75" s="210" t="str">
        <f t="shared" si="10"/>
        <v/>
      </c>
      <c r="AC75" s="210" t="str">
        <f t="shared" si="11"/>
        <v/>
      </c>
      <c r="AE75" s="210" t="str">
        <f t="shared" si="12"/>
        <v/>
      </c>
      <c r="AG75" s="210" t="str">
        <f t="shared" si="13"/>
        <v/>
      </c>
      <c r="AI75" s="210" t="str">
        <f t="shared" si="14"/>
        <v/>
      </c>
      <c r="AK75" s="210" t="str">
        <f t="shared" si="15"/>
        <v/>
      </c>
      <c r="AM75" s="210" t="str">
        <f t="shared" si="16"/>
        <v/>
      </c>
      <c r="AO75" s="210" t="str">
        <f t="shared" si="17"/>
        <v/>
      </c>
      <c r="AQ75" s="210" t="str">
        <f t="shared" si="18"/>
        <v/>
      </c>
    </row>
    <row r="76" spans="5:43" x14ac:dyDescent="0.35">
      <c r="E76" s="210" t="str">
        <f t="shared" si="0"/>
        <v/>
      </c>
      <c r="G76" s="210" t="str">
        <f t="shared" si="0"/>
        <v/>
      </c>
      <c r="I76" s="210" t="str">
        <f t="shared" si="1"/>
        <v/>
      </c>
      <c r="K76" s="210" t="str">
        <f t="shared" si="2"/>
        <v/>
      </c>
      <c r="M76" s="210" t="str">
        <f t="shared" si="3"/>
        <v/>
      </c>
      <c r="O76" s="210" t="str">
        <f t="shared" si="4"/>
        <v/>
      </c>
      <c r="Q76" s="210" t="str">
        <f t="shared" si="5"/>
        <v/>
      </c>
      <c r="S76" s="210" t="str">
        <f t="shared" si="6"/>
        <v/>
      </c>
      <c r="U76" s="210" t="str">
        <f t="shared" si="7"/>
        <v/>
      </c>
      <c r="W76" s="210" t="str">
        <f t="shared" si="8"/>
        <v/>
      </c>
      <c r="Y76" s="210" t="str">
        <f t="shared" si="9"/>
        <v/>
      </c>
      <c r="AA76" s="210" t="str">
        <f t="shared" si="10"/>
        <v/>
      </c>
      <c r="AC76" s="210" t="str">
        <f t="shared" si="11"/>
        <v/>
      </c>
      <c r="AE76" s="210" t="str">
        <f t="shared" si="12"/>
        <v/>
      </c>
      <c r="AG76" s="210" t="str">
        <f t="shared" si="13"/>
        <v/>
      </c>
      <c r="AI76" s="210" t="str">
        <f t="shared" si="14"/>
        <v/>
      </c>
      <c r="AK76" s="210" t="str">
        <f t="shared" si="15"/>
        <v/>
      </c>
      <c r="AM76" s="210" t="str">
        <f t="shared" si="16"/>
        <v/>
      </c>
      <c r="AO76" s="210" t="str">
        <f t="shared" si="17"/>
        <v/>
      </c>
      <c r="AQ76" s="210" t="str">
        <f t="shared" si="18"/>
        <v/>
      </c>
    </row>
    <row r="77" spans="5:43" x14ac:dyDescent="0.35">
      <c r="E77" s="210" t="str">
        <f t="shared" ref="E77:G140" si="19">IF(OR($B77=0,D77=0),"",D77/$B77)</f>
        <v/>
      </c>
      <c r="G77" s="210" t="str">
        <f t="shared" si="19"/>
        <v/>
      </c>
      <c r="I77" s="210" t="str">
        <f t="shared" ref="I77:I140" si="20">IF(OR($B77=0,H77=0),"",H77/$B77)</f>
        <v/>
      </c>
      <c r="K77" s="210" t="str">
        <f t="shared" ref="K77:K140" si="21">IF(OR($B77=0,J77=0),"",J77/$B77)</f>
        <v/>
      </c>
      <c r="M77" s="210" t="str">
        <f t="shared" ref="M77:M140" si="22">IF(OR($B77=0,L77=0),"",L77/$B77)</f>
        <v/>
      </c>
      <c r="O77" s="210" t="str">
        <f t="shared" ref="O77:O140" si="23">IF(OR($B77=0,N77=0),"",N77/$B77)</f>
        <v/>
      </c>
      <c r="Q77" s="210" t="str">
        <f t="shared" ref="Q77:Q140" si="24">IF(OR($B77=0,P77=0),"",P77/$B77)</f>
        <v/>
      </c>
      <c r="S77" s="210" t="str">
        <f t="shared" ref="S77:S140" si="25">IF(OR($B77=0,R77=0),"",R77/$B77)</f>
        <v/>
      </c>
      <c r="U77" s="210" t="str">
        <f t="shared" ref="U77:U140" si="26">IF(OR($B77=0,T77=0),"",T77/$B77)</f>
        <v/>
      </c>
      <c r="W77" s="210" t="str">
        <f t="shared" ref="W77:W140" si="27">IF(OR($B77=0,V77=0),"",V77/$B77)</f>
        <v/>
      </c>
      <c r="Y77" s="210" t="str">
        <f t="shared" ref="Y77:Y140" si="28">IF(OR($B77=0,X77=0),"",X77/$B77)</f>
        <v/>
      </c>
      <c r="AA77" s="210" t="str">
        <f t="shared" ref="AA77:AA140" si="29">IF(OR($B77=0,Z77=0),"",Z77/$B77)</f>
        <v/>
      </c>
      <c r="AC77" s="210" t="str">
        <f t="shared" ref="AC77:AC140" si="30">IF(OR($B77=0,AB77=0),"",AB77/$B77)</f>
        <v/>
      </c>
      <c r="AE77" s="210" t="str">
        <f t="shared" ref="AE77:AE140" si="31">IF(OR($B77=0,AD77=0),"",AD77/$B77)</f>
        <v/>
      </c>
      <c r="AG77" s="210" t="str">
        <f t="shared" ref="AG77:AG140" si="32">IF(OR($B77=0,AF77=0),"",AF77/$B77)</f>
        <v/>
      </c>
      <c r="AI77" s="210" t="str">
        <f t="shared" ref="AI77:AI140" si="33">IF(OR($B77=0,AH77=0),"",AH77/$B77)</f>
        <v/>
      </c>
      <c r="AK77" s="210" t="str">
        <f t="shared" ref="AK77:AK140" si="34">IF(OR($B77=0,AJ77=0),"",AJ77/$B77)</f>
        <v/>
      </c>
      <c r="AM77" s="210" t="str">
        <f t="shared" ref="AM77:AM140" si="35">IF(OR($B77=0,AL77=0),"",AL77/$B77)</f>
        <v/>
      </c>
      <c r="AO77" s="210" t="str">
        <f t="shared" ref="AO77:AO140" si="36">IF(OR($B77=0,AN77=0),"",AN77/$B77)</f>
        <v/>
      </c>
      <c r="AQ77" s="210" t="str">
        <f t="shared" ref="AQ77:AQ140" si="37">IF(OR($B77=0,AP77=0),"",AP77/$B77)</f>
        <v/>
      </c>
    </row>
    <row r="78" spans="5:43" x14ac:dyDescent="0.35">
      <c r="E78" s="210" t="str">
        <f t="shared" si="19"/>
        <v/>
      </c>
      <c r="G78" s="210" t="str">
        <f t="shared" si="19"/>
        <v/>
      </c>
      <c r="I78" s="210" t="str">
        <f t="shared" si="20"/>
        <v/>
      </c>
      <c r="K78" s="210" t="str">
        <f t="shared" si="21"/>
        <v/>
      </c>
      <c r="M78" s="210" t="str">
        <f t="shared" si="22"/>
        <v/>
      </c>
      <c r="O78" s="210" t="str">
        <f t="shared" si="23"/>
        <v/>
      </c>
      <c r="Q78" s="210" t="str">
        <f t="shared" si="24"/>
        <v/>
      </c>
      <c r="S78" s="210" t="str">
        <f t="shared" si="25"/>
        <v/>
      </c>
      <c r="U78" s="210" t="str">
        <f t="shared" si="26"/>
        <v/>
      </c>
      <c r="W78" s="210" t="str">
        <f t="shared" si="27"/>
        <v/>
      </c>
      <c r="Y78" s="210" t="str">
        <f t="shared" si="28"/>
        <v/>
      </c>
      <c r="AA78" s="210" t="str">
        <f t="shared" si="29"/>
        <v/>
      </c>
      <c r="AC78" s="210" t="str">
        <f t="shared" si="30"/>
        <v/>
      </c>
      <c r="AE78" s="210" t="str">
        <f t="shared" si="31"/>
        <v/>
      </c>
      <c r="AG78" s="210" t="str">
        <f t="shared" si="32"/>
        <v/>
      </c>
      <c r="AI78" s="210" t="str">
        <f t="shared" si="33"/>
        <v/>
      </c>
      <c r="AK78" s="210" t="str">
        <f t="shared" si="34"/>
        <v/>
      </c>
      <c r="AM78" s="210" t="str">
        <f t="shared" si="35"/>
        <v/>
      </c>
      <c r="AO78" s="210" t="str">
        <f t="shared" si="36"/>
        <v/>
      </c>
      <c r="AQ78" s="210" t="str">
        <f t="shared" si="37"/>
        <v/>
      </c>
    </row>
    <row r="79" spans="5:43" x14ac:dyDescent="0.35">
      <c r="E79" s="210" t="str">
        <f t="shared" si="19"/>
        <v/>
      </c>
      <c r="G79" s="210" t="str">
        <f t="shared" si="19"/>
        <v/>
      </c>
      <c r="I79" s="210" t="str">
        <f t="shared" si="20"/>
        <v/>
      </c>
      <c r="K79" s="210" t="str">
        <f t="shared" si="21"/>
        <v/>
      </c>
      <c r="M79" s="210" t="str">
        <f t="shared" si="22"/>
        <v/>
      </c>
      <c r="O79" s="210" t="str">
        <f t="shared" si="23"/>
        <v/>
      </c>
      <c r="Q79" s="210" t="str">
        <f t="shared" si="24"/>
        <v/>
      </c>
      <c r="S79" s="210" t="str">
        <f t="shared" si="25"/>
        <v/>
      </c>
      <c r="U79" s="210" t="str">
        <f t="shared" si="26"/>
        <v/>
      </c>
      <c r="W79" s="210" t="str">
        <f t="shared" si="27"/>
        <v/>
      </c>
      <c r="Y79" s="210" t="str">
        <f t="shared" si="28"/>
        <v/>
      </c>
      <c r="AA79" s="210" t="str">
        <f t="shared" si="29"/>
        <v/>
      </c>
      <c r="AC79" s="210" t="str">
        <f t="shared" si="30"/>
        <v/>
      </c>
      <c r="AE79" s="210" t="str">
        <f t="shared" si="31"/>
        <v/>
      </c>
      <c r="AG79" s="210" t="str">
        <f t="shared" si="32"/>
        <v/>
      </c>
      <c r="AI79" s="210" t="str">
        <f t="shared" si="33"/>
        <v/>
      </c>
      <c r="AK79" s="210" t="str">
        <f t="shared" si="34"/>
        <v/>
      </c>
      <c r="AM79" s="210" t="str">
        <f t="shared" si="35"/>
        <v/>
      </c>
      <c r="AO79" s="210" t="str">
        <f t="shared" si="36"/>
        <v/>
      </c>
      <c r="AQ79" s="210" t="str">
        <f t="shared" si="37"/>
        <v/>
      </c>
    </row>
    <row r="80" spans="5:43" x14ac:dyDescent="0.35">
      <c r="E80" s="210" t="str">
        <f t="shared" si="19"/>
        <v/>
      </c>
      <c r="G80" s="210" t="str">
        <f t="shared" si="19"/>
        <v/>
      </c>
      <c r="I80" s="210" t="str">
        <f t="shared" si="20"/>
        <v/>
      </c>
      <c r="K80" s="210" t="str">
        <f t="shared" si="21"/>
        <v/>
      </c>
      <c r="M80" s="210" t="str">
        <f t="shared" si="22"/>
        <v/>
      </c>
      <c r="O80" s="210" t="str">
        <f t="shared" si="23"/>
        <v/>
      </c>
      <c r="Q80" s="210" t="str">
        <f t="shared" si="24"/>
        <v/>
      </c>
      <c r="S80" s="210" t="str">
        <f t="shared" si="25"/>
        <v/>
      </c>
      <c r="U80" s="210" t="str">
        <f t="shared" si="26"/>
        <v/>
      </c>
      <c r="W80" s="210" t="str">
        <f t="shared" si="27"/>
        <v/>
      </c>
      <c r="Y80" s="210" t="str">
        <f t="shared" si="28"/>
        <v/>
      </c>
      <c r="AA80" s="210" t="str">
        <f t="shared" si="29"/>
        <v/>
      </c>
      <c r="AC80" s="210" t="str">
        <f t="shared" si="30"/>
        <v/>
      </c>
      <c r="AE80" s="210" t="str">
        <f t="shared" si="31"/>
        <v/>
      </c>
      <c r="AG80" s="210" t="str">
        <f t="shared" si="32"/>
        <v/>
      </c>
      <c r="AI80" s="210" t="str">
        <f t="shared" si="33"/>
        <v/>
      </c>
      <c r="AK80" s="210" t="str">
        <f t="shared" si="34"/>
        <v/>
      </c>
      <c r="AM80" s="210" t="str">
        <f t="shared" si="35"/>
        <v/>
      </c>
      <c r="AO80" s="210" t="str">
        <f t="shared" si="36"/>
        <v/>
      </c>
      <c r="AQ80" s="210" t="str">
        <f t="shared" si="37"/>
        <v/>
      </c>
    </row>
    <row r="81" spans="5:43" x14ac:dyDescent="0.35">
      <c r="E81" s="210" t="str">
        <f t="shared" si="19"/>
        <v/>
      </c>
      <c r="G81" s="210" t="str">
        <f t="shared" si="19"/>
        <v/>
      </c>
      <c r="I81" s="210" t="str">
        <f t="shared" si="20"/>
        <v/>
      </c>
      <c r="K81" s="210" t="str">
        <f t="shared" si="21"/>
        <v/>
      </c>
      <c r="M81" s="210" t="str">
        <f t="shared" si="22"/>
        <v/>
      </c>
      <c r="O81" s="210" t="str">
        <f t="shared" si="23"/>
        <v/>
      </c>
      <c r="Q81" s="210" t="str">
        <f t="shared" si="24"/>
        <v/>
      </c>
      <c r="S81" s="210" t="str">
        <f t="shared" si="25"/>
        <v/>
      </c>
      <c r="U81" s="210" t="str">
        <f t="shared" si="26"/>
        <v/>
      </c>
      <c r="W81" s="210" t="str">
        <f t="shared" si="27"/>
        <v/>
      </c>
      <c r="Y81" s="210" t="str">
        <f t="shared" si="28"/>
        <v/>
      </c>
      <c r="AA81" s="210" t="str">
        <f t="shared" si="29"/>
        <v/>
      </c>
      <c r="AC81" s="210" t="str">
        <f t="shared" si="30"/>
        <v/>
      </c>
      <c r="AE81" s="210" t="str">
        <f t="shared" si="31"/>
        <v/>
      </c>
      <c r="AG81" s="210" t="str">
        <f t="shared" si="32"/>
        <v/>
      </c>
      <c r="AI81" s="210" t="str">
        <f t="shared" si="33"/>
        <v/>
      </c>
      <c r="AK81" s="210" t="str">
        <f t="shared" si="34"/>
        <v/>
      </c>
      <c r="AM81" s="210" t="str">
        <f t="shared" si="35"/>
        <v/>
      </c>
      <c r="AO81" s="210" t="str">
        <f t="shared" si="36"/>
        <v/>
      </c>
      <c r="AQ81" s="210" t="str">
        <f t="shared" si="37"/>
        <v/>
      </c>
    </row>
    <row r="82" spans="5:43" x14ac:dyDescent="0.35">
      <c r="E82" s="210" t="str">
        <f t="shared" si="19"/>
        <v/>
      </c>
      <c r="G82" s="210" t="str">
        <f t="shared" si="19"/>
        <v/>
      </c>
      <c r="I82" s="210" t="str">
        <f t="shared" si="20"/>
        <v/>
      </c>
      <c r="K82" s="210" t="str">
        <f t="shared" si="21"/>
        <v/>
      </c>
      <c r="M82" s="210" t="str">
        <f t="shared" si="22"/>
        <v/>
      </c>
      <c r="O82" s="210" t="str">
        <f t="shared" si="23"/>
        <v/>
      </c>
      <c r="Q82" s="210" t="str">
        <f t="shared" si="24"/>
        <v/>
      </c>
      <c r="S82" s="210" t="str">
        <f t="shared" si="25"/>
        <v/>
      </c>
      <c r="U82" s="210" t="str">
        <f t="shared" si="26"/>
        <v/>
      </c>
      <c r="W82" s="210" t="str">
        <f t="shared" si="27"/>
        <v/>
      </c>
      <c r="Y82" s="210" t="str">
        <f t="shared" si="28"/>
        <v/>
      </c>
      <c r="AA82" s="210" t="str">
        <f t="shared" si="29"/>
        <v/>
      </c>
      <c r="AC82" s="210" t="str">
        <f t="shared" si="30"/>
        <v/>
      </c>
      <c r="AE82" s="210" t="str">
        <f t="shared" si="31"/>
        <v/>
      </c>
      <c r="AG82" s="210" t="str">
        <f t="shared" si="32"/>
        <v/>
      </c>
      <c r="AI82" s="210" t="str">
        <f t="shared" si="33"/>
        <v/>
      </c>
      <c r="AK82" s="210" t="str">
        <f t="shared" si="34"/>
        <v/>
      </c>
      <c r="AM82" s="210" t="str">
        <f t="shared" si="35"/>
        <v/>
      </c>
      <c r="AO82" s="210" t="str">
        <f t="shared" si="36"/>
        <v/>
      </c>
      <c r="AQ82" s="210" t="str">
        <f t="shared" si="37"/>
        <v/>
      </c>
    </row>
    <row r="83" spans="5:43" x14ac:dyDescent="0.35">
      <c r="E83" s="210" t="str">
        <f t="shared" si="19"/>
        <v/>
      </c>
      <c r="G83" s="210" t="str">
        <f t="shared" si="19"/>
        <v/>
      </c>
      <c r="I83" s="210" t="str">
        <f t="shared" si="20"/>
        <v/>
      </c>
      <c r="K83" s="210" t="str">
        <f t="shared" si="21"/>
        <v/>
      </c>
      <c r="M83" s="210" t="str">
        <f t="shared" si="22"/>
        <v/>
      </c>
      <c r="O83" s="210" t="str">
        <f t="shared" si="23"/>
        <v/>
      </c>
      <c r="Q83" s="210" t="str">
        <f t="shared" si="24"/>
        <v/>
      </c>
      <c r="S83" s="210" t="str">
        <f t="shared" si="25"/>
        <v/>
      </c>
      <c r="U83" s="210" t="str">
        <f t="shared" si="26"/>
        <v/>
      </c>
      <c r="W83" s="210" t="str">
        <f t="shared" si="27"/>
        <v/>
      </c>
      <c r="Y83" s="210" t="str">
        <f t="shared" si="28"/>
        <v/>
      </c>
      <c r="AA83" s="210" t="str">
        <f t="shared" si="29"/>
        <v/>
      </c>
      <c r="AC83" s="210" t="str">
        <f t="shared" si="30"/>
        <v/>
      </c>
      <c r="AE83" s="210" t="str">
        <f t="shared" si="31"/>
        <v/>
      </c>
      <c r="AG83" s="210" t="str">
        <f t="shared" si="32"/>
        <v/>
      </c>
      <c r="AI83" s="210" t="str">
        <f t="shared" si="33"/>
        <v/>
      </c>
      <c r="AK83" s="210" t="str">
        <f t="shared" si="34"/>
        <v/>
      </c>
      <c r="AM83" s="210" t="str">
        <f t="shared" si="35"/>
        <v/>
      </c>
      <c r="AO83" s="210" t="str">
        <f t="shared" si="36"/>
        <v/>
      </c>
      <c r="AQ83" s="210" t="str">
        <f t="shared" si="37"/>
        <v/>
      </c>
    </row>
    <row r="84" spans="5:43" x14ac:dyDescent="0.35">
      <c r="E84" s="210" t="str">
        <f t="shared" si="19"/>
        <v/>
      </c>
      <c r="G84" s="210" t="str">
        <f t="shared" si="19"/>
        <v/>
      </c>
      <c r="I84" s="210" t="str">
        <f t="shared" si="20"/>
        <v/>
      </c>
      <c r="K84" s="210" t="str">
        <f t="shared" si="21"/>
        <v/>
      </c>
      <c r="M84" s="210" t="str">
        <f t="shared" si="22"/>
        <v/>
      </c>
      <c r="O84" s="210" t="str">
        <f t="shared" si="23"/>
        <v/>
      </c>
      <c r="Q84" s="210" t="str">
        <f t="shared" si="24"/>
        <v/>
      </c>
      <c r="S84" s="210" t="str">
        <f t="shared" si="25"/>
        <v/>
      </c>
      <c r="U84" s="210" t="str">
        <f t="shared" si="26"/>
        <v/>
      </c>
      <c r="W84" s="210" t="str">
        <f t="shared" si="27"/>
        <v/>
      </c>
      <c r="Y84" s="210" t="str">
        <f t="shared" si="28"/>
        <v/>
      </c>
      <c r="AA84" s="210" t="str">
        <f t="shared" si="29"/>
        <v/>
      </c>
      <c r="AC84" s="210" t="str">
        <f t="shared" si="30"/>
        <v/>
      </c>
      <c r="AE84" s="210" t="str">
        <f t="shared" si="31"/>
        <v/>
      </c>
      <c r="AG84" s="210" t="str">
        <f t="shared" si="32"/>
        <v/>
      </c>
      <c r="AI84" s="210" t="str">
        <f t="shared" si="33"/>
        <v/>
      </c>
      <c r="AK84" s="210" t="str">
        <f t="shared" si="34"/>
        <v/>
      </c>
      <c r="AM84" s="210" t="str">
        <f t="shared" si="35"/>
        <v/>
      </c>
      <c r="AO84" s="210" t="str">
        <f t="shared" si="36"/>
        <v/>
      </c>
      <c r="AQ84" s="210" t="str">
        <f t="shared" si="37"/>
        <v/>
      </c>
    </row>
    <row r="85" spans="5:43" x14ac:dyDescent="0.35">
      <c r="E85" s="210" t="str">
        <f t="shared" si="19"/>
        <v/>
      </c>
      <c r="G85" s="210" t="str">
        <f t="shared" si="19"/>
        <v/>
      </c>
      <c r="I85" s="210" t="str">
        <f t="shared" si="20"/>
        <v/>
      </c>
      <c r="K85" s="210" t="str">
        <f t="shared" si="21"/>
        <v/>
      </c>
      <c r="M85" s="210" t="str">
        <f t="shared" si="22"/>
        <v/>
      </c>
      <c r="O85" s="210" t="str">
        <f t="shared" si="23"/>
        <v/>
      </c>
      <c r="Q85" s="210" t="str">
        <f t="shared" si="24"/>
        <v/>
      </c>
      <c r="S85" s="210" t="str">
        <f t="shared" si="25"/>
        <v/>
      </c>
      <c r="U85" s="210" t="str">
        <f t="shared" si="26"/>
        <v/>
      </c>
      <c r="W85" s="210" t="str">
        <f t="shared" si="27"/>
        <v/>
      </c>
      <c r="Y85" s="210" t="str">
        <f t="shared" si="28"/>
        <v/>
      </c>
      <c r="AA85" s="210" t="str">
        <f t="shared" si="29"/>
        <v/>
      </c>
      <c r="AC85" s="210" t="str">
        <f t="shared" si="30"/>
        <v/>
      </c>
      <c r="AE85" s="210" t="str">
        <f t="shared" si="31"/>
        <v/>
      </c>
      <c r="AG85" s="210" t="str">
        <f t="shared" si="32"/>
        <v/>
      </c>
      <c r="AI85" s="210" t="str">
        <f t="shared" si="33"/>
        <v/>
      </c>
      <c r="AK85" s="210" t="str">
        <f t="shared" si="34"/>
        <v/>
      </c>
      <c r="AM85" s="210" t="str">
        <f t="shared" si="35"/>
        <v/>
      </c>
      <c r="AO85" s="210" t="str">
        <f t="shared" si="36"/>
        <v/>
      </c>
      <c r="AQ85" s="210" t="str">
        <f t="shared" si="37"/>
        <v/>
      </c>
    </row>
    <row r="86" spans="5:43" x14ac:dyDescent="0.35">
      <c r="E86" s="210" t="str">
        <f t="shared" si="19"/>
        <v/>
      </c>
      <c r="G86" s="210" t="str">
        <f t="shared" si="19"/>
        <v/>
      </c>
      <c r="I86" s="210" t="str">
        <f t="shared" si="20"/>
        <v/>
      </c>
      <c r="K86" s="210" t="str">
        <f t="shared" si="21"/>
        <v/>
      </c>
      <c r="M86" s="210" t="str">
        <f t="shared" si="22"/>
        <v/>
      </c>
      <c r="O86" s="210" t="str">
        <f t="shared" si="23"/>
        <v/>
      </c>
      <c r="Q86" s="210" t="str">
        <f t="shared" si="24"/>
        <v/>
      </c>
      <c r="S86" s="210" t="str">
        <f t="shared" si="25"/>
        <v/>
      </c>
      <c r="U86" s="210" t="str">
        <f t="shared" si="26"/>
        <v/>
      </c>
      <c r="W86" s="210" t="str">
        <f t="shared" si="27"/>
        <v/>
      </c>
      <c r="Y86" s="210" t="str">
        <f t="shared" si="28"/>
        <v/>
      </c>
      <c r="AA86" s="210" t="str">
        <f t="shared" si="29"/>
        <v/>
      </c>
      <c r="AC86" s="210" t="str">
        <f t="shared" si="30"/>
        <v/>
      </c>
      <c r="AE86" s="210" t="str">
        <f t="shared" si="31"/>
        <v/>
      </c>
      <c r="AG86" s="210" t="str">
        <f t="shared" si="32"/>
        <v/>
      </c>
      <c r="AI86" s="210" t="str">
        <f t="shared" si="33"/>
        <v/>
      </c>
      <c r="AK86" s="210" t="str">
        <f t="shared" si="34"/>
        <v/>
      </c>
      <c r="AM86" s="210" t="str">
        <f t="shared" si="35"/>
        <v/>
      </c>
      <c r="AO86" s="210" t="str">
        <f t="shared" si="36"/>
        <v/>
      </c>
      <c r="AQ86" s="210" t="str">
        <f t="shared" si="37"/>
        <v/>
      </c>
    </row>
    <row r="87" spans="5:43" x14ac:dyDescent="0.35">
      <c r="E87" s="210" t="str">
        <f t="shared" si="19"/>
        <v/>
      </c>
      <c r="G87" s="210" t="str">
        <f t="shared" si="19"/>
        <v/>
      </c>
      <c r="I87" s="210" t="str">
        <f t="shared" si="20"/>
        <v/>
      </c>
      <c r="K87" s="210" t="str">
        <f t="shared" si="21"/>
        <v/>
      </c>
      <c r="M87" s="210" t="str">
        <f t="shared" si="22"/>
        <v/>
      </c>
      <c r="O87" s="210" t="str">
        <f t="shared" si="23"/>
        <v/>
      </c>
      <c r="Q87" s="210" t="str">
        <f t="shared" si="24"/>
        <v/>
      </c>
      <c r="S87" s="210" t="str">
        <f t="shared" si="25"/>
        <v/>
      </c>
      <c r="U87" s="210" t="str">
        <f t="shared" si="26"/>
        <v/>
      </c>
      <c r="W87" s="210" t="str">
        <f t="shared" si="27"/>
        <v/>
      </c>
      <c r="Y87" s="210" t="str">
        <f t="shared" si="28"/>
        <v/>
      </c>
      <c r="AA87" s="210" t="str">
        <f t="shared" si="29"/>
        <v/>
      </c>
      <c r="AC87" s="210" t="str">
        <f t="shared" si="30"/>
        <v/>
      </c>
      <c r="AE87" s="210" t="str">
        <f t="shared" si="31"/>
        <v/>
      </c>
      <c r="AG87" s="210" t="str">
        <f t="shared" si="32"/>
        <v/>
      </c>
      <c r="AI87" s="210" t="str">
        <f t="shared" si="33"/>
        <v/>
      </c>
      <c r="AK87" s="210" t="str">
        <f t="shared" si="34"/>
        <v/>
      </c>
      <c r="AM87" s="210" t="str">
        <f t="shared" si="35"/>
        <v/>
      </c>
      <c r="AO87" s="210" t="str">
        <f t="shared" si="36"/>
        <v/>
      </c>
      <c r="AQ87" s="210" t="str">
        <f t="shared" si="37"/>
        <v/>
      </c>
    </row>
    <row r="88" spans="5:43" x14ac:dyDescent="0.35">
      <c r="E88" s="210" t="str">
        <f t="shared" si="19"/>
        <v/>
      </c>
      <c r="G88" s="210" t="str">
        <f t="shared" si="19"/>
        <v/>
      </c>
      <c r="I88" s="210" t="str">
        <f t="shared" si="20"/>
        <v/>
      </c>
      <c r="K88" s="210" t="str">
        <f t="shared" si="21"/>
        <v/>
      </c>
      <c r="M88" s="210" t="str">
        <f t="shared" si="22"/>
        <v/>
      </c>
      <c r="O88" s="210" t="str">
        <f t="shared" si="23"/>
        <v/>
      </c>
      <c r="Q88" s="210" t="str">
        <f t="shared" si="24"/>
        <v/>
      </c>
      <c r="S88" s="210" t="str">
        <f t="shared" si="25"/>
        <v/>
      </c>
      <c r="U88" s="210" t="str">
        <f t="shared" si="26"/>
        <v/>
      </c>
      <c r="W88" s="210" t="str">
        <f t="shared" si="27"/>
        <v/>
      </c>
      <c r="Y88" s="210" t="str">
        <f t="shared" si="28"/>
        <v/>
      </c>
      <c r="AA88" s="210" t="str">
        <f t="shared" si="29"/>
        <v/>
      </c>
      <c r="AC88" s="210" t="str">
        <f t="shared" si="30"/>
        <v/>
      </c>
      <c r="AE88" s="210" t="str">
        <f t="shared" si="31"/>
        <v/>
      </c>
      <c r="AG88" s="210" t="str">
        <f t="shared" si="32"/>
        <v/>
      </c>
      <c r="AI88" s="210" t="str">
        <f t="shared" si="33"/>
        <v/>
      </c>
      <c r="AK88" s="210" t="str">
        <f t="shared" si="34"/>
        <v/>
      </c>
      <c r="AM88" s="210" t="str">
        <f t="shared" si="35"/>
        <v/>
      </c>
      <c r="AO88" s="210" t="str">
        <f t="shared" si="36"/>
        <v/>
      </c>
      <c r="AQ88" s="210" t="str">
        <f t="shared" si="37"/>
        <v/>
      </c>
    </row>
    <row r="89" spans="5:43" x14ac:dyDescent="0.35">
      <c r="E89" s="210" t="str">
        <f t="shared" si="19"/>
        <v/>
      </c>
      <c r="G89" s="210" t="str">
        <f t="shared" si="19"/>
        <v/>
      </c>
      <c r="I89" s="210" t="str">
        <f t="shared" si="20"/>
        <v/>
      </c>
      <c r="K89" s="210" t="str">
        <f t="shared" si="21"/>
        <v/>
      </c>
      <c r="M89" s="210" t="str">
        <f t="shared" si="22"/>
        <v/>
      </c>
      <c r="O89" s="210" t="str">
        <f t="shared" si="23"/>
        <v/>
      </c>
      <c r="Q89" s="210" t="str">
        <f t="shared" si="24"/>
        <v/>
      </c>
      <c r="S89" s="210" t="str">
        <f t="shared" si="25"/>
        <v/>
      </c>
      <c r="U89" s="210" t="str">
        <f t="shared" si="26"/>
        <v/>
      </c>
      <c r="W89" s="210" t="str">
        <f t="shared" si="27"/>
        <v/>
      </c>
      <c r="Y89" s="210" t="str">
        <f t="shared" si="28"/>
        <v/>
      </c>
      <c r="AA89" s="210" t="str">
        <f t="shared" si="29"/>
        <v/>
      </c>
      <c r="AC89" s="210" t="str">
        <f t="shared" si="30"/>
        <v/>
      </c>
      <c r="AE89" s="210" t="str">
        <f t="shared" si="31"/>
        <v/>
      </c>
      <c r="AG89" s="210" t="str">
        <f t="shared" si="32"/>
        <v/>
      </c>
      <c r="AI89" s="210" t="str">
        <f t="shared" si="33"/>
        <v/>
      </c>
      <c r="AK89" s="210" t="str">
        <f t="shared" si="34"/>
        <v/>
      </c>
      <c r="AM89" s="210" t="str">
        <f t="shared" si="35"/>
        <v/>
      </c>
      <c r="AO89" s="210" t="str">
        <f t="shared" si="36"/>
        <v/>
      </c>
      <c r="AQ89" s="210" t="str">
        <f t="shared" si="37"/>
        <v/>
      </c>
    </row>
    <row r="90" spans="5:43" x14ac:dyDescent="0.35">
      <c r="E90" s="210" t="str">
        <f t="shared" si="19"/>
        <v/>
      </c>
      <c r="G90" s="210" t="str">
        <f t="shared" si="19"/>
        <v/>
      </c>
      <c r="I90" s="210" t="str">
        <f t="shared" si="20"/>
        <v/>
      </c>
      <c r="K90" s="210" t="str">
        <f t="shared" si="21"/>
        <v/>
      </c>
      <c r="M90" s="210" t="str">
        <f t="shared" si="22"/>
        <v/>
      </c>
      <c r="O90" s="210" t="str">
        <f t="shared" si="23"/>
        <v/>
      </c>
      <c r="Q90" s="210" t="str">
        <f t="shared" si="24"/>
        <v/>
      </c>
      <c r="S90" s="210" t="str">
        <f t="shared" si="25"/>
        <v/>
      </c>
      <c r="U90" s="210" t="str">
        <f t="shared" si="26"/>
        <v/>
      </c>
      <c r="W90" s="210" t="str">
        <f t="shared" si="27"/>
        <v/>
      </c>
      <c r="Y90" s="210" t="str">
        <f t="shared" si="28"/>
        <v/>
      </c>
      <c r="AA90" s="210" t="str">
        <f t="shared" si="29"/>
        <v/>
      </c>
      <c r="AC90" s="210" t="str">
        <f t="shared" si="30"/>
        <v/>
      </c>
      <c r="AE90" s="210" t="str">
        <f t="shared" si="31"/>
        <v/>
      </c>
      <c r="AG90" s="210" t="str">
        <f t="shared" si="32"/>
        <v/>
      </c>
      <c r="AI90" s="210" t="str">
        <f t="shared" si="33"/>
        <v/>
      </c>
      <c r="AK90" s="210" t="str">
        <f t="shared" si="34"/>
        <v/>
      </c>
      <c r="AM90" s="210" t="str">
        <f t="shared" si="35"/>
        <v/>
      </c>
      <c r="AO90" s="210" t="str">
        <f t="shared" si="36"/>
        <v/>
      </c>
      <c r="AQ90" s="210" t="str">
        <f t="shared" si="37"/>
        <v/>
      </c>
    </row>
    <row r="91" spans="5:43" x14ac:dyDescent="0.35">
      <c r="E91" s="210" t="str">
        <f t="shared" si="19"/>
        <v/>
      </c>
      <c r="G91" s="210" t="str">
        <f t="shared" si="19"/>
        <v/>
      </c>
      <c r="I91" s="210" t="str">
        <f t="shared" si="20"/>
        <v/>
      </c>
      <c r="K91" s="210" t="str">
        <f t="shared" si="21"/>
        <v/>
      </c>
      <c r="M91" s="210" t="str">
        <f t="shared" si="22"/>
        <v/>
      </c>
      <c r="O91" s="210" t="str">
        <f t="shared" si="23"/>
        <v/>
      </c>
      <c r="Q91" s="210" t="str">
        <f t="shared" si="24"/>
        <v/>
      </c>
      <c r="S91" s="210" t="str">
        <f t="shared" si="25"/>
        <v/>
      </c>
      <c r="U91" s="210" t="str">
        <f t="shared" si="26"/>
        <v/>
      </c>
      <c r="W91" s="210" t="str">
        <f t="shared" si="27"/>
        <v/>
      </c>
      <c r="Y91" s="210" t="str">
        <f t="shared" si="28"/>
        <v/>
      </c>
      <c r="AA91" s="210" t="str">
        <f t="shared" si="29"/>
        <v/>
      </c>
      <c r="AC91" s="210" t="str">
        <f t="shared" si="30"/>
        <v/>
      </c>
      <c r="AE91" s="210" t="str">
        <f t="shared" si="31"/>
        <v/>
      </c>
      <c r="AG91" s="210" t="str">
        <f t="shared" si="32"/>
        <v/>
      </c>
      <c r="AI91" s="210" t="str">
        <f t="shared" si="33"/>
        <v/>
      </c>
      <c r="AK91" s="210" t="str">
        <f t="shared" si="34"/>
        <v/>
      </c>
      <c r="AM91" s="210" t="str">
        <f t="shared" si="35"/>
        <v/>
      </c>
      <c r="AO91" s="210" t="str">
        <f t="shared" si="36"/>
        <v/>
      </c>
      <c r="AQ91" s="210" t="str">
        <f t="shared" si="37"/>
        <v/>
      </c>
    </row>
    <row r="92" spans="5:43" x14ac:dyDescent="0.35">
      <c r="E92" s="210" t="str">
        <f t="shared" si="19"/>
        <v/>
      </c>
      <c r="G92" s="210" t="str">
        <f t="shared" si="19"/>
        <v/>
      </c>
      <c r="I92" s="210" t="str">
        <f t="shared" si="20"/>
        <v/>
      </c>
      <c r="K92" s="210" t="str">
        <f t="shared" si="21"/>
        <v/>
      </c>
      <c r="M92" s="210" t="str">
        <f t="shared" si="22"/>
        <v/>
      </c>
      <c r="O92" s="210" t="str">
        <f t="shared" si="23"/>
        <v/>
      </c>
      <c r="Q92" s="210" t="str">
        <f t="shared" si="24"/>
        <v/>
      </c>
      <c r="S92" s="210" t="str">
        <f t="shared" si="25"/>
        <v/>
      </c>
      <c r="U92" s="210" t="str">
        <f t="shared" si="26"/>
        <v/>
      </c>
      <c r="W92" s="210" t="str">
        <f t="shared" si="27"/>
        <v/>
      </c>
      <c r="Y92" s="210" t="str">
        <f t="shared" si="28"/>
        <v/>
      </c>
      <c r="AA92" s="210" t="str">
        <f t="shared" si="29"/>
        <v/>
      </c>
      <c r="AC92" s="210" t="str">
        <f t="shared" si="30"/>
        <v/>
      </c>
      <c r="AE92" s="210" t="str">
        <f t="shared" si="31"/>
        <v/>
      </c>
      <c r="AG92" s="210" t="str">
        <f t="shared" si="32"/>
        <v/>
      </c>
      <c r="AI92" s="210" t="str">
        <f t="shared" si="33"/>
        <v/>
      </c>
      <c r="AK92" s="210" t="str">
        <f t="shared" si="34"/>
        <v/>
      </c>
      <c r="AM92" s="210" t="str">
        <f t="shared" si="35"/>
        <v/>
      </c>
      <c r="AO92" s="210" t="str">
        <f t="shared" si="36"/>
        <v/>
      </c>
      <c r="AQ92" s="210" t="str">
        <f t="shared" si="37"/>
        <v/>
      </c>
    </row>
    <row r="93" spans="5:43" x14ac:dyDescent="0.35">
      <c r="E93" s="210" t="str">
        <f t="shared" si="19"/>
        <v/>
      </c>
      <c r="G93" s="210" t="str">
        <f t="shared" si="19"/>
        <v/>
      </c>
      <c r="I93" s="210" t="str">
        <f t="shared" si="20"/>
        <v/>
      </c>
      <c r="K93" s="210" t="str">
        <f t="shared" si="21"/>
        <v/>
      </c>
      <c r="M93" s="210" t="str">
        <f t="shared" si="22"/>
        <v/>
      </c>
      <c r="O93" s="210" t="str">
        <f t="shared" si="23"/>
        <v/>
      </c>
      <c r="Q93" s="210" t="str">
        <f t="shared" si="24"/>
        <v/>
      </c>
      <c r="S93" s="210" t="str">
        <f t="shared" si="25"/>
        <v/>
      </c>
      <c r="U93" s="210" t="str">
        <f t="shared" si="26"/>
        <v/>
      </c>
      <c r="W93" s="210" t="str">
        <f t="shared" si="27"/>
        <v/>
      </c>
      <c r="Y93" s="210" t="str">
        <f t="shared" si="28"/>
        <v/>
      </c>
      <c r="AA93" s="210" t="str">
        <f t="shared" si="29"/>
        <v/>
      </c>
      <c r="AC93" s="210" t="str">
        <f t="shared" si="30"/>
        <v/>
      </c>
      <c r="AE93" s="210" t="str">
        <f t="shared" si="31"/>
        <v/>
      </c>
      <c r="AG93" s="210" t="str">
        <f t="shared" si="32"/>
        <v/>
      </c>
      <c r="AI93" s="210" t="str">
        <f t="shared" si="33"/>
        <v/>
      </c>
      <c r="AK93" s="210" t="str">
        <f t="shared" si="34"/>
        <v/>
      </c>
      <c r="AM93" s="210" t="str">
        <f t="shared" si="35"/>
        <v/>
      </c>
      <c r="AO93" s="210" t="str">
        <f t="shared" si="36"/>
        <v/>
      </c>
      <c r="AQ93" s="210" t="str">
        <f t="shared" si="37"/>
        <v/>
      </c>
    </row>
    <row r="94" spans="5:43" x14ac:dyDescent="0.35">
      <c r="E94" s="210" t="str">
        <f t="shared" si="19"/>
        <v/>
      </c>
      <c r="G94" s="210" t="str">
        <f t="shared" si="19"/>
        <v/>
      </c>
      <c r="I94" s="210" t="str">
        <f t="shared" si="20"/>
        <v/>
      </c>
      <c r="K94" s="210" t="str">
        <f t="shared" si="21"/>
        <v/>
      </c>
      <c r="M94" s="210" t="str">
        <f t="shared" si="22"/>
        <v/>
      </c>
      <c r="O94" s="210" t="str">
        <f t="shared" si="23"/>
        <v/>
      </c>
      <c r="Q94" s="210" t="str">
        <f t="shared" si="24"/>
        <v/>
      </c>
      <c r="S94" s="210" t="str">
        <f t="shared" si="25"/>
        <v/>
      </c>
      <c r="U94" s="210" t="str">
        <f t="shared" si="26"/>
        <v/>
      </c>
      <c r="W94" s="210" t="str">
        <f t="shared" si="27"/>
        <v/>
      </c>
      <c r="Y94" s="210" t="str">
        <f t="shared" si="28"/>
        <v/>
      </c>
      <c r="AA94" s="210" t="str">
        <f t="shared" si="29"/>
        <v/>
      </c>
      <c r="AC94" s="210" t="str">
        <f t="shared" si="30"/>
        <v/>
      </c>
      <c r="AE94" s="210" t="str">
        <f t="shared" si="31"/>
        <v/>
      </c>
      <c r="AG94" s="210" t="str">
        <f t="shared" si="32"/>
        <v/>
      </c>
      <c r="AI94" s="210" t="str">
        <f t="shared" si="33"/>
        <v/>
      </c>
      <c r="AK94" s="210" t="str">
        <f t="shared" si="34"/>
        <v/>
      </c>
      <c r="AM94" s="210" t="str">
        <f t="shared" si="35"/>
        <v/>
      </c>
      <c r="AO94" s="210" t="str">
        <f t="shared" si="36"/>
        <v/>
      </c>
      <c r="AQ94" s="210" t="str">
        <f t="shared" si="37"/>
        <v/>
      </c>
    </row>
    <row r="95" spans="5:43" x14ac:dyDescent="0.35">
      <c r="E95" s="210" t="str">
        <f t="shared" si="19"/>
        <v/>
      </c>
      <c r="G95" s="210" t="str">
        <f t="shared" si="19"/>
        <v/>
      </c>
      <c r="I95" s="210" t="str">
        <f t="shared" si="20"/>
        <v/>
      </c>
      <c r="K95" s="210" t="str">
        <f t="shared" si="21"/>
        <v/>
      </c>
      <c r="M95" s="210" t="str">
        <f t="shared" si="22"/>
        <v/>
      </c>
      <c r="O95" s="210" t="str">
        <f t="shared" si="23"/>
        <v/>
      </c>
      <c r="Q95" s="210" t="str">
        <f t="shared" si="24"/>
        <v/>
      </c>
      <c r="S95" s="210" t="str">
        <f t="shared" si="25"/>
        <v/>
      </c>
      <c r="U95" s="210" t="str">
        <f t="shared" si="26"/>
        <v/>
      </c>
      <c r="W95" s="210" t="str">
        <f t="shared" si="27"/>
        <v/>
      </c>
      <c r="Y95" s="210" t="str">
        <f t="shared" si="28"/>
        <v/>
      </c>
      <c r="AA95" s="210" t="str">
        <f t="shared" si="29"/>
        <v/>
      </c>
      <c r="AC95" s="210" t="str">
        <f t="shared" si="30"/>
        <v/>
      </c>
      <c r="AE95" s="210" t="str">
        <f t="shared" si="31"/>
        <v/>
      </c>
      <c r="AG95" s="210" t="str">
        <f t="shared" si="32"/>
        <v/>
      </c>
      <c r="AI95" s="210" t="str">
        <f t="shared" si="33"/>
        <v/>
      </c>
      <c r="AK95" s="210" t="str">
        <f t="shared" si="34"/>
        <v/>
      </c>
      <c r="AM95" s="210" t="str">
        <f t="shared" si="35"/>
        <v/>
      </c>
      <c r="AO95" s="210" t="str">
        <f t="shared" si="36"/>
        <v/>
      </c>
      <c r="AQ95" s="210" t="str">
        <f t="shared" si="37"/>
        <v/>
      </c>
    </row>
    <row r="96" spans="5:43" x14ac:dyDescent="0.35">
      <c r="E96" s="210" t="str">
        <f t="shared" si="19"/>
        <v/>
      </c>
      <c r="G96" s="210" t="str">
        <f t="shared" si="19"/>
        <v/>
      </c>
      <c r="I96" s="210" t="str">
        <f t="shared" si="20"/>
        <v/>
      </c>
      <c r="K96" s="210" t="str">
        <f t="shared" si="21"/>
        <v/>
      </c>
      <c r="M96" s="210" t="str">
        <f t="shared" si="22"/>
        <v/>
      </c>
      <c r="O96" s="210" t="str">
        <f t="shared" si="23"/>
        <v/>
      </c>
      <c r="Q96" s="210" t="str">
        <f t="shared" si="24"/>
        <v/>
      </c>
      <c r="S96" s="210" t="str">
        <f t="shared" si="25"/>
        <v/>
      </c>
      <c r="U96" s="210" t="str">
        <f t="shared" si="26"/>
        <v/>
      </c>
      <c r="W96" s="210" t="str">
        <f t="shared" si="27"/>
        <v/>
      </c>
      <c r="Y96" s="210" t="str">
        <f t="shared" si="28"/>
        <v/>
      </c>
      <c r="AA96" s="210" t="str">
        <f t="shared" si="29"/>
        <v/>
      </c>
      <c r="AC96" s="210" t="str">
        <f t="shared" si="30"/>
        <v/>
      </c>
      <c r="AE96" s="210" t="str">
        <f t="shared" si="31"/>
        <v/>
      </c>
      <c r="AG96" s="210" t="str">
        <f t="shared" si="32"/>
        <v/>
      </c>
      <c r="AI96" s="210" t="str">
        <f t="shared" si="33"/>
        <v/>
      </c>
      <c r="AK96" s="210" t="str">
        <f t="shared" si="34"/>
        <v/>
      </c>
      <c r="AM96" s="210" t="str">
        <f t="shared" si="35"/>
        <v/>
      </c>
      <c r="AO96" s="210" t="str">
        <f t="shared" si="36"/>
        <v/>
      </c>
      <c r="AQ96" s="210" t="str">
        <f t="shared" si="37"/>
        <v/>
      </c>
    </row>
    <row r="97" spans="5:43" x14ac:dyDescent="0.35">
      <c r="E97" s="210" t="str">
        <f t="shared" si="19"/>
        <v/>
      </c>
      <c r="G97" s="210" t="str">
        <f t="shared" si="19"/>
        <v/>
      </c>
      <c r="I97" s="210" t="str">
        <f t="shared" si="20"/>
        <v/>
      </c>
      <c r="K97" s="210" t="str">
        <f t="shared" si="21"/>
        <v/>
      </c>
      <c r="M97" s="210" t="str">
        <f t="shared" si="22"/>
        <v/>
      </c>
      <c r="O97" s="210" t="str">
        <f t="shared" si="23"/>
        <v/>
      </c>
      <c r="Q97" s="210" t="str">
        <f t="shared" si="24"/>
        <v/>
      </c>
      <c r="S97" s="210" t="str">
        <f t="shared" si="25"/>
        <v/>
      </c>
      <c r="U97" s="210" t="str">
        <f t="shared" si="26"/>
        <v/>
      </c>
      <c r="W97" s="210" t="str">
        <f t="shared" si="27"/>
        <v/>
      </c>
      <c r="Y97" s="210" t="str">
        <f t="shared" si="28"/>
        <v/>
      </c>
      <c r="AA97" s="210" t="str">
        <f t="shared" si="29"/>
        <v/>
      </c>
      <c r="AC97" s="210" t="str">
        <f t="shared" si="30"/>
        <v/>
      </c>
      <c r="AE97" s="210" t="str">
        <f t="shared" si="31"/>
        <v/>
      </c>
      <c r="AG97" s="210" t="str">
        <f t="shared" si="32"/>
        <v/>
      </c>
      <c r="AI97" s="210" t="str">
        <f t="shared" si="33"/>
        <v/>
      </c>
      <c r="AK97" s="210" t="str">
        <f t="shared" si="34"/>
        <v/>
      </c>
      <c r="AM97" s="210" t="str">
        <f t="shared" si="35"/>
        <v/>
      </c>
      <c r="AO97" s="210" t="str">
        <f t="shared" si="36"/>
        <v/>
      </c>
      <c r="AQ97" s="210" t="str">
        <f t="shared" si="37"/>
        <v/>
      </c>
    </row>
    <row r="98" spans="5:43" x14ac:dyDescent="0.35">
      <c r="E98" s="210" t="str">
        <f t="shared" si="19"/>
        <v/>
      </c>
      <c r="G98" s="210" t="str">
        <f t="shared" si="19"/>
        <v/>
      </c>
      <c r="I98" s="210" t="str">
        <f t="shared" si="20"/>
        <v/>
      </c>
      <c r="K98" s="210" t="str">
        <f t="shared" si="21"/>
        <v/>
      </c>
      <c r="M98" s="210" t="str">
        <f t="shared" si="22"/>
        <v/>
      </c>
      <c r="O98" s="210" t="str">
        <f t="shared" si="23"/>
        <v/>
      </c>
      <c r="Q98" s="210" t="str">
        <f t="shared" si="24"/>
        <v/>
      </c>
      <c r="S98" s="210" t="str">
        <f t="shared" si="25"/>
        <v/>
      </c>
      <c r="U98" s="210" t="str">
        <f t="shared" si="26"/>
        <v/>
      </c>
      <c r="W98" s="210" t="str">
        <f t="shared" si="27"/>
        <v/>
      </c>
      <c r="Y98" s="210" t="str">
        <f t="shared" si="28"/>
        <v/>
      </c>
      <c r="AA98" s="210" t="str">
        <f t="shared" si="29"/>
        <v/>
      </c>
      <c r="AC98" s="210" t="str">
        <f t="shared" si="30"/>
        <v/>
      </c>
      <c r="AE98" s="210" t="str">
        <f t="shared" si="31"/>
        <v/>
      </c>
      <c r="AG98" s="210" t="str">
        <f t="shared" si="32"/>
        <v/>
      </c>
      <c r="AI98" s="210" t="str">
        <f t="shared" si="33"/>
        <v/>
      </c>
      <c r="AK98" s="210" t="str">
        <f t="shared" si="34"/>
        <v/>
      </c>
      <c r="AM98" s="210" t="str">
        <f t="shared" si="35"/>
        <v/>
      </c>
      <c r="AO98" s="210" t="str">
        <f t="shared" si="36"/>
        <v/>
      </c>
      <c r="AQ98" s="210" t="str">
        <f t="shared" si="37"/>
        <v/>
      </c>
    </row>
    <row r="99" spans="5:43" x14ac:dyDescent="0.35">
      <c r="E99" s="210" t="str">
        <f t="shared" si="19"/>
        <v/>
      </c>
      <c r="G99" s="210" t="str">
        <f t="shared" si="19"/>
        <v/>
      </c>
      <c r="I99" s="210" t="str">
        <f t="shared" si="20"/>
        <v/>
      </c>
      <c r="K99" s="210" t="str">
        <f t="shared" si="21"/>
        <v/>
      </c>
      <c r="M99" s="210" t="str">
        <f t="shared" si="22"/>
        <v/>
      </c>
      <c r="O99" s="210" t="str">
        <f t="shared" si="23"/>
        <v/>
      </c>
      <c r="Q99" s="210" t="str">
        <f t="shared" si="24"/>
        <v/>
      </c>
      <c r="S99" s="210" t="str">
        <f t="shared" si="25"/>
        <v/>
      </c>
      <c r="U99" s="210" t="str">
        <f t="shared" si="26"/>
        <v/>
      </c>
      <c r="W99" s="210" t="str">
        <f t="shared" si="27"/>
        <v/>
      </c>
      <c r="Y99" s="210" t="str">
        <f t="shared" si="28"/>
        <v/>
      </c>
      <c r="AA99" s="210" t="str">
        <f t="shared" si="29"/>
        <v/>
      </c>
      <c r="AC99" s="210" t="str">
        <f t="shared" si="30"/>
        <v/>
      </c>
      <c r="AE99" s="210" t="str">
        <f t="shared" si="31"/>
        <v/>
      </c>
      <c r="AG99" s="210" t="str">
        <f t="shared" si="32"/>
        <v/>
      </c>
      <c r="AI99" s="210" t="str">
        <f t="shared" si="33"/>
        <v/>
      </c>
      <c r="AK99" s="210" t="str">
        <f t="shared" si="34"/>
        <v/>
      </c>
      <c r="AM99" s="210" t="str">
        <f t="shared" si="35"/>
        <v/>
      </c>
      <c r="AO99" s="210" t="str">
        <f t="shared" si="36"/>
        <v/>
      </c>
      <c r="AQ99" s="210" t="str">
        <f t="shared" si="37"/>
        <v/>
      </c>
    </row>
    <row r="100" spans="5:43" x14ac:dyDescent="0.35">
      <c r="E100" s="210" t="str">
        <f t="shared" si="19"/>
        <v/>
      </c>
      <c r="G100" s="210" t="str">
        <f t="shared" si="19"/>
        <v/>
      </c>
      <c r="I100" s="210" t="str">
        <f t="shared" si="20"/>
        <v/>
      </c>
      <c r="K100" s="210" t="str">
        <f t="shared" si="21"/>
        <v/>
      </c>
      <c r="M100" s="210" t="str">
        <f t="shared" si="22"/>
        <v/>
      </c>
      <c r="O100" s="210" t="str">
        <f t="shared" si="23"/>
        <v/>
      </c>
      <c r="Q100" s="210" t="str">
        <f t="shared" si="24"/>
        <v/>
      </c>
      <c r="S100" s="210" t="str">
        <f t="shared" si="25"/>
        <v/>
      </c>
      <c r="U100" s="210" t="str">
        <f t="shared" si="26"/>
        <v/>
      </c>
      <c r="W100" s="210" t="str">
        <f t="shared" si="27"/>
        <v/>
      </c>
      <c r="Y100" s="210" t="str">
        <f t="shared" si="28"/>
        <v/>
      </c>
      <c r="AA100" s="210" t="str">
        <f t="shared" si="29"/>
        <v/>
      </c>
      <c r="AC100" s="210" t="str">
        <f t="shared" si="30"/>
        <v/>
      </c>
      <c r="AE100" s="210" t="str">
        <f t="shared" si="31"/>
        <v/>
      </c>
      <c r="AG100" s="210" t="str">
        <f t="shared" si="32"/>
        <v/>
      </c>
      <c r="AI100" s="210" t="str">
        <f t="shared" si="33"/>
        <v/>
      </c>
      <c r="AK100" s="210" t="str">
        <f t="shared" si="34"/>
        <v/>
      </c>
      <c r="AM100" s="210" t="str">
        <f t="shared" si="35"/>
        <v/>
      </c>
      <c r="AO100" s="210" t="str">
        <f t="shared" si="36"/>
        <v/>
      </c>
      <c r="AQ100" s="210" t="str">
        <f t="shared" si="37"/>
        <v/>
      </c>
    </row>
    <row r="101" spans="5:43" x14ac:dyDescent="0.35">
      <c r="E101" s="210" t="str">
        <f t="shared" si="19"/>
        <v/>
      </c>
      <c r="G101" s="210" t="str">
        <f t="shared" si="19"/>
        <v/>
      </c>
      <c r="I101" s="210" t="str">
        <f t="shared" si="20"/>
        <v/>
      </c>
      <c r="K101" s="210" t="str">
        <f t="shared" si="21"/>
        <v/>
      </c>
      <c r="M101" s="210" t="str">
        <f t="shared" si="22"/>
        <v/>
      </c>
      <c r="O101" s="210" t="str">
        <f t="shared" si="23"/>
        <v/>
      </c>
      <c r="Q101" s="210" t="str">
        <f t="shared" si="24"/>
        <v/>
      </c>
      <c r="S101" s="210" t="str">
        <f t="shared" si="25"/>
        <v/>
      </c>
      <c r="U101" s="210" t="str">
        <f t="shared" si="26"/>
        <v/>
      </c>
      <c r="W101" s="210" t="str">
        <f t="shared" si="27"/>
        <v/>
      </c>
      <c r="Y101" s="210" t="str">
        <f t="shared" si="28"/>
        <v/>
      </c>
      <c r="AA101" s="210" t="str">
        <f t="shared" si="29"/>
        <v/>
      </c>
      <c r="AC101" s="210" t="str">
        <f t="shared" si="30"/>
        <v/>
      </c>
      <c r="AE101" s="210" t="str">
        <f t="shared" si="31"/>
        <v/>
      </c>
      <c r="AG101" s="210" t="str">
        <f t="shared" si="32"/>
        <v/>
      </c>
      <c r="AI101" s="210" t="str">
        <f t="shared" si="33"/>
        <v/>
      </c>
      <c r="AK101" s="210" t="str">
        <f t="shared" si="34"/>
        <v/>
      </c>
      <c r="AM101" s="210" t="str">
        <f t="shared" si="35"/>
        <v/>
      </c>
      <c r="AO101" s="210" t="str">
        <f t="shared" si="36"/>
        <v/>
      </c>
      <c r="AQ101" s="210" t="str">
        <f t="shared" si="37"/>
        <v/>
      </c>
    </row>
    <row r="102" spans="5:43" x14ac:dyDescent="0.35">
      <c r="E102" s="210" t="str">
        <f t="shared" si="19"/>
        <v/>
      </c>
      <c r="G102" s="210" t="str">
        <f t="shared" si="19"/>
        <v/>
      </c>
      <c r="I102" s="210" t="str">
        <f t="shared" si="20"/>
        <v/>
      </c>
      <c r="K102" s="210" t="str">
        <f t="shared" si="21"/>
        <v/>
      </c>
      <c r="M102" s="210" t="str">
        <f t="shared" si="22"/>
        <v/>
      </c>
      <c r="O102" s="210" t="str">
        <f t="shared" si="23"/>
        <v/>
      </c>
      <c r="Q102" s="210" t="str">
        <f t="shared" si="24"/>
        <v/>
      </c>
      <c r="S102" s="210" t="str">
        <f t="shared" si="25"/>
        <v/>
      </c>
      <c r="U102" s="210" t="str">
        <f t="shared" si="26"/>
        <v/>
      </c>
      <c r="W102" s="210" t="str">
        <f t="shared" si="27"/>
        <v/>
      </c>
      <c r="Y102" s="210" t="str">
        <f t="shared" si="28"/>
        <v/>
      </c>
      <c r="AA102" s="210" t="str">
        <f t="shared" si="29"/>
        <v/>
      </c>
      <c r="AC102" s="210" t="str">
        <f t="shared" si="30"/>
        <v/>
      </c>
      <c r="AE102" s="210" t="str">
        <f t="shared" si="31"/>
        <v/>
      </c>
      <c r="AG102" s="210" t="str">
        <f t="shared" si="32"/>
        <v/>
      </c>
      <c r="AI102" s="210" t="str">
        <f t="shared" si="33"/>
        <v/>
      </c>
      <c r="AK102" s="210" t="str">
        <f t="shared" si="34"/>
        <v/>
      </c>
      <c r="AM102" s="210" t="str">
        <f t="shared" si="35"/>
        <v/>
      </c>
      <c r="AO102" s="210" t="str">
        <f t="shared" si="36"/>
        <v/>
      </c>
      <c r="AQ102" s="210" t="str">
        <f t="shared" si="37"/>
        <v/>
      </c>
    </row>
    <row r="103" spans="5:43" x14ac:dyDescent="0.35">
      <c r="E103" s="210" t="str">
        <f t="shared" si="19"/>
        <v/>
      </c>
      <c r="G103" s="210" t="str">
        <f t="shared" si="19"/>
        <v/>
      </c>
      <c r="I103" s="210" t="str">
        <f t="shared" si="20"/>
        <v/>
      </c>
      <c r="K103" s="210" t="str">
        <f t="shared" si="21"/>
        <v/>
      </c>
      <c r="M103" s="210" t="str">
        <f t="shared" si="22"/>
        <v/>
      </c>
      <c r="O103" s="210" t="str">
        <f t="shared" si="23"/>
        <v/>
      </c>
      <c r="Q103" s="210" t="str">
        <f t="shared" si="24"/>
        <v/>
      </c>
      <c r="S103" s="210" t="str">
        <f t="shared" si="25"/>
        <v/>
      </c>
      <c r="U103" s="210" t="str">
        <f t="shared" si="26"/>
        <v/>
      </c>
      <c r="W103" s="210" t="str">
        <f t="shared" si="27"/>
        <v/>
      </c>
      <c r="Y103" s="210" t="str">
        <f t="shared" si="28"/>
        <v/>
      </c>
      <c r="AA103" s="210" t="str">
        <f t="shared" si="29"/>
        <v/>
      </c>
      <c r="AC103" s="210" t="str">
        <f t="shared" si="30"/>
        <v/>
      </c>
      <c r="AE103" s="210" t="str">
        <f t="shared" si="31"/>
        <v/>
      </c>
      <c r="AG103" s="210" t="str">
        <f t="shared" si="32"/>
        <v/>
      </c>
      <c r="AI103" s="210" t="str">
        <f t="shared" si="33"/>
        <v/>
      </c>
      <c r="AK103" s="210" t="str">
        <f t="shared" si="34"/>
        <v/>
      </c>
      <c r="AM103" s="210" t="str">
        <f t="shared" si="35"/>
        <v/>
      </c>
      <c r="AO103" s="210" t="str">
        <f t="shared" si="36"/>
        <v/>
      </c>
      <c r="AQ103" s="210" t="str">
        <f t="shared" si="37"/>
        <v/>
      </c>
    </row>
    <row r="104" spans="5:43" x14ac:dyDescent="0.35">
      <c r="E104" s="210" t="str">
        <f t="shared" si="19"/>
        <v/>
      </c>
      <c r="G104" s="210" t="str">
        <f t="shared" si="19"/>
        <v/>
      </c>
      <c r="I104" s="210" t="str">
        <f t="shared" si="20"/>
        <v/>
      </c>
      <c r="K104" s="210" t="str">
        <f t="shared" si="21"/>
        <v/>
      </c>
      <c r="M104" s="210" t="str">
        <f t="shared" si="22"/>
        <v/>
      </c>
      <c r="O104" s="210" t="str">
        <f t="shared" si="23"/>
        <v/>
      </c>
      <c r="Q104" s="210" t="str">
        <f t="shared" si="24"/>
        <v/>
      </c>
      <c r="S104" s="210" t="str">
        <f t="shared" si="25"/>
        <v/>
      </c>
      <c r="U104" s="210" t="str">
        <f t="shared" si="26"/>
        <v/>
      </c>
      <c r="W104" s="210" t="str">
        <f t="shared" si="27"/>
        <v/>
      </c>
      <c r="Y104" s="210" t="str">
        <f t="shared" si="28"/>
        <v/>
      </c>
      <c r="AA104" s="210" t="str">
        <f t="shared" si="29"/>
        <v/>
      </c>
      <c r="AC104" s="210" t="str">
        <f t="shared" si="30"/>
        <v/>
      </c>
      <c r="AE104" s="210" t="str">
        <f t="shared" si="31"/>
        <v/>
      </c>
      <c r="AG104" s="210" t="str">
        <f t="shared" si="32"/>
        <v/>
      </c>
      <c r="AI104" s="210" t="str">
        <f t="shared" si="33"/>
        <v/>
      </c>
      <c r="AK104" s="210" t="str">
        <f t="shared" si="34"/>
        <v/>
      </c>
      <c r="AM104" s="210" t="str">
        <f t="shared" si="35"/>
        <v/>
      </c>
      <c r="AO104" s="210" t="str">
        <f t="shared" si="36"/>
        <v/>
      </c>
      <c r="AQ104" s="210" t="str">
        <f t="shared" si="37"/>
        <v/>
      </c>
    </row>
    <row r="105" spans="5:43" x14ac:dyDescent="0.35">
      <c r="E105" s="210" t="str">
        <f t="shared" si="19"/>
        <v/>
      </c>
      <c r="G105" s="210" t="str">
        <f t="shared" si="19"/>
        <v/>
      </c>
      <c r="I105" s="210" t="str">
        <f t="shared" si="20"/>
        <v/>
      </c>
      <c r="K105" s="210" t="str">
        <f t="shared" si="21"/>
        <v/>
      </c>
      <c r="M105" s="210" t="str">
        <f t="shared" si="22"/>
        <v/>
      </c>
      <c r="O105" s="210" t="str">
        <f t="shared" si="23"/>
        <v/>
      </c>
      <c r="Q105" s="210" t="str">
        <f t="shared" si="24"/>
        <v/>
      </c>
      <c r="S105" s="210" t="str">
        <f t="shared" si="25"/>
        <v/>
      </c>
      <c r="U105" s="210" t="str">
        <f t="shared" si="26"/>
        <v/>
      </c>
      <c r="W105" s="210" t="str">
        <f t="shared" si="27"/>
        <v/>
      </c>
      <c r="Y105" s="210" t="str">
        <f t="shared" si="28"/>
        <v/>
      </c>
      <c r="AA105" s="210" t="str">
        <f t="shared" si="29"/>
        <v/>
      </c>
      <c r="AC105" s="210" t="str">
        <f t="shared" si="30"/>
        <v/>
      </c>
      <c r="AE105" s="210" t="str">
        <f t="shared" si="31"/>
        <v/>
      </c>
      <c r="AG105" s="210" t="str">
        <f t="shared" si="32"/>
        <v/>
      </c>
      <c r="AI105" s="210" t="str">
        <f t="shared" si="33"/>
        <v/>
      </c>
      <c r="AK105" s="210" t="str">
        <f t="shared" si="34"/>
        <v/>
      </c>
      <c r="AM105" s="210" t="str">
        <f t="shared" si="35"/>
        <v/>
      </c>
      <c r="AO105" s="210" t="str">
        <f t="shared" si="36"/>
        <v/>
      </c>
      <c r="AQ105" s="210" t="str">
        <f t="shared" si="37"/>
        <v/>
      </c>
    </row>
    <row r="106" spans="5:43" x14ac:dyDescent="0.35">
      <c r="E106" s="210" t="str">
        <f t="shared" si="19"/>
        <v/>
      </c>
      <c r="G106" s="210" t="str">
        <f t="shared" si="19"/>
        <v/>
      </c>
      <c r="I106" s="210" t="str">
        <f t="shared" si="20"/>
        <v/>
      </c>
      <c r="K106" s="210" t="str">
        <f t="shared" si="21"/>
        <v/>
      </c>
      <c r="M106" s="210" t="str">
        <f t="shared" si="22"/>
        <v/>
      </c>
      <c r="O106" s="210" t="str">
        <f t="shared" si="23"/>
        <v/>
      </c>
      <c r="Q106" s="210" t="str">
        <f t="shared" si="24"/>
        <v/>
      </c>
      <c r="S106" s="210" t="str">
        <f t="shared" si="25"/>
        <v/>
      </c>
      <c r="U106" s="210" t="str">
        <f t="shared" si="26"/>
        <v/>
      </c>
      <c r="W106" s="210" t="str">
        <f t="shared" si="27"/>
        <v/>
      </c>
      <c r="Y106" s="210" t="str">
        <f t="shared" si="28"/>
        <v/>
      </c>
      <c r="AA106" s="210" t="str">
        <f t="shared" si="29"/>
        <v/>
      </c>
      <c r="AC106" s="210" t="str">
        <f t="shared" si="30"/>
        <v/>
      </c>
      <c r="AE106" s="210" t="str">
        <f t="shared" si="31"/>
        <v/>
      </c>
      <c r="AG106" s="210" t="str">
        <f t="shared" si="32"/>
        <v/>
      </c>
      <c r="AI106" s="210" t="str">
        <f t="shared" si="33"/>
        <v/>
      </c>
      <c r="AK106" s="210" t="str">
        <f t="shared" si="34"/>
        <v/>
      </c>
      <c r="AM106" s="210" t="str">
        <f t="shared" si="35"/>
        <v/>
      </c>
      <c r="AO106" s="210" t="str">
        <f t="shared" si="36"/>
        <v/>
      </c>
      <c r="AQ106" s="210" t="str">
        <f t="shared" si="37"/>
        <v/>
      </c>
    </row>
    <row r="107" spans="5:43" x14ac:dyDescent="0.35">
      <c r="E107" s="210" t="str">
        <f t="shared" si="19"/>
        <v/>
      </c>
      <c r="G107" s="210" t="str">
        <f t="shared" si="19"/>
        <v/>
      </c>
      <c r="I107" s="210" t="str">
        <f t="shared" si="20"/>
        <v/>
      </c>
      <c r="K107" s="210" t="str">
        <f t="shared" si="21"/>
        <v/>
      </c>
      <c r="M107" s="210" t="str">
        <f t="shared" si="22"/>
        <v/>
      </c>
      <c r="O107" s="210" t="str">
        <f t="shared" si="23"/>
        <v/>
      </c>
      <c r="Q107" s="210" t="str">
        <f t="shared" si="24"/>
        <v/>
      </c>
      <c r="S107" s="210" t="str">
        <f t="shared" si="25"/>
        <v/>
      </c>
      <c r="U107" s="210" t="str">
        <f t="shared" si="26"/>
        <v/>
      </c>
      <c r="W107" s="210" t="str">
        <f t="shared" si="27"/>
        <v/>
      </c>
      <c r="Y107" s="210" t="str">
        <f t="shared" si="28"/>
        <v/>
      </c>
      <c r="AA107" s="210" t="str">
        <f t="shared" si="29"/>
        <v/>
      </c>
      <c r="AC107" s="210" t="str">
        <f t="shared" si="30"/>
        <v/>
      </c>
      <c r="AE107" s="210" t="str">
        <f t="shared" si="31"/>
        <v/>
      </c>
      <c r="AG107" s="210" t="str">
        <f t="shared" si="32"/>
        <v/>
      </c>
      <c r="AI107" s="210" t="str">
        <f t="shared" si="33"/>
        <v/>
      </c>
      <c r="AK107" s="210" t="str">
        <f t="shared" si="34"/>
        <v/>
      </c>
      <c r="AM107" s="210" t="str">
        <f t="shared" si="35"/>
        <v/>
      </c>
      <c r="AO107" s="210" t="str">
        <f t="shared" si="36"/>
        <v/>
      </c>
      <c r="AQ107" s="210" t="str">
        <f t="shared" si="37"/>
        <v/>
      </c>
    </row>
    <row r="108" spans="5:43" x14ac:dyDescent="0.35">
      <c r="E108" s="210" t="str">
        <f t="shared" si="19"/>
        <v/>
      </c>
      <c r="G108" s="210" t="str">
        <f t="shared" si="19"/>
        <v/>
      </c>
      <c r="I108" s="210" t="str">
        <f t="shared" si="20"/>
        <v/>
      </c>
      <c r="K108" s="210" t="str">
        <f t="shared" si="21"/>
        <v/>
      </c>
      <c r="M108" s="210" t="str">
        <f t="shared" si="22"/>
        <v/>
      </c>
      <c r="O108" s="210" t="str">
        <f t="shared" si="23"/>
        <v/>
      </c>
      <c r="Q108" s="210" t="str">
        <f t="shared" si="24"/>
        <v/>
      </c>
      <c r="S108" s="210" t="str">
        <f t="shared" si="25"/>
        <v/>
      </c>
      <c r="U108" s="210" t="str">
        <f t="shared" si="26"/>
        <v/>
      </c>
      <c r="W108" s="210" t="str">
        <f t="shared" si="27"/>
        <v/>
      </c>
      <c r="Y108" s="210" t="str">
        <f t="shared" si="28"/>
        <v/>
      </c>
      <c r="AA108" s="210" t="str">
        <f t="shared" si="29"/>
        <v/>
      </c>
      <c r="AC108" s="210" t="str">
        <f t="shared" si="30"/>
        <v/>
      </c>
      <c r="AE108" s="210" t="str">
        <f t="shared" si="31"/>
        <v/>
      </c>
      <c r="AG108" s="210" t="str">
        <f t="shared" si="32"/>
        <v/>
      </c>
      <c r="AI108" s="210" t="str">
        <f t="shared" si="33"/>
        <v/>
      </c>
      <c r="AK108" s="210" t="str">
        <f t="shared" si="34"/>
        <v/>
      </c>
      <c r="AM108" s="210" t="str">
        <f t="shared" si="35"/>
        <v/>
      </c>
      <c r="AO108" s="210" t="str">
        <f t="shared" si="36"/>
        <v/>
      </c>
      <c r="AQ108" s="210" t="str">
        <f t="shared" si="37"/>
        <v/>
      </c>
    </row>
    <row r="109" spans="5:43" x14ac:dyDescent="0.35">
      <c r="E109" s="210" t="str">
        <f t="shared" si="19"/>
        <v/>
      </c>
      <c r="G109" s="210" t="str">
        <f t="shared" si="19"/>
        <v/>
      </c>
      <c r="I109" s="210" t="str">
        <f t="shared" si="20"/>
        <v/>
      </c>
      <c r="K109" s="210" t="str">
        <f t="shared" si="21"/>
        <v/>
      </c>
      <c r="M109" s="210" t="str">
        <f t="shared" si="22"/>
        <v/>
      </c>
      <c r="O109" s="210" t="str">
        <f t="shared" si="23"/>
        <v/>
      </c>
      <c r="Q109" s="210" t="str">
        <f t="shared" si="24"/>
        <v/>
      </c>
      <c r="S109" s="210" t="str">
        <f t="shared" si="25"/>
        <v/>
      </c>
      <c r="U109" s="210" t="str">
        <f t="shared" si="26"/>
        <v/>
      </c>
      <c r="W109" s="210" t="str">
        <f t="shared" si="27"/>
        <v/>
      </c>
      <c r="Y109" s="210" t="str">
        <f t="shared" si="28"/>
        <v/>
      </c>
      <c r="AA109" s="210" t="str">
        <f t="shared" si="29"/>
        <v/>
      </c>
      <c r="AC109" s="210" t="str">
        <f t="shared" si="30"/>
        <v/>
      </c>
      <c r="AE109" s="210" t="str">
        <f t="shared" si="31"/>
        <v/>
      </c>
      <c r="AG109" s="210" t="str">
        <f t="shared" si="32"/>
        <v/>
      </c>
      <c r="AI109" s="210" t="str">
        <f t="shared" si="33"/>
        <v/>
      </c>
      <c r="AK109" s="210" t="str">
        <f t="shared" si="34"/>
        <v/>
      </c>
      <c r="AM109" s="210" t="str">
        <f t="shared" si="35"/>
        <v/>
      </c>
      <c r="AO109" s="210" t="str">
        <f t="shared" si="36"/>
        <v/>
      </c>
      <c r="AQ109" s="210" t="str">
        <f t="shared" si="37"/>
        <v/>
      </c>
    </row>
    <row r="110" spans="5:43" x14ac:dyDescent="0.35">
      <c r="E110" s="210" t="str">
        <f t="shared" si="19"/>
        <v/>
      </c>
      <c r="G110" s="210" t="str">
        <f t="shared" si="19"/>
        <v/>
      </c>
      <c r="I110" s="210" t="str">
        <f t="shared" si="20"/>
        <v/>
      </c>
      <c r="K110" s="210" t="str">
        <f t="shared" si="21"/>
        <v/>
      </c>
      <c r="M110" s="210" t="str">
        <f t="shared" si="22"/>
        <v/>
      </c>
      <c r="O110" s="210" t="str">
        <f t="shared" si="23"/>
        <v/>
      </c>
      <c r="Q110" s="210" t="str">
        <f t="shared" si="24"/>
        <v/>
      </c>
      <c r="S110" s="210" t="str">
        <f t="shared" si="25"/>
        <v/>
      </c>
      <c r="U110" s="210" t="str">
        <f t="shared" si="26"/>
        <v/>
      </c>
      <c r="W110" s="210" t="str">
        <f t="shared" si="27"/>
        <v/>
      </c>
      <c r="Y110" s="210" t="str">
        <f t="shared" si="28"/>
        <v/>
      </c>
      <c r="AA110" s="210" t="str">
        <f t="shared" si="29"/>
        <v/>
      </c>
      <c r="AC110" s="210" t="str">
        <f t="shared" si="30"/>
        <v/>
      </c>
      <c r="AE110" s="210" t="str">
        <f t="shared" si="31"/>
        <v/>
      </c>
      <c r="AG110" s="210" t="str">
        <f t="shared" si="32"/>
        <v/>
      </c>
      <c r="AI110" s="210" t="str">
        <f t="shared" si="33"/>
        <v/>
      </c>
      <c r="AK110" s="210" t="str">
        <f t="shared" si="34"/>
        <v/>
      </c>
      <c r="AM110" s="210" t="str">
        <f t="shared" si="35"/>
        <v/>
      </c>
      <c r="AO110" s="210" t="str">
        <f t="shared" si="36"/>
        <v/>
      </c>
      <c r="AQ110" s="210" t="str">
        <f t="shared" si="37"/>
        <v/>
      </c>
    </row>
    <row r="111" spans="5:43" x14ac:dyDescent="0.35">
      <c r="E111" s="210" t="str">
        <f t="shared" si="19"/>
        <v/>
      </c>
      <c r="G111" s="210" t="str">
        <f t="shared" si="19"/>
        <v/>
      </c>
      <c r="I111" s="210" t="str">
        <f t="shared" si="20"/>
        <v/>
      </c>
      <c r="K111" s="210" t="str">
        <f t="shared" si="21"/>
        <v/>
      </c>
      <c r="M111" s="210" t="str">
        <f t="shared" si="22"/>
        <v/>
      </c>
      <c r="O111" s="210" t="str">
        <f t="shared" si="23"/>
        <v/>
      </c>
      <c r="Q111" s="210" t="str">
        <f t="shared" si="24"/>
        <v/>
      </c>
      <c r="S111" s="210" t="str">
        <f t="shared" si="25"/>
        <v/>
      </c>
      <c r="U111" s="210" t="str">
        <f t="shared" si="26"/>
        <v/>
      </c>
      <c r="W111" s="210" t="str">
        <f t="shared" si="27"/>
        <v/>
      </c>
      <c r="Y111" s="210" t="str">
        <f t="shared" si="28"/>
        <v/>
      </c>
      <c r="AA111" s="210" t="str">
        <f t="shared" si="29"/>
        <v/>
      </c>
      <c r="AC111" s="210" t="str">
        <f t="shared" si="30"/>
        <v/>
      </c>
      <c r="AE111" s="210" t="str">
        <f t="shared" si="31"/>
        <v/>
      </c>
      <c r="AG111" s="210" t="str">
        <f t="shared" si="32"/>
        <v/>
      </c>
      <c r="AI111" s="210" t="str">
        <f t="shared" si="33"/>
        <v/>
      </c>
      <c r="AK111" s="210" t="str">
        <f t="shared" si="34"/>
        <v/>
      </c>
      <c r="AM111" s="210" t="str">
        <f t="shared" si="35"/>
        <v/>
      </c>
      <c r="AO111" s="210" t="str">
        <f t="shared" si="36"/>
        <v/>
      </c>
      <c r="AQ111" s="210" t="str">
        <f t="shared" si="37"/>
        <v/>
      </c>
    </row>
    <row r="112" spans="5:43" x14ac:dyDescent="0.35">
      <c r="E112" s="210" t="str">
        <f t="shared" si="19"/>
        <v/>
      </c>
      <c r="G112" s="210" t="str">
        <f t="shared" si="19"/>
        <v/>
      </c>
      <c r="I112" s="210" t="str">
        <f t="shared" si="20"/>
        <v/>
      </c>
      <c r="K112" s="210" t="str">
        <f t="shared" si="21"/>
        <v/>
      </c>
      <c r="M112" s="210" t="str">
        <f t="shared" si="22"/>
        <v/>
      </c>
      <c r="O112" s="210" t="str">
        <f t="shared" si="23"/>
        <v/>
      </c>
      <c r="Q112" s="210" t="str">
        <f t="shared" si="24"/>
        <v/>
      </c>
      <c r="S112" s="210" t="str">
        <f t="shared" si="25"/>
        <v/>
      </c>
      <c r="U112" s="210" t="str">
        <f t="shared" si="26"/>
        <v/>
      </c>
      <c r="W112" s="210" t="str">
        <f t="shared" si="27"/>
        <v/>
      </c>
      <c r="Y112" s="210" t="str">
        <f t="shared" si="28"/>
        <v/>
      </c>
      <c r="AA112" s="210" t="str">
        <f t="shared" si="29"/>
        <v/>
      </c>
      <c r="AC112" s="210" t="str">
        <f t="shared" si="30"/>
        <v/>
      </c>
      <c r="AE112" s="210" t="str">
        <f t="shared" si="31"/>
        <v/>
      </c>
      <c r="AG112" s="210" t="str">
        <f t="shared" si="32"/>
        <v/>
      </c>
      <c r="AI112" s="210" t="str">
        <f t="shared" si="33"/>
        <v/>
      </c>
      <c r="AK112" s="210" t="str">
        <f t="shared" si="34"/>
        <v/>
      </c>
      <c r="AM112" s="210" t="str">
        <f t="shared" si="35"/>
        <v/>
      </c>
      <c r="AO112" s="210" t="str">
        <f t="shared" si="36"/>
        <v/>
      </c>
      <c r="AQ112" s="210" t="str">
        <f t="shared" si="37"/>
        <v/>
      </c>
    </row>
    <row r="113" spans="5:43" x14ac:dyDescent="0.35">
      <c r="E113" s="210" t="str">
        <f t="shared" si="19"/>
        <v/>
      </c>
      <c r="G113" s="210" t="str">
        <f t="shared" si="19"/>
        <v/>
      </c>
      <c r="I113" s="210" t="str">
        <f t="shared" si="20"/>
        <v/>
      </c>
      <c r="K113" s="210" t="str">
        <f t="shared" si="21"/>
        <v/>
      </c>
      <c r="M113" s="210" t="str">
        <f t="shared" si="22"/>
        <v/>
      </c>
      <c r="O113" s="210" t="str">
        <f t="shared" si="23"/>
        <v/>
      </c>
      <c r="Q113" s="210" t="str">
        <f t="shared" si="24"/>
        <v/>
      </c>
      <c r="S113" s="210" t="str">
        <f t="shared" si="25"/>
        <v/>
      </c>
      <c r="U113" s="210" t="str">
        <f t="shared" si="26"/>
        <v/>
      </c>
      <c r="W113" s="210" t="str">
        <f t="shared" si="27"/>
        <v/>
      </c>
      <c r="Y113" s="210" t="str">
        <f t="shared" si="28"/>
        <v/>
      </c>
      <c r="AA113" s="210" t="str">
        <f t="shared" si="29"/>
        <v/>
      </c>
      <c r="AC113" s="210" t="str">
        <f t="shared" si="30"/>
        <v/>
      </c>
      <c r="AE113" s="210" t="str">
        <f t="shared" si="31"/>
        <v/>
      </c>
      <c r="AG113" s="210" t="str">
        <f t="shared" si="32"/>
        <v/>
      </c>
      <c r="AI113" s="210" t="str">
        <f t="shared" si="33"/>
        <v/>
      </c>
      <c r="AK113" s="210" t="str">
        <f t="shared" si="34"/>
        <v/>
      </c>
      <c r="AM113" s="210" t="str">
        <f t="shared" si="35"/>
        <v/>
      </c>
      <c r="AO113" s="210" t="str">
        <f t="shared" si="36"/>
        <v/>
      </c>
      <c r="AQ113" s="210" t="str">
        <f t="shared" si="37"/>
        <v/>
      </c>
    </row>
    <row r="114" spans="5:43" x14ac:dyDescent="0.35">
      <c r="E114" s="210" t="str">
        <f t="shared" si="19"/>
        <v/>
      </c>
      <c r="G114" s="210" t="str">
        <f t="shared" si="19"/>
        <v/>
      </c>
      <c r="I114" s="210" t="str">
        <f t="shared" si="20"/>
        <v/>
      </c>
      <c r="K114" s="210" t="str">
        <f t="shared" si="21"/>
        <v/>
      </c>
      <c r="M114" s="210" t="str">
        <f t="shared" si="22"/>
        <v/>
      </c>
      <c r="O114" s="210" t="str">
        <f t="shared" si="23"/>
        <v/>
      </c>
      <c r="Q114" s="210" t="str">
        <f t="shared" si="24"/>
        <v/>
      </c>
      <c r="S114" s="210" t="str">
        <f t="shared" si="25"/>
        <v/>
      </c>
      <c r="U114" s="210" t="str">
        <f t="shared" si="26"/>
        <v/>
      </c>
      <c r="W114" s="210" t="str">
        <f t="shared" si="27"/>
        <v/>
      </c>
      <c r="Y114" s="210" t="str">
        <f t="shared" si="28"/>
        <v/>
      </c>
      <c r="AA114" s="210" t="str">
        <f t="shared" si="29"/>
        <v/>
      </c>
      <c r="AC114" s="210" t="str">
        <f t="shared" si="30"/>
        <v/>
      </c>
      <c r="AE114" s="210" t="str">
        <f t="shared" si="31"/>
        <v/>
      </c>
      <c r="AG114" s="210" t="str">
        <f t="shared" si="32"/>
        <v/>
      </c>
      <c r="AI114" s="210" t="str">
        <f t="shared" si="33"/>
        <v/>
      </c>
      <c r="AK114" s="210" t="str">
        <f t="shared" si="34"/>
        <v/>
      </c>
      <c r="AM114" s="210" t="str">
        <f t="shared" si="35"/>
        <v/>
      </c>
      <c r="AO114" s="210" t="str">
        <f t="shared" si="36"/>
        <v/>
      </c>
      <c r="AQ114" s="210" t="str">
        <f t="shared" si="37"/>
        <v/>
      </c>
    </row>
    <row r="115" spans="5:43" x14ac:dyDescent="0.35">
      <c r="E115" s="210" t="str">
        <f t="shared" si="19"/>
        <v/>
      </c>
      <c r="G115" s="210" t="str">
        <f t="shared" si="19"/>
        <v/>
      </c>
      <c r="I115" s="210" t="str">
        <f t="shared" si="20"/>
        <v/>
      </c>
      <c r="K115" s="210" t="str">
        <f t="shared" si="21"/>
        <v/>
      </c>
      <c r="M115" s="210" t="str">
        <f t="shared" si="22"/>
        <v/>
      </c>
      <c r="O115" s="210" t="str">
        <f t="shared" si="23"/>
        <v/>
      </c>
      <c r="Q115" s="210" t="str">
        <f t="shared" si="24"/>
        <v/>
      </c>
      <c r="S115" s="210" t="str">
        <f t="shared" si="25"/>
        <v/>
      </c>
      <c r="U115" s="210" t="str">
        <f t="shared" si="26"/>
        <v/>
      </c>
      <c r="W115" s="210" t="str">
        <f t="shared" si="27"/>
        <v/>
      </c>
      <c r="Y115" s="210" t="str">
        <f t="shared" si="28"/>
        <v/>
      </c>
      <c r="AA115" s="210" t="str">
        <f t="shared" si="29"/>
        <v/>
      </c>
      <c r="AC115" s="210" t="str">
        <f t="shared" si="30"/>
        <v/>
      </c>
      <c r="AE115" s="210" t="str">
        <f t="shared" si="31"/>
        <v/>
      </c>
      <c r="AG115" s="210" t="str">
        <f t="shared" si="32"/>
        <v/>
      </c>
      <c r="AI115" s="210" t="str">
        <f t="shared" si="33"/>
        <v/>
      </c>
      <c r="AK115" s="210" t="str">
        <f t="shared" si="34"/>
        <v/>
      </c>
      <c r="AM115" s="210" t="str">
        <f t="shared" si="35"/>
        <v/>
      </c>
      <c r="AO115" s="210" t="str">
        <f t="shared" si="36"/>
        <v/>
      </c>
      <c r="AQ115" s="210" t="str">
        <f t="shared" si="37"/>
        <v/>
      </c>
    </row>
    <row r="116" spans="5:43" x14ac:dyDescent="0.35">
      <c r="E116" s="210" t="str">
        <f t="shared" si="19"/>
        <v/>
      </c>
      <c r="G116" s="210" t="str">
        <f t="shared" si="19"/>
        <v/>
      </c>
      <c r="I116" s="210" t="str">
        <f t="shared" si="20"/>
        <v/>
      </c>
      <c r="K116" s="210" t="str">
        <f t="shared" si="21"/>
        <v/>
      </c>
      <c r="M116" s="210" t="str">
        <f t="shared" si="22"/>
        <v/>
      </c>
      <c r="O116" s="210" t="str">
        <f t="shared" si="23"/>
        <v/>
      </c>
      <c r="Q116" s="210" t="str">
        <f t="shared" si="24"/>
        <v/>
      </c>
      <c r="S116" s="210" t="str">
        <f t="shared" si="25"/>
        <v/>
      </c>
      <c r="U116" s="210" t="str">
        <f t="shared" si="26"/>
        <v/>
      </c>
      <c r="W116" s="210" t="str">
        <f t="shared" si="27"/>
        <v/>
      </c>
      <c r="Y116" s="210" t="str">
        <f t="shared" si="28"/>
        <v/>
      </c>
      <c r="AA116" s="210" t="str">
        <f t="shared" si="29"/>
        <v/>
      </c>
      <c r="AC116" s="210" t="str">
        <f t="shared" si="30"/>
        <v/>
      </c>
      <c r="AE116" s="210" t="str">
        <f t="shared" si="31"/>
        <v/>
      </c>
      <c r="AG116" s="210" t="str">
        <f t="shared" si="32"/>
        <v/>
      </c>
      <c r="AI116" s="210" t="str">
        <f t="shared" si="33"/>
        <v/>
      </c>
      <c r="AK116" s="210" t="str">
        <f t="shared" si="34"/>
        <v/>
      </c>
      <c r="AM116" s="210" t="str">
        <f t="shared" si="35"/>
        <v/>
      </c>
      <c r="AO116" s="210" t="str">
        <f t="shared" si="36"/>
        <v/>
      </c>
      <c r="AQ116" s="210" t="str">
        <f t="shared" si="37"/>
        <v/>
      </c>
    </row>
    <row r="117" spans="5:43" x14ac:dyDescent="0.35">
      <c r="E117" s="210" t="str">
        <f t="shared" si="19"/>
        <v/>
      </c>
      <c r="G117" s="210" t="str">
        <f t="shared" si="19"/>
        <v/>
      </c>
      <c r="I117" s="210" t="str">
        <f t="shared" si="20"/>
        <v/>
      </c>
      <c r="K117" s="210" t="str">
        <f t="shared" si="21"/>
        <v/>
      </c>
      <c r="M117" s="210" t="str">
        <f t="shared" si="22"/>
        <v/>
      </c>
      <c r="O117" s="210" t="str">
        <f t="shared" si="23"/>
        <v/>
      </c>
      <c r="Q117" s="210" t="str">
        <f t="shared" si="24"/>
        <v/>
      </c>
      <c r="S117" s="210" t="str">
        <f t="shared" si="25"/>
        <v/>
      </c>
      <c r="U117" s="210" t="str">
        <f t="shared" si="26"/>
        <v/>
      </c>
      <c r="W117" s="210" t="str">
        <f t="shared" si="27"/>
        <v/>
      </c>
      <c r="Y117" s="210" t="str">
        <f t="shared" si="28"/>
        <v/>
      </c>
      <c r="AA117" s="210" t="str">
        <f t="shared" si="29"/>
        <v/>
      </c>
      <c r="AC117" s="210" t="str">
        <f t="shared" si="30"/>
        <v/>
      </c>
      <c r="AE117" s="210" t="str">
        <f t="shared" si="31"/>
        <v/>
      </c>
      <c r="AG117" s="210" t="str">
        <f t="shared" si="32"/>
        <v/>
      </c>
      <c r="AI117" s="210" t="str">
        <f t="shared" si="33"/>
        <v/>
      </c>
      <c r="AK117" s="210" t="str">
        <f t="shared" si="34"/>
        <v/>
      </c>
      <c r="AM117" s="210" t="str">
        <f t="shared" si="35"/>
        <v/>
      </c>
      <c r="AO117" s="210" t="str">
        <f t="shared" si="36"/>
        <v/>
      </c>
      <c r="AQ117" s="210" t="str">
        <f t="shared" si="37"/>
        <v/>
      </c>
    </row>
    <row r="118" spans="5:43" x14ac:dyDescent="0.35">
      <c r="E118" s="210" t="str">
        <f t="shared" si="19"/>
        <v/>
      </c>
      <c r="G118" s="210" t="str">
        <f t="shared" si="19"/>
        <v/>
      </c>
      <c r="I118" s="210" t="str">
        <f t="shared" si="20"/>
        <v/>
      </c>
      <c r="K118" s="210" t="str">
        <f t="shared" si="21"/>
        <v/>
      </c>
      <c r="M118" s="210" t="str">
        <f t="shared" si="22"/>
        <v/>
      </c>
      <c r="O118" s="210" t="str">
        <f t="shared" si="23"/>
        <v/>
      </c>
      <c r="Q118" s="210" t="str">
        <f t="shared" si="24"/>
        <v/>
      </c>
      <c r="S118" s="210" t="str">
        <f t="shared" si="25"/>
        <v/>
      </c>
      <c r="U118" s="210" t="str">
        <f t="shared" si="26"/>
        <v/>
      </c>
      <c r="W118" s="210" t="str">
        <f t="shared" si="27"/>
        <v/>
      </c>
      <c r="Y118" s="210" t="str">
        <f t="shared" si="28"/>
        <v/>
      </c>
      <c r="AA118" s="210" t="str">
        <f t="shared" si="29"/>
        <v/>
      </c>
      <c r="AC118" s="210" t="str">
        <f t="shared" si="30"/>
        <v/>
      </c>
      <c r="AE118" s="210" t="str">
        <f t="shared" si="31"/>
        <v/>
      </c>
      <c r="AG118" s="210" t="str">
        <f t="shared" si="32"/>
        <v/>
      </c>
      <c r="AI118" s="210" t="str">
        <f t="shared" si="33"/>
        <v/>
      </c>
      <c r="AK118" s="210" t="str">
        <f t="shared" si="34"/>
        <v/>
      </c>
      <c r="AM118" s="210" t="str">
        <f t="shared" si="35"/>
        <v/>
      </c>
      <c r="AO118" s="210" t="str">
        <f t="shared" si="36"/>
        <v/>
      </c>
      <c r="AQ118" s="210" t="str">
        <f t="shared" si="37"/>
        <v/>
      </c>
    </row>
    <row r="119" spans="5:43" x14ac:dyDescent="0.35">
      <c r="E119" s="210" t="str">
        <f t="shared" si="19"/>
        <v/>
      </c>
      <c r="G119" s="210" t="str">
        <f t="shared" si="19"/>
        <v/>
      </c>
      <c r="I119" s="210" t="str">
        <f t="shared" si="20"/>
        <v/>
      </c>
      <c r="K119" s="210" t="str">
        <f t="shared" si="21"/>
        <v/>
      </c>
      <c r="M119" s="210" t="str">
        <f t="shared" si="22"/>
        <v/>
      </c>
      <c r="O119" s="210" t="str">
        <f t="shared" si="23"/>
        <v/>
      </c>
      <c r="Q119" s="210" t="str">
        <f t="shared" si="24"/>
        <v/>
      </c>
      <c r="S119" s="210" t="str">
        <f t="shared" si="25"/>
        <v/>
      </c>
      <c r="U119" s="210" t="str">
        <f t="shared" si="26"/>
        <v/>
      </c>
      <c r="W119" s="210" t="str">
        <f t="shared" si="27"/>
        <v/>
      </c>
      <c r="Y119" s="210" t="str">
        <f t="shared" si="28"/>
        <v/>
      </c>
      <c r="AA119" s="210" t="str">
        <f t="shared" si="29"/>
        <v/>
      </c>
      <c r="AC119" s="210" t="str">
        <f t="shared" si="30"/>
        <v/>
      </c>
      <c r="AE119" s="210" t="str">
        <f t="shared" si="31"/>
        <v/>
      </c>
      <c r="AG119" s="210" t="str">
        <f t="shared" si="32"/>
        <v/>
      </c>
      <c r="AI119" s="210" t="str">
        <f t="shared" si="33"/>
        <v/>
      </c>
      <c r="AK119" s="210" t="str">
        <f t="shared" si="34"/>
        <v/>
      </c>
      <c r="AM119" s="210" t="str">
        <f t="shared" si="35"/>
        <v/>
      </c>
      <c r="AO119" s="210" t="str">
        <f t="shared" si="36"/>
        <v/>
      </c>
      <c r="AQ119" s="210" t="str">
        <f t="shared" si="37"/>
        <v/>
      </c>
    </row>
    <row r="120" spans="5:43" x14ac:dyDescent="0.35">
      <c r="E120" s="210" t="str">
        <f t="shared" si="19"/>
        <v/>
      </c>
      <c r="G120" s="210" t="str">
        <f t="shared" si="19"/>
        <v/>
      </c>
      <c r="I120" s="210" t="str">
        <f t="shared" si="20"/>
        <v/>
      </c>
      <c r="K120" s="210" t="str">
        <f t="shared" si="21"/>
        <v/>
      </c>
      <c r="M120" s="210" t="str">
        <f t="shared" si="22"/>
        <v/>
      </c>
      <c r="O120" s="210" t="str">
        <f t="shared" si="23"/>
        <v/>
      </c>
      <c r="Q120" s="210" t="str">
        <f t="shared" si="24"/>
        <v/>
      </c>
      <c r="S120" s="210" t="str">
        <f t="shared" si="25"/>
        <v/>
      </c>
      <c r="U120" s="210" t="str">
        <f t="shared" si="26"/>
        <v/>
      </c>
      <c r="W120" s="210" t="str">
        <f t="shared" si="27"/>
        <v/>
      </c>
      <c r="Y120" s="210" t="str">
        <f t="shared" si="28"/>
        <v/>
      </c>
      <c r="AA120" s="210" t="str">
        <f t="shared" si="29"/>
        <v/>
      </c>
      <c r="AC120" s="210" t="str">
        <f t="shared" si="30"/>
        <v/>
      </c>
      <c r="AE120" s="210" t="str">
        <f t="shared" si="31"/>
        <v/>
      </c>
      <c r="AG120" s="210" t="str">
        <f t="shared" si="32"/>
        <v/>
      </c>
      <c r="AI120" s="210" t="str">
        <f t="shared" si="33"/>
        <v/>
      </c>
      <c r="AK120" s="210" t="str">
        <f t="shared" si="34"/>
        <v/>
      </c>
      <c r="AM120" s="210" t="str">
        <f t="shared" si="35"/>
        <v/>
      </c>
      <c r="AO120" s="210" t="str">
        <f t="shared" si="36"/>
        <v/>
      </c>
      <c r="AQ120" s="210" t="str">
        <f t="shared" si="37"/>
        <v/>
      </c>
    </row>
    <row r="121" spans="5:43" x14ac:dyDescent="0.35">
      <c r="E121" s="210" t="str">
        <f t="shared" si="19"/>
        <v/>
      </c>
      <c r="G121" s="210" t="str">
        <f t="shared" si="19"/>
        <v/>
      </c>
      <c r="I121" s="210" t="str">
        <f t="shared" si="20"/>
        <v/>
      </c>
      <c r="K121" s="210" t="str">
        <f t="shared" si="21"/>
        <v/>
      </c>
      <c r="M121" s="210" t="str">
        <f t="shared" si="22"/>
        <v/>
      </c>
      <c r="O121" s="210" t="str">
        <f t="shared" si="23"/>
        <v/>
      </c>
      <c r="Q121" s="210" t="str">
        <f t="shared" si="24"/>
        <v/>
      </c>
      <c r="S121" s="210" t="str">
        <f t="shared" si="25"/>
        <v/>
      </c>
      <c r="U121" s="210" t="str">
        <f t="shared" si="26"/>
        <v/>
      </c>
      <c r="W121" s="210" t="str">
        <f t="shared" si="27"/>
        <v/>
      </c>
      <c r="Y121" s="210" t="str">
        <f t="shared" si="28"/>
        <v/>
      </c>
      <c r="AA121" s="210" t="str">
        <f t="shared" si="29"/>
        <v/>
      </c>
      <c r="AC121" s="210" t="str">
        <f t="shared" si="30"/>
        <v/>
      </c>
      <c r="AE121" s="210" t="str">
        <f t="shared" si="31"/>
        <v/>
      </c>
      <c r="AG121" s="210" t="str">
        <f t="shared" si="32"/>
        <v/>
      </c>
      <c r="AI121" s="210" t="str">
        <f t="shared" si="33"/>
        <v/>
      </c>
      <c r="AK121" s="210" t="str">
        <f t="shared" si="34"/>
        <v/>
      </c>
      <c r="AM121" s="210" t="str">
        <f t="shared" si="35"/>
        <v/>
      </c>
      <c r="AO121" s="210" t="str">
        <f t="shared" si="36"/>
        <v/>
      </c>
      <c r="AQ121" s="210" t="str">
        <f t="shared" si="37"/>
        <v/>
      </c>
    </row>
    <row r="122" spans="5:43" x14ac:dyDescent="0.35">
      <c r="E122" s="210" t="str">
        <f t="shared" si="19"/>
        <v/>
      </c>
      <c r="G122" s="210" t="str">
        <f t="shared" si="19"/>
        <v/>
      </c>
      <c r="I122" s="210" t="str">
        <f t="shared" si="20"/>
        <v/>
      </c>
      <c r="K122" s="210" t="str">
        <f t="shared" si="21"/>
        <v/>
      </c>
      <c r="M122" s="210" t="str">
        <f t="shared" si="22"/>
        <v/>
      </c>
      <c r="O122" s="210" t="str">
        <f t="shared" si="23"/>
        <v/>
      </c>
      <c r="Q122" s="210" t="str">
        <f t="shared" si="24"/>
        <v/>
      </c>
      <c r="S122" s="210" t="str">
        <f t="shared" si="25"/>
        <v/>
      </c>
      <c r="U122" s="210" t="str">
        <f t="shared" si="26"/>
        <v/>
      </c>
      <c r="W122" s="210" t="str">
        <f t="shared" si="27"/>
        <v/>
      </c>
      <c r="Y122" s="210" t="str">
        <f t="shared" si="28"/>
        <v/>
      </c>
      <c r="AA122" s="210" t="str">
        <f t="shared" si="29"/>
        <v/>
      </c>
      <c r="AC122" s="210" t="str">
        <f t="shared" si="30"/>
        <v/>
      </c>
      <c r="AE122" s="210" t="str">
        <f t="shared" si="31"/>
        <v/>
      </c>
      <c r="AG122" s="210" t="str">
        <f t="shared" si="32"/>
        <v/>
      </c>
      <c r="AI122" s="210" t="str">
        <f t="shared" si="33"/>
        <v/>
      </c>
      <c r="AK122" s="210" t="str">
        <f t="shared" si="34"/>
        <v/>
      </c>
      <c r="AM122" s="210" t="str">
        <f t="shared" si="35"/>
        <v/>
      </c>
      <c r="AO122" s="210" t="str">
        <f t="shared" si="36"/>
        <v/>
      </c>
      <c r="AQ122" s="210" t="str">
        <f t="shared" si="37"/>
        <v/>
      </c>
    </row>
    <row r="123" spans="5:43" x14ac:dyDescent="0.35">
      <c r="E123" s="210" t="str">
        <f t="shared" si="19"/>
        <v/>
      </c>
      <c r="G123" s="210" t="str">
        <f t="shared" si="19"/>
        <v/>
      </c>
      <c r="I123" s="210" t="str">
        <f t="shared" si="20"/>
        <v/>
      </c>
      <c r="K123" s="210" t="str">
        <f t="shared" si="21"/>
        <v/>
      </c>
      <c r="M123" s="210" t="str">
        <f t="shared" si="22"/>
        <v/>
      </c>
      <c r="O123" s="210" t="str">
        <f t="shared" si="23"/>
        <v/>
      </c>
      <c r="Q123" s="210" t="str">
        <f t="shared" si="24"/>
        <v/>
      </c>
      <c r="S123" s="210" t="str">
        <f t="shared" si="25"/>
        <v/>
      </c>
      <c r="U123" s="210" t="str">
        <f t="shared" si="26"/>
        <v/>
      </c>
      <c r="W123" s="210" t="str">
        <f t="shared" si="27"/>
        <v/>
      </c>
      <c r="Y123" s="210" t="str">
        <f t="shared" si="28"/>
        <v/>
      </c>
      <c r="AA123" s="210" t="str">
        <f t="shared" si="29"/>
        <v/>
      </c>
      <c r="AC123" s="210" t="str">
        <f t="shared" si="30"/>
        <v/>
      </c>
      <c r="AE123" s="210" t="str">
        <f t="shared" si="31"/>
        <v/>
      </c>
      <c r="AG123" s="210" t="str">
        <f t="shared" si="32"/>
        <v/>
      </c>
      <c r="AI123" s="210" t="str">
        <f t="shared" si="33"/>
        <v/>
      </c>
      <c r="AK123" s="210" t="str">
        <f t="shared" si="34"/>
        <v/>
      </c>
      <c r="AM123" s="210" t="str">
        <f t="shared" si="35"/>
        <v/>
      </c>
      <c r="AO123" s="210" t="str">
        <f t="shared" si="36"/>
        <v/>
      </c>
      <c r="AQ123" s="210" t="str">
        <f t="shared" si="37"/>
        <v/>
      </c>
    </row>
    <row r="124" spans="5:43" x14ac:dyDescent="0.35">
      <c r="E124" s="210" t="str">
        <f t="shared" si="19"/>
        <v/>
      </c>
      <c r="G124" s="210" t="str">
        <f t="shared" si="19"/>
        <v/>
      </c>
      <c r="I124" s="210" t="str">
        <f t="shared" si="20"/>
        <v/>
      </c>
      <c r="K124" s="210" t="str">
        <f t="shared" si="21"/>
        <v/>
      </c>
      <c r="M124" s="210" t="str">
        <f t="shared" si="22"/>
        <v/>
      </c>
      <c r="O124" s="210" t="str">
        <f t="shared" si="23"/>
        <v/>
      </c>
      <c r="Q124" s="210" t="str">
        <f t="shared" si="24"/>
        <v/>
      </c>
      <c r="S124" s="210" t="str">
        <f t="shared" si="25"/>
        <v/>
      </c>
      <c r="U124" s="210" t="str">
        <f t="shared" si="26"/>
        <v/>
      </c>
      <c r="W124" s="210" t="str">
        <f t="shared" si="27"/>
        <v/>
      </c>
      <c r="Y124" s="210" t="str">
        <f t="shared" si="28"/>
        <v/>
      </c>
      <c r="AA124" s="210" t="str">
        <f t="shared" si="29"/>
        <v/>
      </c>
      <c r="AC124" s="210" t="str">
        <f t="shared" si="30"/>
        <v/>
      </c>
      <c r="AE124" s="210" t="str">
        <f t="shared" si="31"/>
        <v/>
      </c>
      <c r="AG124" s="210" t="str">
        <f t="shared" si="32"/>
        <v/>
      </c>
      <c r="AI124" s="210" t="str">
        <f t="shared" si="33"/>
        <v/>
      </c>
      <c r="AK124" s="210" t="str">
        <f t="shared" si="34"/>
        <v/>
      </c>
      <c r="AM124" s="210" t="str">
        <f t="shared" si="35"/>
        <v/>
      </c>
      <c r="AO124" s="210" t="str">
        <f t="shared" si="36"/>
        <v/>
      </c>
      <c r="AQ124" s="210" t="str">
        <f t="shared" si="37"/>
        <v/>
      </c>
    </row>
    <row r="125" spans="5:43" x14ac:dyDescent="0.35">
      <c r="E125" s="210" t="str">
        <f t="shared" si="19"/>
        <v/>
      </c>
      <c r="G125" s="210" t="str">
        <f t="shared" si="19"/>
        <v/>
      </c>
      <c r="I125" s="210" t="str">
        <f t="shared" si="20"/>
        <v/>
      </c>
      <c r="K125" s="210" t="str">
        <f t="shared" si="21"/>
        <v/>
      </c>
      <c r="M125" s="210" t="str">
        <f t="shared" si="22"/>
        <v/>
      </c>
      <c r="O125" s="210" t="str">
        <f t="shared" si="23"/>
        <v/>
      </c>
      <c r="Q125" s="210" t="str">
        <f t="shared" si="24"/>
        <v/>
      </c>
      <c r="S125" s="210" t="str">
        <f t="shared" si="25"/>
        <v/>
      </c>
      <c r="U125" s="210" t="str">
        <f t="shared" si="26"/>
        <v/>
      </c>
      <c r="W125" s="210" t="str">
        <f t="shared" si="27"/>
        <v/>
      </c>
      <c r="Y125" s="210" t="str">
        <f t="shared" si="28"/>
        <v/>
      </c>
      <c r="AA125" s="210" t="str">
        <f t="shared" si="29"/>
        <v/>
      </c>
      <c r="AC125" s="210" t="str">
        <f t="shared" si="30"/>
        <v/>
      </c>
      <c r="AE125" s="210" t="str">
        <f t="shared" si="31"/>
        <v/>
      </c>
      <c r="AG125" s="210" t="str">
        <f t="shared" si="32"/>
        <v/>
      </c>
      <c r="AI125" s="210" t="str">
        <f t="shared" si="33"/>
        <v/>
      </c>
      <c r="AK125" s="210" t="str">
        <f t="shared" si="34"/>
        <v/>
      </c>
      <c r="AM125" s="210" t="str">
        <f t="shared" si="35"/>
        <v/>
      </c>
      <c r="AO125" s="210" t="str">
        <f t="shared" si="36"/>
        <v/>
      </c>
      <c r="AQ125" s="210" t="str">
        <f t="shared" si="37"/>
        <v/>
      </c>
    </row>
    <row r="126" spans="5:43" x14ac:dyDescent="0.35">
      <c r="E126" s="210" t="str">
        <f t="shared" si="19"/>
        <v/>
      </c>
      <c r="G126" s="210" t="str">
        <f t="shared" si="19"/>
        <v/>
      </c>
      <c r="I126" s="210" t="str">
        <f t="shared" si="20"/>
        <v/>
      </c>
      <c r="K126" s="210" t="str">
        <f t="shared" si="21"/>
        <v/>
      </c>
      <c r="M126" s="210" t="str">
        <f t="shared" si="22"/>
        <v/>
      </c>
      <c r="O126" s="210" t="str">
        <f t="shared" si="23"/>
        <v/>
      </c>
      <c r="Q126" s="210" t="str">
        <f t="shared" si="24"/>
        <v/>
      </c>
      <c r="S126" s="210" t="str">
        <f t="shared" si="25"/>
        <v/>
      </c>
      <c r="U126" s="210" t="str">
        <f t="shared" si="26"/>
        <v/>
      </c>
      <c r="W126" s="210" t="str">
        <f t="shared" si="27"/>
        <v/>
      </c>
      <c r="Y126" s="210" t="str">
        <f t="shared" si="28"/>
        <v/>
      </c>
      <c r="AA126" s="210" t="str">
        <f t="shared" si="29"/>
        <v/>
      </c>
      <c r="AC126" s="210" t="str">
        <f t="shared" si="30"/>
        <v/>
      </c>
      <c r="AE126" s="210" t="str">
        <f t="shared" si="31"/>
        <v/>
      </c>
      <c r="AG126" s="210" t="str">
        <f t="shared" si="32"/>
        <v/>
      </c>
      <c r="AI126" s="210" t="str">
        <f t="shared" si="33"/>
        <v/>
      </c>
      <c r="AK126" s="210" t="str">
        <f t="shared" si="34"/>
        <v/>
      </c>
      <c r="AM126" s="210" t="str">
        <f t="shared" si="35"/>
        <v/>
      </c>
      <c r="AO126" s="210" t="str">
        <f t="shared" si="36"/>
        <v/>
      </c>
      <c r="AQ126" s="210" t="str">
        <f t="shared" si="37"/>
        <v/>
      </c>
    </row>
    <row r="127" spans="5:43" x14ac:dyDescent="0.35">
      <c r="E127" s="210" t="str">
        <f t="shared" si="19"/>
        <v/>
      </c>
      <c r="G127" s="210" t="str">
        <f t="shared" si="19"/>
        <v/>
      </c>
      <c r="I127" s="210" t="str">
        <f t="shared" si="20"/>
        <v/>
      </c>
      <c r="K127" s="210" t="str">
        <f t="shared" si="21"/>
        <v/>
      </c>
      <c r="M127" s="210" t="str">
        <f t="shared" si="22"/>
        <v/>
      </c>
      <c r="O127" s="210" t="str">
        <f t="shared" si="23"/>
        <v/>
      </c>
      <c r="Q127" s="210" t="str">
        <f t="shared" si="24"/>
        <v/>
      </c>
      <c r="S127" s="210" t="str">
        <f t="shared" si="25"/>
        <v/>
      </c>
      <c r="U127" s="210" t="str">
        <f t="shared" si="26"/>
        <v/>
      </c>
      <c r="W127" s="210" t="str">
        <f t="shared" si="27"/>
        <v/>
      </c>
      <c r="Y127" s="210" t="str">
        <f t="shared" si="28"/>
        <v/>
      </c>
      <c r="AA127" s="210" t="str">
        <f t="shared" si="29"/>
        <v/>
      </c>
      <c r="AC127" s="210" t="str">
        <f t="shared" si="30"/>
        <v/>
      </c>
      <c r="AE127" s="210" t="str">
        <f t="shared" si="31"/>
        <v/>
      </c>
      <c r="AG127" s="210" t="str">
        <f t="shared" si="32"/>
        <v/>
      </c>
      <c r="AI127" s="210" t="str">
        <f t="shared" si="33"/>
        <v/>
      </c>
      <c r="AK127" s="210" t="str">
        <f t="shared" si="34"/>
        <v/>
      </c>
      <c r="AM127" s="210" t="str">
        <f t="shared" si="35"/>
        <v/>
      </c>
      <c r="AO127" s="210" t="str">
        <f t="shared" si="36"/>
        <v/>
      </c>
      <c r="AQ127" s="210" t="str">
        <f t="shared" si="37"/>
        <v/>
      </c>
    </row>
    <row r="128" spans="5:43" x14ac:dyDescent="0.35">
      <c r="E128" s="210" t="str">
        <f t="shared" si="19"/>
        <v/>
      </c>
      <c r="G128" s="210" t="str">
        <f t="shared" si="19"/>
        <v/>
      </c>
      <c r="I128" s="210" t="str">
        <f t="shared" si="20"/>
        <v/>
      </c>
      <c r="K128" s="210" t="str">
        <f t="shared" si="21"/>
        <v/>
      </c>
      <c r="M128" s="210" t="str">
        <f t="shared" si="22"/>
        <v/>
      </c>
      <c r="O128" s="210" t="str">
        <f t="shared" si="23"/>
        <v/>
      </c>
      <c r="Q128" s="210" t="str">
        <f t="shared" si="24"/>
        <v/>
      </c>
      <c r="S128" s="210" t="str">
        <f t="shared" si="25"/>
        <v/>
      </c>
      <c r="U128" s="210" t="str">
        <f t="shared" si="26"/>
        <v/>
      </c>
      <c r="W128" s="210" t="str">
        <f t="shared" si="27"/>
        <v/>
      </c>
      <c r="Y128" s="210" t="str">
        <f t="shared" si="28"/>
        <v/>
      </c>
      <c r="AA128" s="210" t="str">
        <f t="shared" si="29"/>
        <v/>
      </c>
      <c r="AC128" s="210" t="str">
        <f t="shared" si="30"/>
        <v/>
      </c>
      <c r="AE128" s="210" t="str">
        <f t="shared" si="31"/>
        <v/>
      </c>
      <c r="AG128" s="210" t="str">
        <f t="shared" si="32"/>
        <v/>
      </c>
      <c r="AI128" s="210" t="str">
        <f t="shared" si="33"/>
        <v/>
      </c>
      <c r="AK128" s="210" t="str">
        <f t="shared" si="34"/>
        <v/>
      </c>
      <c r="AM128" s="210" t="str">
        <f t="shared" si="35"/>
        <v/>
      </c>
      <c r="AO128" s="210" t="str">
        <f t="shared" si="36"/>
        <v/>
      </c>
      <c r="AQ128" s="210" t="str">
        <f t="shared" si="37"/>
        <v/>
      </c>
    </row>
    <row r="129" spans="5:43" x14ac:dyDescent="0.35">
      <c r="E129" s="210" t="str">
        <f t="shared" si="19"/>
        <v/>
      </c>
      <c r="G129" s="210" t="str">
        <f t="shared" si="19"/>
        <v/>
      </c>
      <c r="I129" s="210" t="str">
        <f t="shared" si="20"/>
        <v/>
      </c>
      <c r="K129" s="210" t="str">
        <f t="shared" si="21"/>
        <v/>
      </c>
      <c r="M129" s="210" t="str">
        <f t="shared" si="22"/>
        <v/>
      </c>
      <c r="O129" s="210" t="str">
        <f t="shared" si="23"/>
        <v/>
      </c>
      <c r="Q129" s="210" t="str">
        <f t="shared" si="24"/>
        <v/>
      </c>
      <c r="S129" s="210" t="str">
        <f t="shared" si="25"/>
        <v/>
      </c>
      <c r="U129" s="210" t="str">
        <f t="shared" si="26"/>
        <v/>
      </c>
      <c r="W129" s="210" t="str">
        <f t="shared" si="27"/>
        <v/>
      </c>
      <c r="Y129" s="210" t="str">
        <f t="shared" si="28"/>
        <v/>
      </c>
      <c r="AA129" s="210" t="str">
        <f t="shared" si="29"/>
        <v/>
      </c>
      <c r="AC129" s="210" t="str">
        <f t="shared" si="30"/>
        <v/>
      </c>
      <c r="AE129" s="210" t="str">
        <f t="shared" si="31"/>
        <v/>
      </c>
      <c r="AG129" s="210" t="str">
        <f t="shared" si="32"/>
        <v/>
      </c>
      <c r="AI129" s="210" t="str">
        <f t="shared" si="33"/>
        <v/>
      </c>
      <c r="AK129" s="210" t="str">
        <f t="shared" si="34"/>
        <v/>
      </c>
      <c r="AM129" s="210" t="str">
        <f t="shared" si="35"/>
        <v/>
      </c>
      <c r="AO129" s="210" t="str">
        <f t="shared" si="36"/>
        <v/>
      </c>
      <c r="AQ129" s="210" t="str">
        <f t="shared" si="37"/>
        <v/>
      </c>
    </row>
    <row r="130" spans="5:43" x14ac:dyDescent="0.35">
      <c r="E130" s="210" t="str">
        <f t="shared" si="19"/>
        <v/>
      </c>
      <c r="G130" s="210" t="str">
        <f t="shared" si="19"/>
        <v/>
      </c>
      <c r="I130" s="210" t="str">
        <f t="shared" si="20"/>
        <v/>
      </c>
      <c r="K130" s="210" t="str">
        <f t="shared" si="21"/>
        <v/>
      </c>
      <c r="M130" s="210" t="str">
        <f t="shared" si="22"/>
        <v/>
      </c>
      <c r="O130" s="210" t="str">
        <f t="shared" si="23"/>
        <v/>
      </c>
      <c r="Q130" s="210" t="str">
        <f t="shared" si="24"/>
        <v/>
      </c>
      <c r="S130" s="210" t="str">
        <f t="shared" si="25"/>
        <v/>
      </c>
      <c r="U130" s="210" t="str">
        <f t="shared" si="26"/>
        <v/>
      </c>
      <c r="W130" s="210" t="str">
        <f t="shared" si="27"/>
        <v/>
      </c>
      <c r="Y130" s="210" t="str">
        <f t="shared" si="28"/>
        <v/>
      </c>
      <c r="AA130" s="210" t="str">
        <f t="shared" si="29"/>
        <v/>
      </c>
      <c r="AC130" s="210" t="str">
        <f t="shared" si="30"/>
        <v/>
      </c>
      <c r="AE130" s="210" t="str">
        <f t="shared" si="31"/>
        <v/>
      </c>
      <c r="AG130" s="210" t="str">
        <f t="shared" si="32"/>
        <v/>
      </c>
      <c r="AI130" s="210" t="str">
        <f t="shared" si="33"/>
        <v/>
      </c>
      <c r="AK130" s="210" t="str">
        <f t="shared" si="34"/>
        <v/>
      </c>
      <c r="AM130" s="210" t="str">
        <f t="shared" si="35"/>
        <v/>
      </c>
      <c r="AO130" s="210" t="str">
        <f t="shared" si="36"/>
        <v/>
      </c>
      <c r="AQ130" s="210" t="str">
        <f t="shared" si="37"/>
        <v/>
      </c>
    </row>
    <row r="131" spans="5:43" x14ac:dyDescent="0.35">
      <c r="E131" s="210" t="str">
        <f t="shared" si="19"/>
        <v/>
      </c>
      <c r="G131" s="210" t="str">
        <f t="shared" si="19"/>
        <v/>
      </c>
      <c r="I131" s="210" t="str">
        <f t="shared" si="20"/>
        <v/>
      </c>
      <c r="K131" s="210" t="str">
        <f t="shared" si="21"/>
        <v/>
      </c>
      <c r="M131" s="210" t="str">
        <f t="shared" si="22"/>
        <v/>
      </c>
      <c r="O131" s="210" t="str">
        <f t="shared" si="23"/>
        <v/>
      </c>
      <c r="Q131" s="210" t="str">
        <f t="shared" si="24"/>
        <v/>
      </c>
      <c r="S131" s="210" t="str">
        <f t="shared" si="25"/>
        <v/>
      </c>
      <c r="U131" s="210" t="str">
        <f t="shared" si="26"/>
        <v/>
      </c>
      <c r="W131" s="210" t="str">
        <f t="shared" si="27"/>
        <v/>
      </c>
      <c r="Y131" s="210" t="str">
        <f t="shared" si="28"/>
        <v/>
      </c>
      <c r="AA131" s="210" t="str">
        <f t="shared" si="29"/>
        <v/>
      </c>
      <c r="AC131" s="210" t="str">
        <f t="shared" si="30"/>
        <v/>
      </c>
      <c r="AE131" s="210" t="str">
        <f t="shared" si="31"/>
        <v/>
      </c>
      <c r="AG131" s="210" t="str">
        <f t="shared" si="32"/>
        <v/>
      </c>
      <c r="AI131" s="210" t="str">
        <f t="shared" si="33"/>
        <v/>
      </c>
      <c r="AK131" s="210" t="str">
        <f t="shared" si="34"/>
        <v/>
      </c>
      <c r="AM131" s="210" t="str">
        <f t="shared" si="35"/>
        <v/>
      </c>
      <c r="AO131" s="210" t="str">
        <f t="shared" si="36"/>
        <v/>
      </c>
      <c r="AQ131" s="210" t="str">
        <f t="shared" si="37"/>
        <v/>
      </c>
    </row>
    <row r="132" spans="5:43" x14ac:dyDescent="0.35">
      <c r="E132" s="210" t="str">
        <f t="shared" si="19"/>
        <v/>
      </c>
      <c r="G132" s="210" t="str">
        <f t="shared" si="19"/>
        <v/>
      </c>
      <c r="I132" s="210" t="str">
        <f t="shared" si="20"/>
        <v/>
      </c>
      <c r="K132" s="210" t="str">
        <f t="shared" si="21"/>
        <v/>
      </c>
      <c r="M132" s="210" t="str">
        <f t="shared" si="22"/>
        <v/>
      </c>
      <c r="O132" s="210" t="str">
        <f t="shared" si="23"/>
        <v/>
      </c>
      <c r="Q132" s="210" t="str">
        <f t="shared" si="24"/>
        <v/>
      </c>
      <c r="S132" s="210" t="str">
        <f t="shared" si="25"/>
        <v/>
      </c>
      <c r="U132" s="210" t="str">
        <f t="shared" si="26"/>
        <v/>
      </c>
      <c r="W132" s="210" t="str">
        <f t="shared" si="27"/>
        <v/>
      </c>
      <c r="Y132" s="210" t="str">
        <f t="shared" si="28"/>
        <v/>
      </c>
      <c r="AA132" s="210" t="str">
        <f t="shared" si="29"/>
        <v/>
      </c>
      <c r="AC132" s="210" t="str">
        <f t="shared" si="30"/>
        <v/>
      </c>
      <c r="AE132" s="210" t="str">
        <f t="shared" si="31"/>
        <v/>
      </c>
      <c r="AG132" s="210" t="str">
        <f t="shared" si="32"/>
        <v/>
      </c>
      <c r="AI132" s="210" t="str">
        <f t="shared" si="33"/>
        <v/>
      </c>
      <c r="AK132" s="210" t="str">
        <f t="shared" si="34"/>
        <v/>
      </c>
      <c r="AM132" s="210" t="str">
        <f t="shared" si="35"/>
        <v/>
      </c>
      <c r="AO132" s="210" t="str">
        <f t="shared" si="36"/>
        <v/>
      </c>
      <c r="AQ132" s="210" t="str">
        <f t="shared" si="37"/>
        <v/>
      </c>
    </row>
    <row r="133" spans="5:43" x14ac:dyDescent="0.35">
      <c r="E133" s="210" t="str">
        <f t="shared" si="19"/>
        <v/>
      </c>
      <c r="G133" s="210" t="str">
        <f t="shared" si="19"/>
        <v/>
      </c>
      <c r="I133" s="210" t="str">
        <f t="shared" si="20"/>
        <v/>
      </c>
      <c r="K133" s="210" t="str">
        <f t="shared" si="21"/>
        <v/>
      </c>
      <c r="M133" s="210" t="str">
        <f t="shared" si="22"/>
        <v/>
      </c>
      <c r="O133" s="210" t="str">
        <f t="shared" si="23"/>
        <v/>
      </c>
      <c r="Q133" s="210" t="str">
        <f t="shared" si="24"/>
        <v/>
      </c>
      <c r="S133" s="210" t="str">
        <f t="shared" si="25"/>
        <v/>
      </c>
      <c r="U133" s="210" t="str">
        <f t="shared" si="26"/>
        <v/>
      </c>
      <c r="W133" s="210" t="str">
        <f t="shared" si="27"/>
        <v/>
      </c>
      <c r="Y133" s="210" t="str">
        <f t="shared" si="28"/>
        <v/>
      </c>
      <c r="AA133" s="210" t="str">
        <f t="shared" si="29"/>
        <v/>
      </c>
      <c r="AC133" s="210" t="str">
        <f t="shared" si="30"/>
        <v/>
      </c>
      <c r="AE133" s="210" t="str">
        <f t="shared" si="31"/>
        <v/>
      </c>
      <c r="AG133" s="210" t="str">
        <f t="shared" si="32"/>
        <v/>
      </c>
      <c r="AI133" s="210" t="str">
        <f t="shared" si="33"/>
        <v/>
      </c>
      <c r="AK133" s="210" t="str">
        <f t="shared" si="34"/>
        <v/>
      </c>
      <c r="AM133" s="210" t="str">
        <f t="shared" si="35"/>
        <v/>
      </c>
      <c r="AO133" s="210" t="str">
        <f t="shared" si="36"/>
        <v/>
      </c>
      <c r="AQ133" s="210" t="str">
        <f t="shared" si="37"/>
        <v/>
      </c>
    </row>
    <row r="134" spans="5:43" x14ac:dyDescent="0.35">
      <c r="E134" s="210" t="str">
        <f t="shared" si="19"/>
        <v/>
      </c>
      <c r="G134" s="210" t="str">
        <f t="shared" si="19"/>
        <v/>
      </c>
      <c r="I134" s="210" t="str">
        <f t="shared" si="20"/>
        <v/>
      </c>
      <c r="K134" s="210" t="str">
        <f t="shared" si="21"/>
        <v/>
      </c>
      <c r="M134" s="210" t="str">
        <f t="shared" si="22"/>
        <v/>
      </c>
      <c r="O134" s="210" t="str">
        <f t="shared" si="23"/>
        <v/>
      </c>
      <c r="Q134" s="210" t="str">
        <f t="shared" si="24"/>
        <v/>
      </c>
      <c r="S134" s="210" t="str">
        <f t="shared" si="25"/>
        <v/>
      </c>
      <c r="U134" s="210" t="str">
        <f t="shared" si="26"/>
        <v/>
      </c>
      <c r="W134" s="210" t="str">
        <f t="shared" si="27"/>
        <v/>
      </c>
      <c r="Y134" s="210" t="str">
        <f t="shared" si="28"/>
        <v/>
      </c>
      <c r="AA134" s="210" t="str">
        <f t="shared" si="29"/>
        <v/>
      </c>
      <c r="AC134" s="210" t="str">
        <f t="shared" si="30"/>
        <v/>
      </c>
      <c r="AE134" s="210" t="str">
        <f t="shared" si="31"/>
        <v/>
      </c>
      <c r="AG134" s="210" t="str">
        <f t="shared" si="32"/>
        <v/>
      </c>
      <c r="AI134" s="210" t="str">
        <f t="shared" si="33"/>
        <v/>
      </c>
      <c r="AK134" s="210" t="str">
        <f t="shared" si="34"/>
        <v/>
      </c>
      <c r="AM134" s="210" t="str">
        <f t="shared" si="35"/>
        <v/>
      </c>
      <c r="AO134" s="210" t="str">
        <f t="shared" si="36"/>
        <v/>
      </c>
      <c r="AQ134" s="210" t="str">
        <f t="shared" si="37"/>
        <v/>
      </c>
    </row>
    <row r="135" spans="5:43" x14ac:dyDescent="0.35">
      <c r="E135" s="210" t="str">
        <f t="shared" si="19"/>
        <v/>
      </c>
      <c r="G135" s="210" t="str">
        <f t="shared" si="19"/>
        <v/>
      </c>
      <c r="I135" s="210" t="str">
        <f t="shared" si="20"/>
        <v/>
      </c>
      <c r="K135" s="210" t="str">
        <f t="shared" si="21"/>
        <v/>
      </c>
      <c r="M135" s="210" t="str">
        <f t="shared" si="22"/>
        <v/>
      </c>
      <c r="O135" s="210" t="str">
        <f t="shared" si="23"/>
        <v/>
      </c>
      <c r="Q135" s="210" t="str">
        <f t="shared" si="24"/>
        <v/>
      </c>
      <c r="S135" s="210" t="str">
        <f t="shared" si="25"/>
        <v/>
      </c>
      <c r="U135" s="210" t="str">
        <f t="shared" si="26"/>
        <v/>
      </c>
      <c r="W135" s="210" t="str">
        <f t="shared" si="27"/>
        <v/>
      </c>
      <c r="Y135" s="210" t="str">
        <f t="shared" si="28"/>
        <v/>
      </c>
      <c r="AA135" s="210" t="str">
        <f t="shared" si="29"/>
        <v/>
      </c>
      <c r="AC135" s="210" t="str">
        <f t="shared" si="30"/>
        <v/>
      </c>
      <c r="AE135" s="210" t="str">
        <f t="shared" si="31"/>
        <v/>
      </c>
      <c r="AG135" s="210" t="str">
        <f t="shared" si="32"/>
        <v/>
      </c>
      <c r="AI135" s="210" t="str">
        <f t="shared" si="33"/>
        <v/>
      </c>
      <c r="AK135" s="210" t="str">
        <f t="shared" si="34"/>
        <v/>
      </c>
      <c r="AM135" s="210" t="str">
        <f t="shared" si="35"/>
        <v/>
      </c>
      <c r="AO135" s="210" t="str">
        <f t="shared" si="36"/>
        <v/>
      </c>
      <c r="AQ135" s="210" t="str">
        <f t="shared" si="37"/>
        <v/>
      </c>
    </row>
    <row r="136" spans="5:43" x14ac:dyDescent="0.35">
      <c r="E136" s="210" t="str">
        <f t="shared" si="19"/>
        <v/>
      </c>
      <c r="G136" s="210" t="str">
        <f t="shared" si="19"/>
        <v/>
      </c>
      <c r="I136" s="210" t="str">
        <f t="shared" si="20"/>
        <v/>
      </c>
      <c r="K136" s="210" t="str">
        <f t="shared" si="21"/>
        <v/>
      </c>
      <c r="M136" s="210" t="str">
        <f t="shared" si="22"/>
        <v/>
      </c>
      <c r="O136" s="210" t="str">
        <f t="shared" si="23"/>
        <v/>
      </c>
      <c r="Q136" s="210" t="str">
        <f t="shared" si="24"/>
        <v/>
      </c>
      <c r="S136" s="210" t="str">
        <f t="shared" si="25"/>
        <v/>
      </c>
      <c r="U136" s="210" t="str">
        <f t="shared" si="26"/>
        <v/>
      </c>
      <c r="W136" s="210" t="str">
        <f t="shared" si="27"/>
        <v/>
      </c>
      <c r="Y136" s="210" t="str">
        <f t="shared" si="28"/>
        <v/>
      </c>
      <c r="AA136" s="210" t="str">
        <f t="shared" si="29"/>
        <v/>
      </c>
      <c r="AC136" s="210" t="str">
        <f t="shared" si="30"/>
        <v/>
      </c>
      <c r="AE136" s="210" t="str">
        <f t="shared" si="31"/>
        <v/>
      </c>
      <c r="AG136" s="210" t="str">
        <f t="shared" si="32"/>
        <v/>
      </c>
      <c r="AI136" s="210" t="str">
        <f t="shared" si="33"/>
        <v/>
      </c>
      <c r="AK136" s="210" t="str">
        <f t="shared" si="34"/>
        <v/>
      </c>
      <c r="AM136" s="210" t="str">
        <f t="shared" si="35"/>
        <v/>
      </c>
      <c r="AO136" s="210" t="str">
        <f t="shared" si="36"/>
        <v/>
      </c>
      <c r="AQ136" s="210" t="str">
        <f t="shared" si="37"/>
        <v/>
      </c>
    </row>
    <row r="137" spans="5:43" x14ac:dyDescent="0.35">
      <c r="E137" s="210" t="str">
        <f t="shared" si="19"/>
        <v/>
      </c>
      <c r="G137" s="210" t="str">
        <f t="shared" si="19"/>
        <v/>
      </c>
      <c r="I137" s="210" t="str">
        <f t="shared" si="20"/>
        <v/>
      </c>
      <c r="K137" s="210" t="str">
        <f t="shared" si="21"/>
        <v/>
      </c>
      <c r="M137" s="210" t="str">
        <f t="shared" si="22"/>
        <v/>
      </c>
      <c r="O137" s="210" t="str">
        <f t="shared" si="23"/>
        <v/>
      </c>
      <c r="Q137" s="210" t="str">
        <f t="shared" si="24"/>
        <v/>
      </c>
      <c r="S137" s="210" t="str">
        <f t="shared" si="25"/>
        <v/>
      </c>
      <c r="U137" s="210" t="str">
        <f t="shared" si="26"/>
        <v/>
      </c>
      <c r="W137" s="210" t="str">
        <f t="shared" si="27"/>
        <v/>
      </c>
      <c r="Y137" s="210" t="str">
        <f t="shared" si="28"/>
        <v/>
      </c>
      <c r="AA137" s="210" t="str">
        <f t="shared" si="29"/>
        <v/>
      </c>
      <c r="AC137" s="210" t="str">
        <f t="shared" si="30"/>
        <v/>
      </c>
      <c r="AE137" s="210" t="str">
        <f t="shared" si="31"/>
        <v/>
      </c>
      <c r="AG137" s="210" t="str">
        <f t="shared" si="32"/>
        <v/>
      </c>
      <c r="AI137" s="210" t="str">
        <f t="shared" si="33"/>
        <v/>
      </c>
      <c r="AK137" s="210" t="str">
        <f t="shared" si="34"/>
        <v/>
      </c>
      <c r="AM137" s="210" t="str">
        <f t="shared" si="35"/>
        <v/>
      </c>
      <c r="AO137" s="210" t="str">
        <f t="shared" si="36"/>
        <v/>
      </c>
      <c r="AQ137" s="210" t="str">
        <f t="shared" si="37"/>
        <v/>
      </c>
    </row>
    <row r="138" spans="5:43" x14ac:dyDescent="0.35">
      <c r="E138" s="210" t="str">
        <f t="shared" si="19"/>
        <v/>
      </c>
      <c r="G138" s="210" t="str">
        <f t="shared" si="19"/>
        <v/>
      </c>
      <c r="I138" s="210" t="str">
        <f t="shared" si="20"/>
        <v/>
      </c>
      <c r="K138" s="210" t="str">
        <f t="shared" si="21"/>
        <v/>
      </c>
      <c r="M138" s="210" t="str">
        <f t="shared" si="22"/>
        <v/>
      </c>
      <c r="O138" s="210" t="str">
        <f t="shared" si="23"/>
        <v/>
      </c>
      <c r="Q138" s="210" t="str">
        <f t="shared" si="24"/>
        <v/>
      </c>
      <c r="S138" s="210" t="str">
        <f t="shared" si="25"/>
        <v/>
      </c>
      <c r="U138" s="210" t="str">
        <f t="shared" si="26"/>
        <v/>
      </c>
      <c r="W138" s="210" t="str">
        <f t="shared" si="27"/>
        <v/>
      </c>
      <c r="Y138" s="210" t="str">
        <f t="shared" si="28"/>
        <v/>
      </c>
      <c r="AA138" s="210" t="str">
        <f t="shared" si="29"/>
        <v/>
      </c>
      <c r="AC138" s="210" t="str">
        <f t="shared" si="30"/>
        <v/>
      </c>
      <c r="AE138" s="210" t="str">
        <f t="shared" si="31"/>
        <v/>
      </c>
      <c r="AG138" s="210" t="str">
        <f t="shared" si="32"/>
        <v/>
      </c>
      <c r="AI138" s="210" t="str">
        <f t="shared" si="33"/>
        <v/>
      </c>
      <c r="AK138" s="210" t="str">
        <f t="shared" si="34"/>
        <v/>
      </c>
      <c r="AM138" s="210" t="str">
        <f t="shared" si="35"/>
        <v/>
      </c>
      <c r="AO138" s="210" t="str">
        <f t="shared" si="36"/>
        <v/>
      </c>
      <c r="AQ138" s="210" t="str">
        <f t="shared" si="37"/>
        <v/>
      </c>
    </row>
    <row r="139" spans="5:43" x14ac:dyDescent="0.35">
      <c r="E139" s="210" t="str">
        <f t="shared" si="19"/>
        <v/>
      </c>
      <c r="G139" s="210" t="str">
        <f t="shared" si="19"/>
        <v/>
      </c>
      <c r="I139" s="210" t="str">
        <f t="shared" si="20"/>
        <v/>
      </c>
      <c r="K139" s="210" t="str">
        <f t="shared" si="21"/>
        <v/>
      </c>
      <c r="M139" s="210" t="str">
        <f t="shared" si="22"/>
        <v/>
      </c>
      <c r="O139" s="210" t="str">
        <f t="shared" si="23"/>
        <v/>
      </c>
      <c r="Q139" s="210" t="str">
        <f t="shared" si="24"/>
        <v/>
      </c>
      <c r="S139" s="210" t="str">
        <f t="shared" si="25"/>
        <v/>
      </c>
      <c r="U139" s="210" t="str">
        <f t="shared" si="26"/>
        <v/>
      </c>
      <c r="W139" s="210" t="str">
        <f t="shared" si="27"/>
        <v/>
      </c>
      <c r="Y139" s="210" t="str">
        <f t="shared" si="28"/>
        <v/>
      </c>
      <c r="AA139" s="210" t="str">
        <f t="shared" si="29"/>
        <v/>
      </c>
      <c r="AC139" s="210" t="str">
        <f t="shared" si="30"/>
        <v/>
      </c>
      <c r="AE139" s="210" t="str">
        <f t="shared" si="31"/>
        <v/>
      </c>
      <c r="AG139" s="210" t="str">
        <f t="shared" si="32"/>
        <v/>
      </c>
      <c r="AI139" s="210" t="str">
        <f t="shared" si="33"/>
        <v/>
      </c>
      <c r="AK139" s="210" t="str">
        <f t="shared" si="34"/>
        <v/>
      </c>
      <c r="AM139" s="210" t="str">
        <f t="shared" si="35"/>
        <v/>
      </c>
      <c r="AO139" s="210" t="str">
        <f t="shared" si="36"/>
        <v/>
      </c>
      <c r="AQ139" s="210" t="str">
        <f t="shared" si="37"/>
        <v/>
      </c>
    </row>
    <row r="140" spans="5:43" x14ac:dyDescent="0.35">
      <c r="E140" s="210" t="str">
        <f t="shared" si="19"/>
        <v/>
      </c>
      <c r="G140" s="210" t="str">
        <f t="shared" si="19"/>
        <v/>
      </c>
      <c r="I140" s="210" t="str">
        <f t="shared" si="20"/>
        <v/>
      </c>
      <c r="K140" s="210" t="str">
        <f t="shared" si="21"/>
        <v/>
      </c>
      <c r="M140" s="210" t="str">
        <f t="shared" si="22"/>
        <v/>
      </c>
      <c r="O140" s="210" t="str">
        <f t="shared" si="23"/>
        <v/>
      </c>
      <c r="Q140" s="210" t="str">
        <f t="shared" si="24"/>
        <v/>
      </c>
      <c r="S140" s="210" t="str">
        <f t="shared" si="25"/>
        <v/>
      </c>
      <c r="U140" s="210" t="str">
        <f t="shared" si="26"/>
        <v/>
      </c>
      <c r="W140" s="210" t="str">
        <f t="shared" si="27"/>
        <v/>
      </c>
      <c r="Y140" s="210" t="str">
        <f t="shared" si="28"/>
        <v/>
      </c>
      <c r="AA140" s="210" t="str">
        <f t="shared" si="29"/>
        <v/>
      </c>
      <c r="AC140" s="210" t="str">
        <f t="shared" si="30"/>
        <v/>
      </c>
      <c r="AE140" s="210" t="str">
        <f t="shared" si="31"/>
        <v/>
      </c>
      <c r="AG140" s="210" t="str">
        <f t="shared" si="32"/>
        <v/>
      </c>
      <c r="AI140" s="210" t="str">
        <f t="shared" si="33"/>
        <v/>
      </c>
      <c r="AK140" s="210" t="str">
        <f t="shared" si="34"/>
        <v/>
      </c>
      <c r="AM140" s="210" t="str">
        <f t="shared" si="35"/>
        <v/>
      </c>
      <c r="AO140" s="210" t="str">
        <f t="shared" si="36"/>
        <v/>
      </c>
      <c r="AQ140" s="210" t="str">
        <f t="shared" si="37"/>
        <v/>
      </c>
    </row>
    <row r="141" spans="5:43" x14ac:dyDescent="0.35">
      <c r="E141" s="210" t="str">
        <f t="shared" ref="E141:G204" si="38">IF(OR($B141=0,D141=0),"",D141/$B141)</f>
        <v/>
      </c>
      <c r="G141" s="210" t="str">
        <f t="shared" si="38"/>
        <v/>
      </c>
      <c r="I141" s="210" t="str">
        <f t="shared" ref="I141:I204" si="39">IF(OR($B141=0,H141=0),"",H141/$B141)</f>
        <v/>
      </c>
      <c r="K141" s="210" t="str">
        <f t="shared" ref="K141:K204" si="40">IF(OR($B141=0,J141=0),"",J141/$B141)</f>
        <v/>
      </c>
      <c r="M141" s="210" t="str">
        <f t="shared" ref="M141:M204" si="41">IF(OR($B141=0,L141=0),"",L141/$B141)</f>
        <v/>
      </c>
      <c r="O141" s="210" t="str">
        <f t="shared" ref="O141:O204" si="42">IF(OR($B141=0,N141=0),"",N141/$B141)</f>
        <v/>
      </c>
      <c r="Q141" s="210" t="str">
        <f t="shared" ref="Q141:Q204" si="43">IF(OR($B141=0,P141=0),"",P141/$B141)</f>
        <v/>
      </c>
      <c r="S141" s="210" t="str">
        <f t="shared" ref="S141:S204" si="44">IF(OR($B141=0,R141=0),"",R141/$B141)</f>
        <v/>
      </c>
      <c r="U141" s="210" t="str">
        <f t="shared" ref="U141:U204" si="45">IF(OR($B141=0,T141=0),"",T141/$B141)</f>
        <v/>
      </c>
      <c r="W141" s="210" t="str">
        <f t="shared" ref="W141:W204" si="46">IF(OR($B141=0,V141=0),"",V141/$B141)</f>
        <v/>
      </c>
      <c r="Y141" s="210" t="str">
        <f t="shared" ref="Y141:Y204" si="47">IF(OR($B141=0,X141=0),"",X141/$B141)</f>
        <v/>
      </c>
      <c r="AA141" s="210" t="str">
        <f t="shared" ref="AA141:AA204" si="48">IF(OR($B141=0,Z141=0),"",Z141/$B141)</f>
        <v/>
      </c>
      <c r="AC141" s="210" t="str">
        <f t="shared" ref="AC141:AC204" si="49">IF(OR($B141=0,AB141=0),"",AB141/$B141)</f>
        <v/>
      </c>
      <c r="AE141" s="210" t="str">
        <f t="shared" ref="AE141:AE204" si="50">IF(OR($B141=0,AD141=0),"",AD141/$B141)</f>
        <v/>
      </c>
      <c r="AG141" s="210" t="str">
        <f t="shared" ref="AG141:AG204" si="51">IF(OR($B141=0,AF141=0),"",AF141/$B141)</f>
        <v/>
      </c>
      <c r="AI141" s="210" t="str">
        <f t="shared" ref="AI141:AI204" si="52">IF(OR($B141=0,AH141=0),"",AH141/$B141)</f>
        <v/>
      </c>
      <c r="AK141" s="210" t="str">
        <f t="shared" ref="AK141:AK204" si="53">IF(OR($B141=0,AJ141=0),"",AJ141/$B141)</f>
        <v/>
      </c>
      <c r="AM141" s="210" t="str">
        <f t="shared" ref="AM141:AM204" si="54">IF(OR($B141=0,AL141=0),"",AL141/$B141)</f>
        <v/>
      </c>
      <c r="AO141" s="210" t="str">
        <f t="shared" ref="AO141:AO204" si="55">IF(OR($B141=0,AN141=0),"",AN141/$B141)</f>
        <v/>
      </c>
      <c r="AQ141" s="210" t="str">
        <f t="shared" ref="AQ141:AQ204" si="56">IF(OR($B141=0,AP141=0),"",AP141/$B141)</f>
        <v/>
      </c>
    </row>
    <row r="142" spans="5:43" x14ac:dyDescent="0.35">
      <c r="E142" s="210" t="str">
        <f t="shared" si="38"/>
        <v/>
      </c>
      <c r="G142" s="210" t="str">
        <f t="shared" si="38"/>
        <v/>
      </c>
      <c r="I142" s="210" t="str">
        <f t="shared" si="39"/>
        <v/>
      </c>
      <c r="K142" s="210" t="str">
        <f t="shared" si="40"/>
        <v/>
      </c>
      <c r="M142" s="210" t="str">
        <f t="shared" si="41"/>
        <v/>
      </c>
      <c r="O142" s="210" t="str">
        <f t="shared" si="42"/>
        <v/>
      </c>
      <c r="Q142" s="210" t="str">
        <f t="shared" si="43"/>
        <v/>
      </c>
      <c r="S142" s="210" t="str">
        <f t="shared" si="44"/>
        <v/>
      </c>
      <c r="U142" s="210" t="str">
        <f t="shared" si="45"/>
        <v/>
      </c>
      <c r="W142" s="210" t="str">
        <f t="shared" si="46"/>
        <v/>
      </c>
      <c r="Y142" s="210" t="str">
        <f t="shared" si="47"/>
        <v/>
      </c>
      <c r="AA142" s="210" t="str">
        <f t="shared" si="48"/>
        <v/>
      </c>
      <c r="AC142" s="210" t="str">
        <f t="shared" si="49"/>
        <v/>
      </c>
      <c r="AE142" s="210" t="str">
        <f t="shared" si="50"/>
        <v/>
      </c>
      <c r="AG142" s="210" t="str">
        <f t="shared" si="51"/>
        <v/>
      </c>
      <c r="AI142" s="210" t="str">
        <f t="shared" si="52"/>
        <v/>
      </c>
      <c r="AK142" s="210" t="str">
        <f t="shared" si="53"/>
        <v/>
      </c>
      <c r="AM142" s="210" t="str">
        <f t="shared" si="54"/>
        <v/>
      </c>
      <c r="AO142" s="210" t="str">
        <f t="shared" si="55"/>
        <v/>
      </c>
      <c r="AQ142" s="210" t="str">
        <f t="shared" si="56"/>
        <v/>
      </c>
    </row>
    <row r="143" spans="5:43" x14ac:dyDescent="0.35">
      <c r="E143" s="210" t="str">
        <f t="shared" si="38"/>
        <v/>
      </c>
      <c r="G143" s="210" t="str">
        <f t="shared" si="38"/>
        <v/>
      </c>
      <c r="I143" s="210" t="str">
        <f t="shared" si="39"/>
        <v/>
      </c>
      <c r="K143" s="210" t="str">
        <f t="shared" si="40"/>
        <v/>
      </c>
      <c r="M143" s="210" t="str">
        <f t="shared" si="41"/>
        <v/>
      </c>
      <c r="O143" s="210" t="str">
        <f t="shared" si="42"/>
        <v/>
      </c>
      <c r="Q143" s="210" t="str">
        <f t="shared" si="43"/>
        <v/>
      </c>
      <c r="S143" s="210" t="str">
        <f t="shared" si="44"/>
        <v/>
      </c>
      <c r="U143" s="210" t="str">
        <f t="shared" si="45"/>
        <v/>
      </c>
      <c r="W143" s="210" t="str">
        <f t="shared" si="46"/>
        <v/>
      </c>
      <c r="Y143" s="210" t="str">
        <f t="shared" si="47"/>
        <v/>
      </c>
      <c r="AA143" s="210" t="str">
        <f t="shared" si="48"/>
        <v/>
      </c>
      <c r="AC143" s="210" t="str">
        <f t="shared" si="49"/>
        <v/>
      </c>
      <c r="AE143" s="210" t="str">
        <f t="shared" si="50"/>
        <v/>
      </c>
      <c r="AG143" s="210" t="str">
        <f t="shared" si="51"/>
        <v/>
      </c>
      <c r="AI143" s="210" t="str">
        <f t="shared" si="52"/>
        <v/>
      </c>
      <c r="AK143" s="210" t="str">
        <f t="shared" si="53"/>
        <v/>
      </c>
      <c r="AM143" s="210" t="str">
        <f t="shared" si="54"/>
        <v/>
      </c>
      <c r="AO143" s="210" t="str">
        <f t="shared" si="55"/>
        <v/>
      </c>
      <c r="AQ143" s="210" t="str">
        <f t="shared" si="56"/>
        <v/>
      </c>
    </row>
    <row r="144" spans="5:43" x14ac:dyDescent="0.35">
      <c r="E144" s="210" t="str">
        <f t="shared" si="38"/>
        <v/>
      </c>
      <c r="G144" s="210" t="str">
        <f t="shared" si="38"/>
        <v/>
      </c>
      <c r="I144" s="210" t="str">
        <f t="shared" si="39"/>
        <v/>
      </c>
      <c r="K144" s="210" t="str">
        <f t="shared" si="40"/>
        <v/>
      </c>
      <c r="M144" s="210" t="str">
        <f t="shared" si="41"/>
        <v/>
      </c>
      <c r="O144" s="210" t="str">
        <f t="shared" si="42"/>
        <v/>
      </c>
      <c r="Q144" s="210" t="str">
        <f t="shared" si="43"/>
        <v/>
      </c>
      <c r="S144" s="210" t="str">
        <f t="shared" si="44"/>
        <v/>
      </c>
      <c r="U144" s="210" t="str">
        <f t="shared" si="45"/>
        <v/>
      </c>
      <c r="W144" s="210" t="str">
        <f t="shared" si="46"/>
        <v/>
      </c>
      <c r="Y144" s="210" t="str">
        <f t="shared" si="47"/>
        <v/>
      </c>
      <c r="AA144" s="210" t="str">
        <f t="shared" si="48"/>
        <v/>
      </c>
      <c r="AC144" s="210" t="str">
        <f t="shared" si="49"/>
        <v/>
      </c>
      <c r="AE144" s="210" t="str">
        <f t="shared" si="50"/>
        <v/>
      </c>
      <c r="AG144" s="210" t="str">
        <f t="shared" si="51"/>
        <v/>
      </c>
      <c r="AI144" s="210" t="str">
        <f t="shared" si="52"/>
        <v/>
      </c>
      <c r="AK144" s="210" t="str">
        <f t="shared" si="53"/>
        <v/>
      </c>
      <c r="AM144" s="210" t="str">
        <f t="shared" si="54"/>
        <v/>
      </c>
      <c r="AO144" s="210" t="str">
        <f t="shared" si="55"/>
        <v/>
      </c>
      <c r="AQ144" s="210" t="str">
        <f t="shared" si="56"/>
        <v/>
      </c>
    </row>
    <row r="145" spans="5:43" x14ac:dyDescent="0.35">
      <c r="E145" s="210" t="str">
        <f t="shared" si="38"/>
        <v/>
      </c>
      <c r="G145" s="210" t="str">
        <f t="shared" si="38"/>
        <v/>
      </c>
      <c r="I145" s="210" t="str">
        <f t="shared" si="39"/>
        <v/>
      </c>
      <c r="K145" s="210" t="str">
        <f t="shared" si="40"/>
        <v/>
      </c>
      <c r="M145" s="210" t="str">
        <f t="shared" si="41"/>
        <v/>
      </c>
      <c r="O145" s="210" t="str">
        <f t="shared" si="42"/>
        <v/>
      </c>
      <c r="Q145" s="210" t="str">
        <f t="shared" si="43"/>
        <v/>
      </c>
      <c r="S145" s="210" t="str">
        <f t="shared" si="44"/>
        <v/>
      </c>
      <c r="U145" s="210" t="str">
        <f t="shared" si="45"/>
        <v/>
      </c>
      <c r="W145" s="210" t="str">
        <f t="shared" si="46"/>
        <v/>
      </c>
      <c r="Y145" s="210" t="str">
        <f t="shared" si="47"/>
        <v/>
      </c>
      <c r="AA145" s="210" t="str">
        <f t="shared" si="48"/>
        <v/>
      </c>
      <c r="AC145" s="210" t="str">
        <f t="shared" si="49"/>
        <v/>
      </c>
      <c r="AE145" s="210" t="str">
        <f t="shared" si="50"/>
        <v/>
      </c>
      <c r="AG145" s="210" t="str">
        <f t="shared" si="51"/>
        <v/>
      </c>
      <c r="AI145" s="210" t="str">
        <f t="shared" si="52"/>
        <v/>
      </c>
      <c r="AK145" s="210" t="str">
        <f t="shared" si="53"/>
        <v/>
      </c>
      <c r="AM145" s="210" t="str">
        <f t="shared" si="54"/>
        <v/>
      </c>
      <c r="AO145" s="210" t="str">
        <f t="shared" si="55"/>
        <v/>
      </c>
      <c r="AQ145" s="210" t="str">
        <f t="shared" si="56"/>
        <v/>
      </c>
    </row>
    <row r="146" spans="5:43" x14ac:dyDescent="0.35">
      <c r="E146" s="210" t="str">
        <f t="shared" si="38"/>
        <v/>
      </c>
      <c r="G146" s="210" t="str">
        <f t="shared" si="38"/>
        <v/>
      </c>
      <c r="I146" s="210" t="str">
        <f t="shared" si="39"/>
        <v/>
      </c>
      <c r="K146" s="210" t="str">
        <f t="shared" si="40"/>
        <v/>
      </c>
      <c r="M146" s="210" t="str">
        <f t="shared" si="41"/>
        <v/>
      </c>
      <c r="O146" s="210" t="str">
        <f t="shared" si="42"/>
        <v/>
      </c>
      <c r="Q146" s="210" t="str">
        <f t="shared" si="43"/>
        <v/>
      </c>
      <c r="S146" s="210" t="str">
        <f t="shared" si="44"/>
        <v/>
      </c>
      <c r="U146" s="210" t="str">
        <f t="shared" si="45"/>
        <v/>
      </c>
      <c r="W146" s="210" t="str">
        <f t="shared" si="46"/>
        <v/>
      </c>
      <c r="Y146" s="210" t="str">
        <f t="shared" si="47"/>
        <v/>
      </c>
      <c r="AA146" s="210" t="str">
        <f t="shared" si="48"/>
        <v/>
      </c>
      <c r="AC146" s="210" t="str">
        <f t="shared" si="49"/>
        <v/>
      </c>
      <c r="AE146" s="210" t="str">
        <f t="shared" si="50"/>
        <v/>
      </c>
      <c r="AG146" s="210" t="str">
        <f t="shared" si="51"/>
        <v/>
      </c>
      <c r="AI146" s="210" t="str">
        <f t="shared" si="52"/>
        <v/>
      </c>
      <c r="AK146" s="210" t="str">
        <f t="shared" si="53"/>
        <v/>
      </c>
      <c r="AM146" s="210" t="str">
        <f t="shared" si="54"/>
        <v/>
      </c>
      <c r="AO146" s="210" t="str">
        <f t="shared" si="55"/>
        <v/>
      </c>
      <c r="AQ146" s="210" t="str">
        <f t="shared" si="56"/>
        <v/>
      </c>
    </row>
    <row r="147" spans="5:43" x14ac:dyDescent="0.35">
      <c r="E147" s="210" t="str">
        <f t="shared" si="38"/>
        <v/>
      </c>
      <c r="G147" s="210" t="str">
        <f t="shared" si="38"/>
        <v/>
      </c>
      <c r="I147" s="210" t="str">
        <f t="shared" si="39"/>
        <v/>
      </c>
      <c r="K147" s="210" t="str">
        <f t="shared" si="40"/>
        <v/>
      </c>
      <c r="M147" s="210" t="str">
        <f t="shared" si="41"/>
        <v/>
      </c>
      <c r="O147" s="210" t="str">
        <f t="shared" si="42"/>
        <v/>
      </c>
      <c r="Q147" s="210" t="str">
        <f t="shared" si="43"/>
        <v/>
      </c>
      <c r="S147" s="210" t="str">
        <f t="shared" si="44"/>
        <v/>
      </c>
      <c r="U147" s="210" t="str">
        <f t="shared" si="45"/>
        <v/>
      </c>
      <c r="W147" s="210" t="str">
        <f t="shared" si="46"/>
        <v/>
      </c>
      <c r="Y147" s="210" t="str">
        <f t="shared" si="47"/>
        <v/>
      </c>
      <c r="AA147" s="210" t="str">
        <f t="shared" si="48"/>
        <v/>
      </c>
      <c r="AC147" s="210" t="str">
        <f t="shared" si="49"/>
        <v/>
      </c>
      <c r="AE147" s="210" t="str">
        <f t="shared" si="50"/>
        <v/>
      </c>
      <c r="AG147" s="210" t="str">
        <f t="shared" si="51"/>
        <v/>
      </c>
      <c r="AI147" s="210" t="str">
        <f t="shared" si="52"/>
        <v/>
      </c>
      <c r="AK147" s="210" t="str">
        <f t="shared" si="53"/>
        <v/>
      </c>
      <c r="AM147" s="210" t="str">
        <f t="shared" si="54"/>
        <v/>
      </c>
      <c r="AO147" s="210" t="str">
        <f t="shared" si="55"/>
        <v/>
      </c>
      <c r="AQ147" s="210" t="str">
        <f t="shared" si="56"/>
        <v/>
      </c>
    </row>
    <row r="148" spans="5:43" x14ac:dyDescent="0.35">
      <c r="E148" s="210" t="str">
        <f t="shared" si="38"/>
        <v/>
      </c>
      <c r="G148" s="210" t="str">
        <f t="shared" si="38"/>
        <v/>
      </c>
      <c r="I148" s="210" t="str">
        <f t="shared" si="39"/>
        <v/>
      </c>
      <c r="K148" s="210" t="str">
        <f t="shared" si="40"/>
        <v/>
      </c>
      <c r="M148" s="210" t="str">
        <f t="shared" si="41"/>
        <v/>
      </c>
      <c r="O148" s="210" t="str">
        <f t="shared" si="42"/>
        <v/>
      </c>
      <c r="Q148" s="210" t="str">
        <f t="shared" si="43"/>
        <v/>
      </c>
      <c r="S148" s="210" t="str">
        <f t="shared" si="44"/>
        <v/>
      </c>
      <c r="U148" s="210" t="str">
        <f t="shared" si="45"/>
        <v/>
      </c>
      <c r="W148" s="210" t="str">
        <f t="shared" si="46"/>
        <v/>
      </c>
      <c r="Y148" s="210" t="str">
        <f t="shared" si="47"/>
        <v/>
      </c>
      <c r="AA148" s="210" t="str">
        <f t="shared" si="48"/>
        <v/>
      </c>
      <c r="AC148" s="210" t="str">
        <f t="shared" si="49"/>
        <v/>
      </c>
      <c r="AE148" s="210" t="str">
        <f t="shared" si="50"/>
        <v/>
      </c>
      <c r="AG148" s="210" t="str">
        <f t="shared" si="51"/>
        <v/>
      </c>
      <c r="AI148" s="210" t="str">
        <f t="shared" si="52"/>
        <v/>
      </c>
      <c r="AK148" s="210" t="str">
        <f t="shared" si="53"/>
        <v/>
      </c>
      <c r="AM148" s="210" t="str">
        <f t="shared" si="54"/>
        <v/>
      </c>
      <c r="AO148" s="210" t="str">
        <f t="shared" si="55"/>
        <v/>
      </c>
      <c r="AQ148" s="210" t="str">
        <f t="shared" si="56"/>
        <v/>
      </c>
    </row>
    <row r="149" spans="5:43" x14ac:dyDescent="0.35">
      <c r="E149" s="210" t="str">
        <f t="shared" si="38"/>
        <v/>
      </c>
      <c r="G149" s="210" t="str">
        <f t="shared" si="38"/>
        <v/>
      </c>
      <c r="I149" s="210" t="str">
        <f t="shared" si="39"/>
        <v/>
      </c>
      <c r="K149" s="210" t="str">
        <f t="shared" si="40"/>
        <v/>
      </c>
      <c r="M149" s="210" t="str">
        <f t="shared" si="41"/>
        <v/>
      </c>
      <c r="O149" s="210" t="str">
        <f t="shared" si="42"/>
        <v/>
      </c>
      <c r="Q149" s="210" t="str">
        <f t="shared" si="43"/>
        <v/>
      </c>
      <c r="S149" s="210" t="str">
        <f t="shared" si="44"/>
        <v/>
      </c>
      <c r="U149" s="210" t="str">
        <f t="shared" si="45"/>
        <v/>
      </c>
      <c r="W149" s="210" t="str">
        <f t="shared" si="46"/>
        <v/>
      </c>
      <c r="Y149" s="210" t="str">
        <f t="shared" si="47"/>
        <v/>
      </c>
      <c r="AA149" s="210" t="str">
        <f t="shared" si="48"/>
        <v/>
      </c>
      <c r="AC149" s="210" t="str">
        <f t="shared" si="49"/>
        <v/>
      </c>
      <c r="AE149" s="210" t="str">
        <f t="shared" si="50"/>
        <v/>
      </c>
      <c r="AG149" s="210" t="str">
        <f t="shared" si="51"/>
        <v/>
      </c>
      <c r="AI149" s="210" t="str">
        <f t="shared" si="52"/>
        <v/>
      </c>
      <c r="AK149" s="210" t="str">
        <f t="shared" si="53"/>
        <v/>
      </c>
      <c r="AM149" s="210" t="str">
        <f t="shared" si="54"/>
        <v/>
      </c>
      <c r="AO149" s="210" t="str">
        <f t="shared" si="55"/>
        <v/>
      </c>
      <c r="AQ149" s="210" t="str">
        <f t="shared" si="56"/>
        <v/>
      </c>
    </row>
    <row r="150" spans="5:43" x14ac:dyDescent="0.35">
      <c r="E150" s="210" t="str">
        <f t="shared" si="38"/>
        <v/>
      </c>
      <c r="G150" s="210" t="str">
        <f t="shared" si="38"/>
        <v/>
      </c>
      <c r="I150" s="210" t="str">
        <f t="shared" si="39"/>
        <v/>
      </c>
      <c r="K150" s="210" t="str">
        <f t="shared" si="40"/>
        <v/>
      </c>
      <c r="M150" s="210" t="str">
        <f t="shared" si="41"/>
        <v/>
      </c>
      <c r="O150" s="210" t="str">
        <f t="shared" si="42"/>
        <v/>
      </c>
      <c r="Q150" s="210" t="str">
        <f t="shared" si="43"/>
        <v/>
      </c>
      <c r="S150" s="210" t="str">
        <f t="shared" si="44"/>
        <v/>
      </c>
      <c r="U150" s="210" t="str">
        <f t="shared" si="45"/>
        <v/>
      </c>
      <c r="W150" s="210" t="str">
        <f t="shared" si="46"/>
        <v/>
      </c>
      <c r="Y150" s="210" t="str">
        <f t="shared" si="47"/>
        <v/>
      </c>
      <c r="AA150" s="210" t="str">
        <f t="shared" si="48"/>
        <v/>
      </c>
      <c r="AC150" s="210" t="str">
        <f t="shared" si="49"/>
        <v/>
      </c>
      <c r="AE150" s="210" t="str">
        <f t="shared" si="50"/>
        <v/>
      </c>
      <c r="AG150" s="210" t="str">
        <f t="shared" si="51"/>
        <v/>
      </c>
      <c r="AI150" s="210" t="str">
        <f t="shared" si="52"/>
        <v/>
      </c>
      <c r="AK150" s="210" t="str">
        <f t="shared" si="53"/>
        <v/>
      </c>
      <c r="AM150" s="210" t="str">
        <f t="shared" si="54"/>
        <v/>
      </c>
      <c r="AO150" s="210" t="str">
        <f t="shared" si="55"/>
        <v/>
      </c>
      <c r="AQ150" s="210" t="str">
        <f t="shared" si="56"/>
        <v/>
      </c>
    </row>
    <row r="151" spans="5:43" x14ac:dyDescent="0.35">
      <c r="E151" s="210" t="str">
        <f t="shared" si="38"/>
        <v/>
      </c>
      <c r="G151" s="210" t="str">
        <f t="shared" si="38"/>
        <v/>
      </c>
      <c r="I151" s="210" t="str">
        <f t="shared" si="39"/>
        <v/>
      </c>
      <c r="K151" s="210" t="str">
        <f t="shared" si="40"/>
        <v/>
      </c>
      <c r="M151" s="210" t="str">
        <f t="shared" si="41"/>
        <v/>
      </c>
      <c r="O151" s="210" t="str">
        <f t="shared" si="42"/>
        <v/>
      </c>
      <c r="Q151" s="210" t="str">
        <f t="shared" si="43"/>
        <v/>
      </c>
      <c r="S151" s="210" t="str">
        <f t="shared" si="44"/>
        <v/>
      </c>
      <c r="U151" s="210" t="str">
        <f t="shared" si="45"/>
        <v/>
      </c>
      <c r="W151" s="210" t="str">
        <f t="shared" si="46"/>
        <v/>
      </c>
      <c r="Y151" s="210" t="str">
        <f t="shared" si="47"/>
        <v/>
      </c>
      <c r="AA151" s="210" t="str">
        <f t="shared" si="48"/>
        <v/>
      </c>
      <c r="AC151" s="210" t="str">
        <f t="shared" si="49"/>
        <v/>
      </c>
      <c r="AE151" s="210" t="str">
        <f t="shared" si="50"/>
        <v/>
      </c>
      <c r="AG151" s="210" t="str">
        <f t="shared" si="51"/>
        <v/>
      </c>
      <c r="AI151" s="210" t="str">
        <f t="shared" si="52"/>
        <v/>
      </c>
      <c r="AK151" s="210" t="str">
        <f t="shared" si="53"/>
        <v/>
      </c>
      <c r="AM151" s="210" t="str">
        <f t="shared" si="54"/>
        <v/>
      </c>
      <c r="AO151" s="210" t="str">
        <f t="shared" si="55"/>
        <v/>
      </c>
      <c r="AQ151" s="210" t="str">
        <f t="shared" si="56"/>
        <v/>
      </c>
    </row>
    <row r="152" spans="5:43" x14ac:dyDescent="0.35">
      <c r="E152" s="210" t="str">
        <f t="shared" si="38"/>
        <v/>
      </c>
      <c r="G152" s="210" t="str">
        <f t="shared" si="38"/>
        <v/>
      </c>
      <c r="I152" s="210" t="str">
        <f t="shared" si="39"/>
        <v/>
      </c>
      <c r="K152" s="210" t="str">
        <f t="shared" si="40"/>
        <v/>
      </c>
      <c r="M152" s="210" t="str">
        <f t="shared" si="41"/>
        <v/>
      </c>
      <c r="O152" s="210" t="str">
        <f t="shared" si="42"/>
        <v/>
      </c>
      <c r="Q152" s="210" t="str">
        <f t="shared" si="43"/>
        <v/>
      </c>
      <c r="S152" s="210" t="str">
        <f t="shared" si="44"/>
        <v/>
      </c>
      <c r="U152" s="210" t="str">
        <f t="shared" si="45"/>
        <v/>
      </c>
      <c r="W152" s="210" t="str">
        <f t="shared" si="46"/>
        <v/>
      </c>
      <c r="Y152" s="210" t="str">
        <f t="shared" si="47"/>
        <v/>
      </c>
      <c r="AA152" s="210" t="str">
        <f t="shared" si="48"/>
        <v/>
      </c>
      <c r="AC152" s="210" t="str">
        <f t="shared" si="49"/>
        <v/>
      </c>
      <c r="AE152" s="210" t="str">
        <f t="shared" si="50"/>
        <v/>
      </c>
      <c r="AG152" s="210" t="str">
        <f t="shared" si="51"/>
        <v/>
      </c>
      <c r="AI152" s="210" t="str">
        <f t="shared" si="52"/>
        <v/>
      </c>
      <c r="AK152" s="210" t="str">
        <f t="shared" si="53"/>
        <v/>
      </c>
      <c r="AM152" s="210" t="str">
        <f t="shared" si="54"/>
        <v/>
      </c>
      <c r="AO152" s="210" t="str">
        <f t="shared" si="55"/>
        <v/>
      </c>
      <c r="AQ152" s="210" t="str">
        <f t="shared" si="56"/>
        <v/>
      </c>
    </row>
    <row r="153" spans="5:43" x14ac:dyDescent="0.35">
      <c r="E153" s="210" t="str">
        <f t="shared" si="38"/>
        <v/>
      </c>
      <c r="G153" s="210" t="str">
        <f t="shared" si="38"/>
        <v/>
      </c>
      <c r="I153" s="210" t="str">
        <f t="shared" si="39"/>
        <v/>
      </c>
      <c r="K153" s="210" t="str">
        <f t="shared" si="40"/>
        <v/>
      </c>
      <c r="M153" s="210" t="str">
        <f t="shared" si="41"/>
        <v/>
      </c>
      <c r="O153" s="210" t="str">
        <f t="shared" si="42"/>
        <v/>
      </c>
      <c r="Q153" s="210" t="str">
        <f t="shared" si="43"/>
        <v/>
      </c>
      <c r="S153" s="210" t="str">
        <f t="shared" si="44"/>
        <v/>
      </c>
      <c r="U153" s="210" t="str">
        <f t="shared" si="45"/>
        <v/>
      </c>
      <c r="W153" s="210" t="str">
        <f t="shared" si="46"/>
        <v/>
      </c>
      <c r="Y153" s="210" t="str">
        <f t="shared" si="47"/>
        <v/>
      </c>
      <c r="AA153" s="210" t="str">
        <f t="shared" si="48"/>
        <v/>
      </c>
      <c r="AC153" s="210" t="str">
        <f t="shared" si="49"/>
        <v/>
      </c>
      <c r="AE153" s="210" t="str">
        <f t="shared" si="50"/>
        <v/>
      </c>
      <c r="AG153" s="210" t="str">
        <f t="shared" si="51"/>
        <v/>
      </c>
      <c r="AI153" s="210" t="str">
        <f t="shared" si="52"/>
        <v/>
      </c>
      <c r="AK153" s="210" t="str">
        <f t="shared" si="53"/>
        <v/>
      </c>
      <c r="AM153" s="210" t="str">
        <f t="shared" si="54"/>
        <v/>
      </c>
      <c r="AO153" s="210" t="str">
        <f t="shared" si="55"/>
        <v/>
      </c>
      <c r="AQ153" s="210" t="str">
        <f t="shared" si="56"/>
        <v/>
      </c>
    </row>
    <row r="154" spans="5:43" x14ac:dyDescent="0.35">
      <c r="E154" s="210" t="str">
        <f t="shared" si="38"/>
        <v/>
      </c>
      <c r="G154" s="210" t="str">
        <f t="shared" si="38"/>
        <v/>
      </c>
      <c r="I154" s="210" t="str">
        <f t="shared" si="39"/>
        <v/>
      </c>
      <c r="K154" s="210" t="str">
        <f t="shared" si="40"/>
        <v/>
      </c>
      <c r="M154" s="210" t="str">
        <f t="shared" si="41"/>
        <v/>
      </c>
      <c r="O154" s="210" t="str">
        <f t="shared" si="42"/>
        <v/>
      </c>
      <c r="Q154" s="210" t="str">
        <f t="shared" si="43"/>
        <v/>
      </c>
      <c r="S154" s="210" t="str">
        <f t="shared" si="44"/>
        <v/>
      </c>
      <c r="U154" s="210" t="str">
        <f t="shared" si="45"/>
        <v/>
      </c>
      <c r="W154" s="210" t="str">
        <f t="shared" si="46"/>
        <v/>
      </c>
      <c r="Y154" s="210" t="str">
        <f t="shared" si="47"/>
        <v/>
      </c>
      <c r="AA154" s="210" t="str">
        <f t="shared" si="48"/>
        <v/>
      </c>
      <c r="AC154" s="210" t="str">
        <f t="shared" si="49"/>
        <v/>
      </c>
      <c r="AE154" s="210" t="str">
        <f t="shared" si="50"/>
        <v/>
      </c>
      <c r="AG154" s="210" t="str">
        <f t="shared" si="51"/>
        <v/>
      </c>
      <c r="AI154" s="210" t="str">
        <f t="shared" si="52"/>
        <v/>
      </c>
      <c r="AK154" s="210" t="str">
        <f t="shared" si="53"/>
        <v/>
      </c>
      <c r="AM154" s="210" t="str">
        <f t="shared" si="54"/>
        <v/>
      </c>
      <c r="AO154" s="210" t="str">
        <f t="shared" si="55"/>
        <v/>
      </c>
      <c r="AQ154" s="210" t="str">
        <f t="shared" si="56"/>
        <v/>
      </c>
    </row>
    <row r="155" spans="5:43" x14ac:dyDescent="0.35">
      <c r="E155" s="210" t="str">
        <f t="shared" si="38"/>
        <v/>
      </c>
      <c r="G155" s="210" t="str">
        <f t="shared" si="38"/>
        <v/>
      </c>
      <c r="I155" s="210" t="str">
        <f t="shared" si="39"/>
        <v/>
      </c>
      <c r="K155" s="210" t="str">
        <f t="shared" si="40"/>
        <v/>
      </c>
      <c r="M155" s="210" t="str">
        <f t="shared" si="41"/>
        <v/>
      </c>
      <c r="O155" s="210" t="str">
        <f t="shared" si="42"/>
        <v/>
      </c>
      <c r="Q155" s="210" t="str">
        <f t="shared" si="43"/>
        <v/>
      </c>
      <c r="S155" s="210" t="str">
        <f t="shared" si="44"/>
        <v/>
      </c>
      <c r="U155" s="210" t="str">
        <f t="shared" si="45"/>
        <v/>
      </c>
      <c r="W155" s="210" t="str">
        <f t="shared" si="46"/>
        <v/>
      </c>
      <c r="Y155" s="210" t="str">
        <f t="shared" si="47"/>
        <v/>
      </c>
      <c r="AA155" s="210" t="str">
        <f t="shared" si="48"/>
        <v/>
      </c>
      <c r="AC155" s="210" t="str">
        <f t="shared" si="49"/>
        <v/>
      </c>
      <c r="AE155" s="210" t="str">
        <f t="shared" si="50"/>
        <v/>
      </c>
      <c r="AG155" s="210" t="str">
        <f t="shared" si="51"/>
        <v/>
      </c>
      <c r="AI155" s="210" t="str">
        <f t="shared" si="52"/>
        <v/>
      </c>
      <c r="AK155" s="210" t="str">
        <f t="shared" si="53"/>
        <v/>
      </c>
      <c r="AM155" s="210" t="str">
        <f t="shared" si="54"/>
        <v/>
      </c>
      <c r="AO155" s="210" t="str">
        <f t="shared" si="55"/>
        <v/>
      </c>
      <c r="AQ155" s="210" t="str">
        <f t="shared" si="56"/>
        <v/>
      </c>
    </row>
    <row r="156" spans="5:43" x14ac:dyDescent="0.35">
      <c r="E156" s="210" t="str">
        <f t="shared" si="38"/>
        <v/>
      </c>
      <c r="G156" s="210" t="str">
        <f t="shared" si="38"/>
        <v/>
      </c>
      <c r="I156" s="210" t="str">
        <f t="shared" si="39"/>
        <v/>
      </c>
      <c r="K156" s="210" t="str">
        <f t="shared" si="40"/>
        <v/>
      </c>
      <c r="M156" s="210" t="str">
        <f t="shared" si="41"/>
        <v/>
      </c>
      <c r="O156" s="210" t="str">
        <f t="shared" si="42"/>
        <v/>
      </c>
      <c r="Q156" s="210" t="str">
        <f t="shared" si="43"/>
        <v/>
      </c>
      <c r="S156" s="210" t="str">
        <f t="shared" si="44"/>
        <v/>
      </c>
      <c r="U156" s="210" t="str">
        <f t="shared" si="45"/>
        <v/>
      </c>
      <c r="W156" s="210" t="str">
        <f t="shared" si="46"/>
        <v/>
      </c>
      <c r="Y156" s="210" t="str">
        <f t="shared" si="47"/>
        <v/>
      </c>
      <c r="AA156" s="210" t="str">
        <f t="shared" si="48"/>
        <v/>
      </c>
      <c r="AC156" s="210" t="str">
        <f t="shared" si="49"/>
        <v/>
      </c>
      <c r="AE156" s="210" t="str">
        <f t="shared" si="50"/>
        <v/>
      </c>
      <c r="AG156" s="210" t="str">
        <f t="shared" si="51"/>
        <v/>
      </c>
      <c r="AI156" s="210" t="str">
        <f t="shared" si="52"/>
        <v/>
      </c>
      <c r="AK156" s="210" t="str">
        <f t="shared" si="53"/>
        <v/>
      </c>
      <c r="AM156" s="210" t="str">
        <f t="shared" si="54"/>
        <v/>
      </c>
      <c r="AO156" s="210" t="str">
        <f t="shared" si="55"/>
        <v/>
      </c>
      <c r="AQ156" s="210" t="str">
        <f t="shared" si="56"/>
        <v/>
      </c>
    </row>
    <row r="157" spans="5:43" x14ac:dyDescent="0.35">
      <c r="E157" s="210" t="str">
        <f t="shared" si="38"/>
        <v/>
      </c>
      <c r="G157" s="210" t="str">
        <f t="shared" si="38"/>
        <v/>
      </c>
      <c r="I157" s="210" t="str">
        <f t="shared" si="39"/>
        <v/>
      </c>
      <c r="K157" s="210" t="str">
        <f t="shared" si="40"/>
        <v/>
      </c>
      <c r="M157" s="210" t="str">
        <f t="shared" si="41"/>
        <v/>
      </c>
      <c r="O157" s="210" t="str">
        <f t="shared" si="42"/>
        <v/>
      </c>
      <c r="Q157" s="210" t="str">
        <f t="shared" si="43"/>
        <v/>
      </c>
      <c r="S157" s="210" t="str">
        <f t="shared" si="44"/>
        <v/>
      </c>
      <c r="U157" s="210" t="str">
        <f t="shared" si="45"/>
        <v/>
      </c>
      <c r="W157" s="210" t="str">
        <f t="shared" si="46"/>
        <v/>
      </c>
      <c r="Y157" s="210" t="str">
        <f t="shared" si="47"/>
        <v/>
      </c>
      <c r="AA157" s="210" t="str">
        <f t="shared" si="48"/>
        <v/>
      </c>
      <c r="AC157" s="210" t="str">
        <f t="shared" si="49"/>
        <v/>
      </c>
      <c r="AE157" s="210" t="str">
        <f t="shared" si="50"/>
        <v/>
      </c>
      <c r="AG157" s="210" t="str">
        <f t="shared" si="51"/>
        <v/>
      </c>
      <c r="AI157" s="210" t="str">
        <f t="shared" si="52"/>
        <v/>
      </c>
      <c r="AK157" s="210" t="str">
        <f t="shared" si="53"/>
        <v/>
      </c>
      <c r="AM157" s="210" t="str">
        <f t="shared" si="54"/>
        <v/>
      </c>
      <c r="AO157" s="210" t="str">
        <f t="shared" si="55"/>
        <v/>
      </c>
      <c r="AQ157" s="210" t="str">
        <f t="shared" si="56"/>
        <v/>
      </c>
    </row>
    <row r="158" spans="5:43" x14ac:dyDescent="0.35">
      <c r="E158" s="210" t="str">
        <f t="shared" si="38"/>
        <v/>
      </c>
      <c r="G158" s="210" t="str">
        <f t="shared" si="38"/>
        <v/>
      </c>
      <c r="I158" s="210" t="str">
        <f t="shared" si="39"/>
        <v/>
      </c>
      <c r="K158" s="210" t="str">
        <f t="shared" si="40"/>
        <v/>
      </c>
      <c r="M158" s="210" t="str">
        <f t="shared" si="41"/>
        <v/>
      </c>
      <c r="O158" s="210" t="str">
        <f t="shared" si="42"/>
        <v/>
      </c>
      <c r="Q158" s="210" t="str">
        <f t="shared" si="43"/>
        <v/>
      </c>
      <c r="S158" s="210" t="str">
        <f t="shared" si="44"/>
        <v/>
      </c>
      <c r="U158" s="210" t="str">
        <f t="shared" si="45"/>
        <v/>
      </c>
      <c r="W158" s="210" t="str">
        <f t="shared" si="46"/>
        <v/>
      </c>
      <c r="Y158" s="210" t="str">
        <f t="shared" si="47"/>
        <v/>
      </c>
      <c r="AA158" s="210" t="str">
        <f t="shared" si="48"/>
        <v/>
      </c>
      <c r="AC158" s="210" t="str">
        <f t="shared" si="49"/>
        <v/>
      </c>
      <c r="AE158" s="210" t="str">
        <f t="shared" si="50"/>
        <v/>
      </c>
      <c r="AG158" s="210" t="str">
        <f t="shared" si="51"/>
        <v/>
      </c>
      <c r="AI158" s="210" t="str">
        <f t="shared" si="52"/>
        <v/>
      </c>
      <c r="AK158" s="210" t="str">
        <f t="shared" si="53"/>
        <v/>
      </c>
      <c r="AM158" s="210" t="str">
        <f t="shared" si="54"/>
        <v/>
      </c>
      <c r="AO158" s="210" t="str">
        <f t="shared" si="55"/>
        <v/>
      </c>
      <c r="AQ158" s="210" t="str">
        <f t="shared" si="56"/>
        <v/>
      </c>
    </row>
    <row r="159" spans="5:43" x14ac:dyDescent="0.35">
      <c r="E159" s="210" t="str">
        <f t="shared" si="38"/>
        <v/>
      </c>
      <c r="G159" s="210" t="str">
        <f t="shared" si="38"/>
        <v/>
      </c>
      <c r="I159" s="210" t="str">
        <f t="shared" si="39"/>
        <v/>
      </c>
      <c r="K159" s="210" t="str">
        <f t="shared" si="40"/>
        <v/>
      </c>
      <c r="M159" s="210" t="str">
        <f t="shared" si="41"/>
        <v/>
      </c>
      <c r="O159" s="210" t="str">
        <f t="shared" si="42"/>
        <v/>
      </c>
      <c r="Q159" s="210" t="str">
        <f t="shared" si="43"/>
        <v/>
      </c>
      <c r="S159" s="210" t="str">
        <f t="shared" si="44"/>
        <v/>
      </c>
      <c r="U159" s="210" t="str">
        <f t="shared" si="45"/>
        <v/>
      </c>
      <c r="W159" s="210" t="str">
        <f t="shared" si="46"/>
        <v/>
      </c>
      <c r="Y159" s="210" t="str">
        <f t="shared" si="47"/>
        <v/>
      </c>
      <c r="AA159" s="210" t="str">
        <f t="shared" si="48"/>
        <v/>
      </c>
      <c r="AC159" s="210" t="str">
        <f t="shared" si="49"/>
        <v/>
      </c>
      <c r="AE159" s="210" t="str">
        <f t="shared" si="50"/>
        <v/>
      </c>
      <c r="AG159" s="210" t="str">
        <f t="shared" si="51"/>
        <v/>
      </c>
      <c r="AI159" s="210" t="str">
        <f t="shared" si="52"/>
        <v/>
      </c>
      <c r="AK159" s="210" t="str">
        <f t="shared" si="53"/>
        <v/>
      </c>
      <c r="AM159" s="210" t="str">
        <f t="shared" si="54"/>
        <v/>
      </c>
      <c r="AO159" s="210" t="str">
        <f t="shared" si="55"/>
        <v/>
      </c>
      <c r="AQ159" s="210" t="str">
        <f t="shared" si="56"/>
        <v/>
      </c>
    </row>
    <row r="160" spans="5:43" x14ac:dyDescent="0.35">
      <c r="E160" s="210" t="str">
        <f t="shared" si="38"/>
        <v/>
      </c>
      <c r="G160" s="210" t="str">
        <f t="shared" si="38"/>
        <v/>
      </c>
      <c r="I160" s="210" t="str">
        <f t="shared" si="39"/>
        <v/>
      </c>
      <c r="K160" s="210" t="str">
        <f t="shared" si="40"/>
        <v/>
      </c>
      <c r="M160" s="210" t="str">
        <f t="shared" si="41"/>
        <v/>
      </c>
      <c r="O160" s="210" t="str">
        <f t="shared" si="42"/>
        <v/>
      </c>
      <c r="Q160" s="210" t="str">
        <f t="shared" si="43"/>
        <v/>
      </c>
      <c r="S160" s="210" t="str">
        <f t="shared" si="44"/>
        <v/>
      </c>
      <c r="U160" s="210" t="str">
        <f t="shared" si="45"/>
        <v/>
      </c>
      <c r="W160" s="210" t="str">
        <f t="shared" si="46"/>
        <v/>
      </c>
      <c r="Y160" s="210" t="str">
        <f t="shared" si="47"/>
        <v/>
      </c>
      <c r="AA160" s="210" t="str">
        <f t="shared" si="48"/>
        <v/>
      </c>
      <c r="AC160" s="210" t="str">
        <f t="shared" si="49"/>
        <v/>
      </c>
      <c r="AE160" s="210" t="str">
        <f t="shared" si="50"/>
        <v/>
      </c>
      <c r="AG160" s="210" t="str">
        <f t="shared" si="51"/>
        <v/>
      </c>
      <c r="AI160" s="210" t="str">
        <f t="shared" si="52"/>
        <v/>
      </c>
      <c r="AK160" s="210" t="str">
        <f t="shared" si="53"/>
        <v/>
      </c>
      <c r="AM160" s="210" t="str">
        <f t="shared" si="54"/>
        <v/>
      </c>
      <c r="AO160" s="210" t="str">
        <f t="shared" si="55"/>
        <v/>
      </c>
      <c r="AQ160" s="210" t="str">
        <f t="shared" si="56"/>
        <v/>
      </c>
    </row>
    <row r="161" spans="5:43" x14ac:dyDescent="0.35">
      <c r="E161" s="210" t="str">
        <f t="shared" si="38"/>
        <v/>
      </c>
      <c r="G161" s="210" t="str">
        <f t="shared" si="38"/>
        <v/>
      </c>
      <c r="I161" s="210" t="str">
        <f t="shared" si="39"/>
        <v/>
      </c>
      <c r="K161" s="210" t="str">
        <f t="shared" si="40"/>
        <v/>
      </c>
      <c r="M161" s="210" t="str">
        <f t="shared" si="41"/>
        <v/>
      </c>
      <c r="O161" s="210" t="str">
        <f t="shared" si="42"/>
        <v/>
      </c>
      <c r="Q161" s="210" t="str">
        <f t="shared" si="43"/>
        <v/>
      </c>
      <c r="S161" s="210" t="str">
        <f t="shared" si="44"/>
        <v/>
      </c>
      <c r="U161" s="210" t="str">
        <f t="shared" si="45"/>
        <v/>
      </c>
      <c r="W161" s="210" t="str">
        <f t="shared" si="46"/>
        <v/>
      </c>
      <c r="Y161" s="210" t="str">
        <f t="shared" si="47"/>
        <v/>
      </c>
      <c r="AA161" s="210" t="str">
        <f t="shared" si="48"/>
        <v/>
      </c>
      <c r="AC161" s="210" t="str">
        <f t="shared" si="49"/>
        <v/>
      </c>
      <c r="AE161" s="210" t="str">
        <f t="shared" si="50"/>
        <v/>
      </c>
      <c r="AG161" s="210" t="str">
        <f t="shared" si="51"/>
        <v/>
      </c>
      <c r="AI161" s="210" t="str">
        <f t="shared" si="52"/>
        <v/>
      </c>
      <c r="AK161" s="210" t="str">
        <f t="shared" si="53"/>
        <v/>
      </c>
      <c r="AM161" s="210" t="str">
        <f t="shared" si="54"/>
        <v/>
      </c>
      <c r="AO161" s="210" t="str">
        <f t="shared" si="55"/>
        <v/>
      </c>
      <c r="AQ161" s="210" t="str">
        <f t="shared" si="56"/>
        <v/>
      </c>
    </row>
    <row r="162" spans="5:43" x14ac:dyDescent="0.35">
      <c r="E162" s="210" t="str">
        <f t="shared" si="38"/>
        <v/>
      </c>
      <c r="G162" s="210" t="str">
        <f t="shared" si="38"/>
        <v/>
      </c>
      <c r="I162" s="210" t="str">
        <f t="shared" si="39"/>
        <v/>
      </c>
      <c r="K162" s="210" t="str">
        <f t="shared" si="40"/>
        <v/>
      </c>
      <c r="M162" s="210" t="str">
        <f t="shared" si="41"/>
        <v/>
      </c>
      <c r="O162" s="210" t="str">
        <f t="shared" si="42"/>
        <v/>
      </c>
      <c r="Q162" s="210" t="str">
        <f t="shared" si="43"/>
        <v/>
      </c>
      <c r="S162" s="210" t="str">
        <f t="shared" si="44"/>
        <v/>
      </c>
      <c r="U162" s="210" t="str">
        <f t="shared" si="45"/>
        <v/>
      </c>
      <c r="W162" s="210" t="str">
        <f t="shared" si="46"/>
        <v/>
      </c>
      <c r="Y162" s="210" t="str">
        <f t="shared" si="47"/>
        <v/>
      </c>
      <c r="AA162" s="210" t="str">
        <f t="shared" si="48"/>
        <v/>
      </c>
      <c r="AC162" s="210" t="str">
        <f t="shared" si="49"/>
        <v/>
      </c>
      <c r="AE162" s="210" t="str">
        <f t="shared" si="50"/>
        <v/>
      </c>
      <c r="AG162" s="210" t="str">
        <f t="shared" si="51"/>
        <v/>
      </c>
      <c r="AI162" s="210" t="str">
        <f t="shared" si="52"/>
        <v/>
      </c>
      <c r="AK162" s="210" t="str">
        <f t="shared" si="53"/>
        <v/>
      </c>
      <c r="AM162" s="210" t="str">
        <f t="shared" si="54"/>
        <v/>
      </c>
      <c r="AO162" s="210" t="str">
        <f t="shared" si="55"/>
        <v/>
      </c>
      <c r="AQ162" s="210" t="str">
        <f t="shared" si="56"/>
        <v/>
      </c>
    </row>
    <row r="163" spans="5:43" x14ac:dyDescent="0.35">
      <c r="E163" s="210" t="str">
        <f t="shared" si="38"/>
        <v/>
      </c>
      <c r="G163" s="210" t="str">
        <f t="shared" si="38"/>
        <v/>
      </c>
      <c r="I163" s="210" t="str">
        <f t="shared" si="39"/>
        <v/>
      </c>
      <c r="K163" s="210" t="str">
        <f t="shared" si="40"/>
        <v/>
      </c>
      <c r="M163" s="210" t="str">
        <f t="shared" si="41"/>
        <v/>
      </c>
      <c r="O163" s="210" t="str">
        <f t="shared" si="42"/>
        <v/>
      </c>
      <c r="Q163" s="210" t="str">
        <f t="shared" si="43"/>
        <v/>
      </c>
      <c r="S163" s="210" t="str">
        <f t="shared" si="44"/>
        <v/>
      </c>
      <c r="U163" s="210" t="str">
        <f t="shared" si="45"/>
        <v/>
      </c>
      <c r="W163" s="210" t="str">
        <f t="shared" si="46"/>
        <v/>
      </c>
      <c r="Y163" s="210" t="str">
        <f t="shared" si="47"/>
        <v/>
      </c>
      <c r="AA163" s="210" t="str">
        <f t="shared" si="48"/>
        <v/>
      </c>
      <c r="AC163" s="210" t="str">
        <f t="shared" si="49"/>
        <v/>
      </c>
      <c r="AE163" s="210" t="str">
        <f t="shared" si="50"/>
        <v/>
      </c>
      <c r="AG163" s="210" t="str">
        <f t="shared" si="51"/>
        <v/>
      </c>
      <c r="AI163" s="210" t="str">
        <f t="shared" si="52"/>
        <v/>
      </c>
      <c r="AK163" s="210" t="str">
        <f t="shared" si="53"/>
        <v/>
      </c>
      <c r="AM163" s="210" t="str">
        <f t="shared" si="54"/>
        <v/>
      </c>
      <c r="AO163" s="210" t="str">
        <f t="shared" si="55"/>
        <v/>
      </c>
      <c r="AQ163" s="210" t="str">
        <f t="shared" si="56"/>
        <v/>
      </c>
    </row>
    <row r="164" spans="5:43" x14ac:dyDescent="0.35">
      <c r="E164" s="210" t="str">
        <f t="shared" si="38"/>
        <v/>
      </c>
      <c r="G164" s="210" t="str">
        <f t="shared" si="38"/>
        <v/>
      </c>
      <c r="I164" s="210" t="str">
        <f t="shared" si="39"/>
        <v/>
      </c>
      <c r="K164" s="210" t="str">
        <f t="shared" si="40"/>
        <v/>
      </c>
      <c r="M164" s="210" t="str">
        <f t="shared" si="41"/>
        <v/>
      </c>
      <c r="O164" s="210" t="str">
        <f t="shared" si="42"/>
        <v/>
      </c>
      <c r="Q164" s="210" t="str">
        <f t="shared" si="43"/>
        <v/>
      </c>
      <c r="S164" s="210" t="str">
        <f t="shared" si="44"/>
        <v/>
      </c>
      <c r="U164" s="210" t="str">
        <f t="shared" si="45"/>
        <v/>
      </c>
      <c r="W164" s="210" t="str">
        <f t="shared" si="46"/>
        <v/>
      </c>
      <c r="Y164" s="210" t="str">
        <f t="shared" si="47"/>
        <v/>
      </c>
      <c r="AA164" s="210" t="str">
        <f t="shared" si="48"/>
        <v/>
      </c>
      <c r="AC164" s="210" t="str">
        <f t="shared" si="49"/>
        <v/>
      </c>
      <c r="AE164" s="210" t="str">
        <f t="shared" si="50"/>
        <v/>
      </c>
      <c r="AG164" s="210" t="str">
        <f t="shared" si="51"/>
        <v/>
      </c>
      <c r="AI164" s="210" t="str">
        <f t="shared" si="52"/>
        <v/>
      </c>
      <c r="AK164" s="210" t="str">
        <f t="shared" si="53"/>
        <v/>
      </c>
      <c r="AM164" s="210" t="str">
        <f t="shared" si="54"/>
        <v/>
      </c>
      <c r="AO164" s="210" t="str">
        <f t="shared" si="55"/>
        <v/>
      </c>
      <c r="AQ164" s="210" t="str">
        <f t="shared" si="56"/>
        <v/>
      </c>
    </row>
    <row r="165" spans="5:43" x14ac:dyDescent="0.35">
      <c r="E165" s="210" t="str">
        <f t="shared" si="38"/>
        <v/>
      </c>
      <c r="G165" s="210" t="str">
        <f t="shared" si="38"/>
        <v/>
      </c>
      <c r="I165" s="210" t="str">
        <f t="shared" si="39"/>
        <v/>
      </c>
      <c r="K165" s="210" t="str">
        <f t="shared" si="40"/>
        <v/>
      </c>
      <c r="M165" s="210" t="str">
        <f t="shared" si="41"/>
        <v/>
      </c>
      <c r="O165" s="210" t="str">
        <f t="shared" si="42"/>
        <v/>
      </c>
      <c r="Q165" s="210" t="str">
        <f t="shared" si="43"/>
        <v/>
      </c>
      <c r="S165" s="210" t="str">
        <f t="shared" si="44"/>
        <v/>
      </c>
      <c r="U165" s="210" t="str">
        <f t="shared" si="45"/>
        <v/>
      </c>
      <c r="W165" s="210" t="str">
        <f t="shared" si="46"/>
        <v/>
      </c>
      <c r="Y165" s="210" t="str">
        <f t="shared" si="47"/>
        <v/>
      </c>
      <c r="AA165" s="210" t="str">
        <f t="shared" si="48"/>
        <v/>
      </c>
      <c r="AC165" s="210" t="str">
        <f t="shared" si="49"/>
        <v/>
      </c>
      <c r="AE165" s="210" t="str">
        <f t="shared" si="50"/>
        <v/>
      </c>
      <c r="AG165" s="210" t="str">
        <f t="shared" si="51"/>
        <v/>
      </c>
      <c r="AI165" s="210" t="str">
        <f t="shared" si="52"/>
        <v/>
      </c>
      <c r="AK165" s="210" t="str">
        <f t="shared" si="53"/>
        <v/>
      </c>
      <c r="AM165" s="210" t="str">
        <f t="shared" si="54"/>
        <v/>
      </c>
      <c r="AO165" s="210" t="str">
        <f t="shared" si="55"/>
        <v/>
      </c>
      <c r="AQ165" s="210" t="str">
        <f t="shared" si="56"/>
        <v/>
      </c>
    </row>
    <row r="166" spans="5:43" x14ac:dyDescent="0.35">
      <c r="E166" s="210" t="str">
        <f t="shared" si="38"/>
        <v/>
      </c>
      <c r="G166" s="210" t="str">
        <f t="shared" si="38"/>
        <v/>
      </c>
      <c r="I166" s="210" t="str">
        <f t="shared" si="39"/>
        <v/>
      </c>
      <c r="K166" s="210" t="str">
        <f t="shared" si="40"/>
        <v/>
      </c>
      <c r="M166" s="210" t="str">
        <f t="shared" si="41"/>
        <v/>
      </c>
      <c r="O166" s="210" t="str">
        <f t="shared" si="42"/>
        <v/>
      </c>
      <c r="Q166" s="210" t="str">
        <f t="shared" si="43"/>
        <v/>
      </c>
      <c r="S166" s="210" t="str">
        <f t="shared" si="44"/>
        <v/>
      </c>
      <c r="U166" s="210" t="str">
        <f t="shared" si="45"/>
        <v/>
      </c>
      <c r="W166" s="210" t="str">
        <f t="shared" si="46"/>
        <v/>
      </c>
      <c r="Y166" s="210" t="str">
        <f t="shared" si="47"/>
        <v/>
      </c>
      <c r="AA166" s="210" t="str">
        <f t="shared" si="48"/>
        <v/>
      </c>
      <c r="AC166" s="210" t="str">
        <f t="shared" si="49"/>
        <v/>
      </c>
      <c r="AE166" s="210" t="str">
        <f t="shared" si="50"/>
        <v/>
      </c>
      <c r="AG166" s="210" t="str">
        <f t="shared" si="51"/>
        <v/>
      </c>
      <c r="AI166" s="210" t="str">
        <f t="shared" si="52"/>
        <v/>
      </c>
      <c r="AK166" s="210" t="str">
        <f t="shared" si="53"/>
        <v/>
      </c>
      <c r="AM166" s="210" t="str">
        <f t="shared" si="54"/>
        <v/>
      </c>
      <c r="AO166" s="210" t="str">
        <f t="shared" si="55"/>
        <v/>
      </c>
      <c r="AQ166" s="210" t="str">
        <f t="shared" si="56"/>
        <v/>
      </c>
    </row>
    <row r="167" spans="5:43" x14ac:dyDescent="0.35">
      <c r="E167" s="210" t="str">
        <f t="shared" si="38"/>
        <v/>
      </c>
      <c r="G167" s="210" t="str">
        <f t="shared" si="38"/>
        <v/>
      </c>
      <c r="I167" s="210" t="str">
        <f t="shared" si="39"/>
        <v/>
      </c>
      <c r="K167" s="210" t="str">
        <f t="shared" si="40"/>
        <v/>
      </c>
      <c r="M167" s="210" t="str">
        <f t="shared" si="41"/>
        <v/>
      </c>
      <c r="O167" s="210" t="str">
        <f t="shared" si="42"/>
        <v/>
      </c>
      <c r="Q167" s="210" t="str">
        <f t="shared" si="43"/>
        <v/>
      </c>
      <c r="S167" s="210" t="str">
        <f t="shared" si="44"/>
        <v/>
      </c>
      <c r="U167" s="210" t="str">
        <f t="shared" si="45"/>
        <v/>
      </c>
      <c r="W167" s="210" t="str">
        <f t="shared" si="46"/>
        <v/>
      </c>
      <c r="Y167" s="210" t="str">
        <f t="shared" si="47"/>
        <v/>
      </c>
      <c r="AA167" s="210" t="str">
        <f t="shared" si="48"/>
        <v/>
      </c>
      <c r="AC167" s="210" t="str">
        <f t="shared" si="49"/>
        <v/>
      </c>
      <c r="AE167" s="210" t="str">
        <f t="shared" si="50"/>
        <v/>
      </c>
      <c r="AG167" s="210" t="str">
        <f t="shared" si="51"/>
        <v/>
      </c>
      <c r="AI167" s="210" t="str">
        <f t="shared" si="52"/>
        <v/>
      </c>
      <c r="AK167" s="210" t="str">
        <f t="shared" si="53"/>
        <v/>
      </c>
      <c r="AM167" s="210" t="str">
        <f t="shared" si="54"/>
        <v/>
      </c>
      <c r="AO167" s="210" t="str">
        <f t="shared" si="55"/>
        <v/>
      </c>
      <c r="AQ167" s="210" t="str">
        <f t="shared" si="56"/>
        <v/>
      </c>
    </row>
    <row r="168" spans="5:43" x14ac:dyDescent="0.35">
      <c r="E168" s="210" t="str">
        <f t="shared" si="38"/>
        <v/>
      </c>
      <c r="G168" s="210" t="str">
        <f t="shared" si="38"/>
        <v/>
      </c>
      <c r="I168" s="210" t="str">
        <f t="shared" si="39"/>
        <v/>
      </c>
      <c r="K168" s="210" t="str">
        <f t="shared" si="40"/>
        <v/>
      </c>
      <c r="M168" s="210" t="str">
        <f t="shared" si="41"/>
        <v/>
      </c>
      <c r="O168" s="210" t="str">
        <f t="shared" si="42"/>
        <v/>
      </c>
      <c r="Q168" s="210" t="str">
        <f t="shared" si="43"/>
        <v/>
      </c>
      <c r="S168" s="210" t="str">
        <f t="shared" si="44"/>
        <v/>
      </c>
      <c r="U168" s="210" t="str">
        <f t="shared" si="45"/>
        <v/>
      </c>
      <c r="W168" s="210" t="str">
        <f t="shared" si="46"/>
        <v/>
      </c>
      <c r="Y168" s="210" t="str">
        <f t="shared" si="47"/>
        <v/>
      </c>
      <c r="AA168" s="210" t="str">
        <f t="shared" si="48"/>
        <v/>
      </c>
      <c r="AC168" s="210" t="str">
        <f t="shared" si="49"/>
        <v/>
      </c>
      <c r="AE168" s="210" t="str">
        <f t="shared" si="50"/>
        <v/>
      </c>
      <c r="AG168" s="210" t="str">
        <f t="shared" si="51"/>
        <v/>
      </c>
      <c r="AI168" s="210" t="str">
        <f t="shared" si="52"/>
        <v/>
      </c>
      <c r="AK168" s="210" t="str">
        <f t="shared" si="53"/>
        <v/>
      </c>
      <c r="AM168" s="210" t="str">
        <f t="shared" si="54"/>
        <v/>
      </c>
      <c r="AO168" s="210" t="str">
        <f t="shared" si="55"/>
        <v/>
      </c>
      <c r="AQ168" s="210" t="str">
        <f t="shared" si="56"/>
        <v/>
      </c>
    </row>
    <row r="169" spans="5:43" x14ac:dyDescent="0.35">
      <c r="E169" s="210" t="str">
        <f t="shared" si="38"/>
        <v/>
      </c>
      <c r="G169" s="210" t="str">
        <f t="shared" si="38"/>
        <v/>
      </c>
      <c r="I169" s="210" t="str">
        <f t="shared" si="39"/>
        <v/>
      </c>
      <c r="K169" s="210" t="str">
        <f t="shared" si="40"/>
        <v/>
      </c>
      <c r="M169" s="210" t="str">
        <f t="shared" si="41"/>
        <v/>
      </c>
      <c r="O169" s="210" t="str">
        <f t="shared" si="42"/>
        <v/>
      </c>
      <c r="Q169" s="210" t="str">
        <f t="shared" si="43"/>
        <v/>
      </c>
      <c r="S169" s="210" t="str">
        <f t="shared" si="44"/>
        <v/>
      </c>
      <c r="U169" s="210" t="str">
        <f t="shared" si="45"/>
        <v/>
      </c>
      <c r="W169" s="210" t="str">
        <f t="shared" si="46"/>
        <v/>
      </c>
      <c r="Y169" s="210" t="str">
        <f t="shared" si="47"/>
        <v/>
      </c>
      <c r="AA169" s="210" t="str">
        <f t="shared" si="48"/>
        <v/>
      </c>
      <c r="AC169" s="210" t="str">
        <f t="shared" si="49"/>
        <v/>
      </c>
      <c r="AE169" s="210" t="str">
        <f t="shared" si="50"/>
        <v/>
      </c>
      <c r="AG169" s="210" t="str">
        <f t="shared" si="51"/>
        <v/>
      </c>
      <c r="AI169" s="210" t="str">
        <f t="shared" si="52"/>
        <v/>
      </c>
      <c r="AK169" s="210" t="str">
        <f t="shared" si="53"/>
        <v/>
      </c>
      <c r="AM169" s="210" t="str">
        <f t="shared" si="54"/>
        <v/>
      </c>
      <c r="AO169" s="210" t="str">
        <f t="shared" si="55"/>
        <v/>
      </c>
      <c r="AQ169" s="210" t="str">
        <f t="shared" si="56"/>
        <v/>
      </c>
    </row>
    <row r="170" spans="5:43" x14ac:dyDescent="0.35">
      <c r="E170" s="210" t="str">
        <f t="shared" si="38"/>
        <v/>
      </c>
      <c r="G170" s="210" t="str">
        <f t="shared" si="38"/>
        <v/>
      </c>
      <c r="I170" s="210" t="str">
        <f t="shared" si="39"/>
        <v/>
      </c>
      <c r="K170" s="210" t="str">
        <f t="shared" si="40"/>
        <v/>
      </c>
      <c r="M170" s="210" t="str">
        <f t="shared" si="41"/>
        <v/>
      </c>
      <c r="O170" s="210" t="str">
        <f t="shared" si="42"/>
        <v/>
      </c>
      <c r="Q170" s="210" t="str">
        <f t="shared" si="43"/>
        <v/>
      </c>
      <c r="S170" s="210" t="str">
        <f t="shared" si="44"/>
        <v/>
      </c>
      <c r="U170" s="210" t="str">
        <f t="shared" si="45"/>
        <v/>
      </c>
      <c r="W170" s="210" t="str">
        <f t="shared" si="46"/>
        <v/>
      </c>
      <c r="Y170" s="210" t="str">
        <f t="shared" si="47"/>
        <v/>
      </c>
      <c r="AA170" s="210" t="str">
        <f t="shared" si="48"/>
        <v/>
      </c>
      <c r="AC170" s="210" t="str">
        <f t="shared" si="49"/>
        <v/>
      </c>
      <c r="AE170" s="210" t="str">
        <f t="shared" si="50"/>
        <v/>
      </c>
      <c r="AG170" s="210" t="str">
        <f t="shared" si="51"/>
        <v/>
      </c>
      <c r="AI170" s="210" t="str">
        <f t="shared" si="52"/>
        <v/>
      </c>
      <c r="AK170" s="210" t="str">
        <f t="shared" si="53"/>
        <v/>
      </c>
      <c r="AM170" s="210" t="str">
        <f t="shared" si="54"/>
        <v/>
      </c>
      <c r="AO170" s="210" t="str">
        <f t="shared" si="55"/>
        <v/>
      </c>
      <c r="AQ170" s="210" t="str">
        <f t="shared" si="56"/>
        <v/>
      </c>
    </row>
    <row r="171" spans="5:43" x14ac:dyDescent="0.35">
      <c r="E171" s="210" t="str">
        <f t="shared" si="38"/>
        <v/>
      </c>
      <c r="G171" s="210" t="str">
        <f t="shared" si="38"/>
        <v/>
      </c>
      <c r="I171" s="210" t="str">
        <f t="shared" si="39"/>
        <v/>
      </c>
      <c r="K171" s="210" t="str">
        <f t="shared" si="40"/>
        <v/>
      </c>
      <c r="M171" s="210" t="str">
        <f t="shared" si="41"/>
        <v/>
      </c>
      <c r="O171" s="210" t="str">
        <f t="shared" si="42"/>
        <v/>
      </c>
      <c r="Q171" s="210" t="str">
        <f t="shared" si="43"/>
        <v/>
      </c>
      <c r="S171" s="210" t="str">
        <f t="shared" si="44"/>
        <v/>
      </c>
      <c r="U171" s="210" t="str">
        <f t="shared" si="45"/>
        <v/>
      </c>
      <c r="W171" s="210" t="str">
        <f t="shared" si="46"/>
        <v/>
      </c>
      <c r="Y171" s="210" t="str">
        <f t="shared" si="47"/>
        <v/>
      </c>
      <c r="AA171" s="210" t="str">
        <f t="shared" si="48"/>
        <v/>
      </c>
      <c r="AC171" s="210" t="str">
        <f t="shared" si="49"/>
        <v/>
      </c>
      <c r="AE171" s="210" t="str">
        <f t="shared" si="50"/>
        <v/>
      </c>
      <c r="AG171" s="210" t="str">
        <f t="shared" si="51"/>
        <v/>
      </c>
      <c r="AI171" s="210" t="str">
        <f t="shared" si="52"/>
        <v/>
      </c>
      <c r="AK171" s="210" t="str">
        <f t="shared" si="53"/>
        <v/>
      </c>
      <c r="AM171" s="210" t="str">
        <f t="shared" si="54"/>
        <v/>
      </c>
      <c r="AO171" s="210" t="str">
        <f t="shared" si="55"/>
        <v/>
      </c>
      <c r="AQ171" s="210" t="str">
        <f t="shared" si="56"/>
        <v/>
      </c>
    </row>
    <row r="172" spans="5:43" x14ac:dyDescent="0.35">
      <c r="E172" s="210" t="str">
        <f t="shared" si="38"/>
        <v/>
      </c>
      <c r="G172" s="210" t="str">
        <f t="shared" si="38"/>
        <v/>
      </c>
      <c r="I172" s="210" t="str">
        <f t="shared" si="39"/>
        <v/>
      </c>
      <c r="K172" s="210" t="str">
        <f t="shared" si="40"/>
        <v/>
      </c>
      <c r="M172" s="210" t="str">
        <f t="shared" si="41"/>
        <v/>
      </c>
      <c r="O172" s="210" t="str">
        <f t="shared" si="42"/>
        <v/>
      </c>
      <c r="Q172" s="210" t="str">
        <f t="shared" si="43"/>
        <v/>
      </c>
      <c r="S172" s="210" t="str">
        <f t="shared" si="44"/>
        <v/>
      </c>
      <c r="U172" s="210" t="str">
        <f t="shared" si="45"/>
        <v/>
      </c>
      <c r="W172" s="210" t="str">
        <f t="shared" si="46"/>
        <v/>
      </c>
      <c r="Y172" s="210" t="str">
        <f t="shared" si="47"/>
        <v/>
      </c>
      <c r="AA172" s="210" t="str">
        <f t="shared" si="48"/>
        <v/>
      </c>
      <c r="AC172" s="210" t="str">
        <f t="shared" si="49"/>
        <v/>
      </c>
      <c r="AE172" s="210" t="str">
        <f t="shared" si="50"/>
        <v/>
      </c>
      <c r="AG172" s="210" t="str">
        <f t="shared" si="51"/>
        <v/>
      </c>
      <c r="AI172" s="210" t="str">
        <f t="shared" si="52"/>
        <v/>
      </c>
      <c r="AK172" s="210" t="str">
        <f t="shared" si="53"/>
        <v/>
      </c>
      <c r="AM172" s="210" t="str">
        <f t="shared" si="54"/>
        <v/>
      </c>
      <c r="AO172" s="210" t="str">
        <f t="shared" si="55"/>
        <v/>
      </c>
      <c r="AQ172" s="210" t="str">
        <f t="shared" si="56"/>
        <v/>
      </c>
    </row>
    <row r="173" spans="5:43" x14ac:dyDescent="0.35">
      <c r="E173" s="210" t="str">
        <f t="shared" si="38"/>
        <v/>
      </c>
      <c r="G173" s="210" t="str">
        <f t="shared" si="38"/>
        <v/>
      </c>
      <c r="I173" s="210" t="str">
        <f t="shared" si="39"/>
        <v/>
      </c>
      <c r="K173" s="210" t="str">
        <f t="shared" si="40"/>
        <v/>
      </c>
      <c r="M173" s="210" t="str">
        <f t="shared" si="41"/>
        <v/>
      </c>
      <c r="O173" s="210" t="str">
        <f t="shared" si="42"/>
        <v/>
      </c>
      <c r="Q173" s="210" t="str">
        <f t="shared" si="43"/>
        <v/>
      </c>
      <c r="S173" s="210" t="str">
        <f t="shared" si="44"/>
        <v/>
      </c>
      <c r="U173" s="210" t="str">
        <f t="shared" si="45"/>
        <v/>
      </c>
      <c r="W173" s="210" t="str">
        <f t="shared" si="46"/>
        <v/>
      </c>
      <c r="Y173" s="210" t="str">
        <f t="shared" si="47"/>
        <v/>
      </c>
      <c r="AA173" s="210" t="str">
        <f t="shared" si="48"/>
        <v/>
      </c>
      <c r="AC173" s="210" t="str">
        <f t="shared" si="49"/>
        <v/>
      </c>
      <c r="AE173" s="210" t="str">
        <f t="shared" si="50"/>
        <v/>
      </c>
      <c r="AG173" s="210" t="str">
        <f t="shared" si="51"/>
        <v/>
      </c>
      <c r="AI173" s="210" t="str">
        <f t="shared" si="52"/>
        <v/>
      </c>
      <c r="AK173" s="210" t="str">
        <f t="shared" si="53"/>
        <v/>
      </c>
      <c r="AM173" s="210" t="str">
        <f t="shared" si="54"/>
        <v/>
      </c>
      <c r="AO173" s="210" t="str">
        <f t="shared" si="55"/>
        <v/>
      </c>
      <c r="AQ173" s="210" t="str">
        <f t="shared" si="56"/>
        <v/>
      </c>
    </row>
    <row r="174" spans="5:43" x14ac:dyDescent="0.35">
      <c r="E174" s="210" t="str">
        <f t="shared" si="38"/>
        <v/>
      </c>
      <c r="G174" s="210" t="str">
        <f t="shared" si="38"/>
        <v/>
      </c>
      <c r="I174" s="210" t="str">
        <f t="shared" si="39"/>
        <v/>
      </c>
      <c r="K174" s="210" t="str">
        <f t="shared" si="40"/>
        <v/>
      </c>
      <c r="M174" s="210" t="str">
        <f t="shared" si="41"/>
        <v/>
      </c>
      <c r="O174" s="210" t="str">
        <f t="shared" si="42"/>
        <v/>
      </c>
      <c r="Q174" s="210" t="str">
        <f t="shared" si="43"/>
        <v/>
      </c>
      <c r="S174" s="210" t="str">
        <f t="shared" si="44"/>
        <v/>
      </c>
      <c r="U174" s="210" t="str">
        <f t="shared" si="45"/>
        <v/>
      </c>
      <c r="W174" s="210" t="str">
        <f t="shared" si="46"/>
        <v/>
      </c>
      <c r="Y174" s="210" t="str">
        <f t="shared" si="47"/>
        <v/>
      </c>
      <c r="AA174" s="210" t="str">
        <f t="shared" si="48"/>
        <v/>
      </c>
      <c r="AC174" s="210" t="str">
        <f t="shared" si="49"/>
        <v/>
      </c>
      <c r="AE174" s="210" t="str">
        <f t="shared" si="50"/>
        <v/>
      </c>
      <c r="AG174" s="210" t="str">
        <f t="shared" si="51"/>
        <v/>
      </c>
      <c r="AI174" s="210" t="str">
        <f t="shared" si="52"/>
        <v/>
      </c>
      <c r="AK174" s="210" t="str">
        <f t="shared" si="53"/>
        <v/>
      </c>
      <c r="AM174" s="210" t="str">
        <f t="shared" si="54"/>
        <v/>
      </c>
      <c r="AO174" s="210" t="str">
        <f t="shared" si="55"/>
        <v/>
      </c>
      <c r="AQ174" s="210" t="str">
        <f t="shared" si="56"/>
        <v/>
      </c>
    </row>
    <row r="175" spans="5:43" x14ac:dyDescent="0.35">
      <c r="E175" s="210" t="str">
        <f t="shared" si="38"/>
        <v/>
      </c>
      <c r="G175" s="210" t="str">
        <f t="shared" si="38"/>
        <v/>
      </c>
      <c r="I175" s="210" t="str">
        <f t="shared" si="39"/>
        <v/>
      </c>
      <c r="K175" s="210" t="str">
        <f t="shared" si="40"/>
        <v/>
      </c>
      <c r="M175" s="210" t="str">
        <f t="shared" si="41"/>
        <v/>
      </c>
      <c r="O175" s="210" t="str">
        <f t="shared" si="42"/>
        <v/>
      </c>
      <c r="Q175" s="210" t="str">
        <f t="shared" si="43"/>
        <v/>
      </c>
      <c r="S175" s="210" t="str">
        <f t="shared" si="44"/>
        <v/>
      </c>
      <c r="U175" s="210" t="str">
        <f t="shared" si="45"/>
        <v/>
      </c>
      <c r="W175" s="210" t="str">
        <f t="shared" si="46"/>
        <v/>
      </c>
      <c r="Y175" s="210" t="str">
        <f t="shared" si="47"/>
        <v/>
      </c>
      <c r="AA175" s="210" t="str">
        <f t="shared" si="48"/>
        <v/>
      </c>
      <c r="AC175" s="210" t="str">
        <f t="shared" si="49"/>
        <v/>
      </c>
      <c r="AE175" s="210" t="str">
        <f t="shared" si="50"/>
        <v/>
      </c>
      <c r="AG175" s="210" t="str">
        <f t="shared" si="51"/>
        <v/>
      </c>
      <c r="AI175" s="210" t="str">
        <f t="shared" si="52"/>
        <v/>
      </c>
      <c r="AK175" s="210" t="str">
        <f t="shared" si="53"/>
        <v/>
      </c>
      <c r="AM175" s="210" t="str">
        <f t="shared" si="54"/>
        <v/>
      </c>
      <c r="AO175" s="210" t="str">
        <f t="shared" si="55"/>
        <v/>
      </c>
      <c r="AQ175" s="210" t="str">
        <f t="shared" si="56"/>
        <v/>
      </c>
    </row>
    <row r="176" spans="5:43" x14ac:dyDescent="0.35">
      <c r="E176" s="210" t="str">
        <f t="shared" si="38"/>
        <v/>
      </c>
      <c r="G176" s="210" t="str">
        <f t="shared" si="38"/>
        <v/>
      </c>
      <c r="I176" s="210" t="str">
        <f t="shared" si="39"/>
        <v/>
      </c>
      <c r="K176" s="210" t="str">
        <f t="shared" si="40"/>
        <v/>
      </c>
      <c r="M176" s="210" t="str">
        <f t="shared" si="41"/>
        <v/>
      </c>
      <c r="O176" s="210" t="str">
        <f t="shared" si="42"/>
        <v/>
      </c>
      <c r="Q176" s="210" t="str">
        <f t="shared" si="43"/>
        <v/>
      </c>
      <c r="S176" s="210" t="str">
        <f t="shared" si="44"/>
        <v/>
      </c>
      <c r="U176" s="210" t="str">
        <f t="shared" si="45"/>
        <v/>
      </c>
      <c r="W176" s="210" t="str">
        <f t="shared" si="46"/>
        <v/>
      </c>
      <c r="Y176" s="210" t="str">
        <f t="shared" si="47"/>
        <v/>
      </c>
      <c r="AA176" s="210" t="str">
        <f t="shared" si="48"/>
        <v/>
      </c>
      <c r="AC176" s="210" t="str">
        <f t="shared" si="49"/>
        <v/>
      </c>
      <c r="AE176" s="210" t="str">
        <f t="shared" si="50"/>
        <v/>
      </c>
      <c r="AG176" s="210" t="str">
        <f t="shared" si="51"/>
        <v/>
      </c>
      <c r="AI176" s="210" t="str">
        <f t="shared" si="52"/>
        <v/>
      </c>
      <c r="AK176" s="210" t="str">
        <f t="shared" si="53"/>
        <v/>
      </c>
      <c r="AM176" s="210" t="str">
        <f t="shared" si="54"/>
        <v/>
      </c>
      <c r="AO176" s="210" t="str">
        <f t="shared" si="55"/>
        <v/>
      </c>
      <c r="AQ176" s="210" t="str">
        <f t="shared" si="56"/>
        <v/>
      </c>
    </row>
    <row r="177" spans="5:43" x14ac:dyDescent="0.35">
      <c r="E177" s="210" t="str">
        <f t="shared" si="38"/>
        <v/>
      </c>
      <c r="G177" s="210" t="str">
        <f t="shared" si="38"/>
        <v/>
      </c>
      <c r="I177" s="210" t="str">
        <f t="shared" si="39"/>
        <v/>
      </c>
      <c r="K177" s="210" t="str">
        <f t="shared" si="40"/>
        <v/>
      </c>
      <c r="M177" s="210" t="str">
        <f t="shared" si="41"/>
        <v/>
      </c>
      <c r="O177" s="210" t="str">
        <f t="shared" si="42"/>
        <v/>
      </c>
      <c r="Q177" s="210" t="str">
        <f t="shared" si="43"/>
        <v/>
      </c>
      <c r="S177" s="210" t="str">
        <f t="shared" si="44"/>
        <v/>
      </c>
      <c r="U177" s="210" t="str">
        <f t="shared" si="45"/>
        <v/>
      </c>
      <c r="W177" s="210" t="str">
        <f t="shared" si="46"/>
        <v/>
      </c>
      <c r="Y177" s="210" t="str">
        <f t="shared" si="47"/>
        <v/>
      </c>
      <c r="AA177" s="210" t="str">
        <f t="shared" si="48"/>
        <v/>
      </c>
      <c r="AC177" s="210" t="str">
        <f t="shared" si="49"/>
        <v/>
      </c>
      <c r="AE177" s="210" t="str">
        <f t="shared" si="50"/>
        <v/>
      </c>
      <c r="AG177" s="210" t="str">
        <f t="shared" si="51"/>
        <v/>
      </c>
      <c r="AI177" s="210" t="str">
        <f t="shared" si="52"/>
        <v/>
      </c>
      <c r="AK177" s="210" t="str">
        <f t="shared" si="53"/>
        <v/>
      </c>
      <c r="AM177" s="210" t="str">
        <f t="shared" si="54"/>
        <v/>
      </c>
      <c r="AO177" s="210" t="str">
        <f t="shared" si="55"/>
        <v/>
      </c>
      <c r="AQ177" s="210" t="str">
        <f t="shared" si="56"/>
        <v/>
      </c>
    </row>
    <row r="178" spans="5:43" x14ac:dyDescent="0.35">
      <c r="E178" s="210" t="str">
        <f t="shared" si="38"/>
        <v/>
      </c>
      <c r="G178" s="210" t="str">
        <f t="shared" si="38"/>
        <v/>
      </c>
      <c r="I178" s="210" t="str">
        <f t="shared" si="39"/>
        <v/>
      </c>
      <c r="K178" s="210" t="str">
        <f t="shared" si="40"/>
        <v/>
      </c>
      <c r="M178" s="210" t="str">
        <f t="shared" si="41"/>
        <v/>
      </c>
      <c r="O178" s="210" t="str">
        <f t="shared" si="42"/>
        <v/>
      </c>
      <c r="Q178" s="210" t="str">
        <f t="shared" si="43"/>
        <v/>
      </c>
      <c r="S178" s="210" t="str">
        <f t="shared" si="44"/>
        <v/>
      </c>
      <c r="U178" s="210" t="str">
        <f t="shared" si="45"/>
        <v/>
      </c>
      <c r="W178" s="210" t="str">
        <f t="shared" si="46"/>
        <v/>
      </c>
      <c r="Y178" s="210" t="str">
        <f t="shared" si="47"/>
        <v/>
      </c>
      <c r="AA178" s="210" t="str">
        <f t="shared" si="48"/>
        <v/>
      </c>
      <c r="AC178" s="210" t="str">
        <f t="shared" si="49"/>
        <v/>
      </c>
      <c r="AE178" s="210" t="str">
        <f t="shared" si="50"/>
        <v/>
      </c>
      <c r="AG178" s="210" t="str">
        <f t="shared" si="51"/>
        <v/>
      </c>
      <c r="AI178" s="210" t="str">
        <f t="shared" si="52"/>
        <v/>
      </c>
      <c r="AK178" s="210" t="str">
        <f t="shared" si="53"/>
        <v/>
      </c>
      <c r="AM178" s="210" t="str">
        <f t="shared" si="54"/>
        <v/>
      </c>
      <c r="AO178" s="210" t="str">
        <f t="shared" si="55"/>
        <v/>
      </c>
      <c r="AQ178" s="210" t="str">
        <f t="shared" si="56"/>
        <v/>
      </c>
    </row>
    <row r="179" spans="5:43" x14ac:dyDescent="0.35">
      <c r="E179" s="210" t="str">
        <f t="shared" si="38"/>
        <v/>
      </c>
      <c r="G179" s="210" t="str">
        <f t="shared" si="38"/>
        <v/>
      </c>
      <c r="I179" s="210" t="str">
        <f t="shared" si="39"/>
        <v/>
      </c>
      <c r="K179" s="210" t="str">
        <f t="shared" si="40"/>
        <v/>
      </c>
      <c r="M179" s="210" t="str">
        <f t="shared" si="41"/>
        <v/>
      </c>
      <c r="O179" s="210" t="str">
        <f t="shared" si="42"/>
        <v/>
      </c>
      <c r="Q179" s="210" t="str">
        <f t="shared" si="43"/>
        <v/>
      </c>
      <c r="S179" s="210" t="str">
        <f t="shared" si="44"/>
        <v/>
      </c>
      <c r="U179" s="210" t="str">
        <f t="shared" si="45"/>
        <v/>
      </c>
      <c r="W179" s="210" t="str">
        <f t="shared" si="46"/>
        <v/>
      </c>
      <c r="Y179" s="210" t="str">
        <f t="shared" si="47"/>
        <v/>
      </c>
      <c r="AA179" s="210" t="str">
        <f t="shared" si="48"/>
        <v/>
      </c>
      <c r="AC179" s="210" t="str">
        <f t="shared" si="49"/>
        <v/>
      </c>
      <c r="AE179" s="210" t="str">
        <f t="shared" si="50"/>
        <v/>
      </c>
      <c r="AG179" s="210" t="str">
        <f t="shared" si="51"/>
        <v/>
      </c>
      <c r="AI179" s="210" t="str">
        <f t="shared" si="52"/>
        <v/>
      </c>
      <c r="AK179" s="210" t="str">
        <f t="shared" si="53"/>
        <v/>
      </c>
      <c r="AM179" s="210" t="str">
        <f t="shared" si="54"/>
        <v/>
      </c>
      <c r="AO179" s="210" t="str">
        <f t="shared" si="55"/>
        <v/>
      </c>
      <c r="AQ179" s="210" t="str">
        <f t="shared" si="56"/>
        <v/>
      </c>
    </row>
    <row r="180" spans="5:43" x14ac:dyDescent="0.35">
      <c r="E180" s="210" t="str">
        <f t="shared" si="38"/>
        <v/>
      </c>
      <c r="G180" s="210" t="str">
        <f t="shared" si="38"/>
        <v/>
      </c>
      <c r="I180" s="210" t="str">
        <f t="shared" si="39"/>
        <v/>
      </c>
      <c r="K180" s="210" t="str">
        <f t="shared" si="40"/>
        <v/>
      </c>
      <c r="M180" s="210" t="str">
        <f t="shared" si="41"/>
        <v/>
      </c>
      <c r="O180" s="210" t="str">
        <f t="shared" si="42"/>
        <v/>
      </c>
      <c r="Q180" s="210" t="str">
        <f t="shared" si="43"/>
        <v/>
      </c>
      <c r="S180" s="210" t="str">
        <f t="shared" si="44"/>
        <v/>
      </c>
      <c r="U180" s="210" t="str">
        <f t="shared" si="45"/>
        <v/>
      </c>
      <c r="W180" s="210" t="str">
        <f t="shared" si="46"/>
        <v/>
      </c>
      <c r="Y180" s="210" t="str">
        <f t="shared" si="47"/>
        <v/>
      </c>
      <c r="AA180" s="210" t="str">
        <f t="shared" si="48"/>
        <v/>
      </c>
      <c r="AC180" s="210" t="str">
        <f t="shared" si="49"/>
        <v/>
      </c>
      <c r="AE180" s="210" t="str">
        <f t="shared" si="50"/>
        <v/>
      </c>
      <c r="AG180" s="210" t="str">
        <f t="shared" si="51"/>
        <v/>
      </c>
      <c r="AI180" s="210" t="str">
        <f t="shared" si="52"/>
        <v/>
      </c>
      <c r="AK180" s="210" t="str">
        <f t="shared" si="53"/>
        <v/>
      </c>
      <c r="AM180" s="210" t="str">
        <f t="shared" si="54"/>
        <v/>
      </c>
      <c r="AO180" s="210" t="str">
        <f t="shared" si="55"/>
        <v/>
      </c>
      <c r="AQ180" s="210" t="str">
        <f t="shared" si="56"/>
        <v/>
      </c>
    </row>
    <row r="181" spans="5:43" x14ac:dyDescent="0.35">
      <c r="E181" s="210" t="str">
        <f t="shared" si="38"/>
        <v/>
      </c>
      <c r="G181" s="210" t="str">
        <f t="shared" si="38"/>
        <v/>
      </c>
      <c r="I181" s="210" t="str">
        <f t="shared" si="39"/>
        <v/>
      </c>
      <c r="K181" s="210" t="str">
        <f t="shared" si="40"/>
        <v/>
      </c>
      <c r="M181" s="210" t="str">
        <f t="shared" si="41"/>
        <v/>
      </c>
      <c r="O181" s="210" t="str">
        <f t="shared" si="42"/>
        <v/>
      </c>
      <c r="Q181" s="210" t="str">
        <f t="shared" si="43"/>
        <v/>
      </c>
      <c r="S181" s="210" t="str">
        <f t="shared" si="44"/>
        <v/>
      </c>
      <c r="U181" s="210" t="str">
        <f t="shared" si="45"/>
        <v/>
      </c>
      <c r="W181" s="210" t="str">
        <f t="shared" si="46"/>
        <v/>
      </c>
      <c r="Y181" s="210" t="str">
        <f t="shared" si="47"/>
        <v/>
      </c>
      <c r="AA181" s="210" t="str">
        <f t="shared" si="48"/>
        <v/>
      </c>
      <c r="AC181" s="210" t="str">
        <f t="shared" si="49"/>
        <v/>
      </c>
      <c r="AE181" s="210" t="str">
        <f t="shared" si="50"/>
        <v/>
      </c>
      <c r="AG181" s="210" t="str">
        <f t="shared" si="51"/>
        <v/>
      </c>
      <c r="AI181" s="210" t="str">
        <f t="shared" si="52"/>
        <v/>
      </c>
      <c r="AK181" s="210" t="str">
        <f t="shared" si="53"/>
        <v/>
      </c>
      <c r="AM181" s="210" t="str">
        <f t="shared" si="54"/>
        <v/>
      </c>
      <c r="AO181" s="210" t="str">
        <f t="shared" si="55"/>
        <v/>
      </c>
      <c r="AQ181" s="210" t="str">
        <f t="shared" si="56"/>
        <v/>
      </c>
    </row>
    <row r="182" spans="5:43" x14ac:dyDescent="0.35">
      <c r="E182" s="210" t="str">
        <f t="shared" si="38"/>
        <v/>
      </c>
      <c r="G182" s="210" t="str">
        <f t="shared" si="38"/>
        <v/>
      </c>
      <c r="I182" s="210" t="str">
        <f t="shared" si="39"/>
        <v/>
      </c>
      <c r="K182" s="210" t="str">
        <f t="shared" si="40"/>
        <v/>
      </c>
      <c r="M182" s="210" t="str">
        <f t="shared" si="41"/>
        <v/>
      </c>
      <c r="O182" s="210" t="str">
        <f t="shared" si="42"/>
        <v/>
      </c>
      <c r="Q182" s="210" t="str">
        <f t="shared" si="43"/>
        <v/>
      </c>
      <c r="S182" s="210" t="str">
        <f t="shared" si="44"/>
        <v/>
      </c>
      <c r="U182" s="210" t="str">
        <f t="shared" si="45"/>
        <v/>
      </c>
      <c r="W182" s="210" t="str">
        <f t="shared" si="46"/>
        <v/>
      </c>
      <c r="Y182" s="210" t="str">
        <f t="shared" si="47"/>
        <v/>
      </c>
      <c r="AA182" s="210" t="str">
        <f t="shared" si="48"/>
        <v/>
      </c>
      <c r="AC182" s="210" t="str">
        <f t="shared" si="49"/>
        <v/>
      </c>
      <c r="AE182" s="210" t="str">
        <f t="shared" si="50"/>
        <v/>
      </c>
      <c r="AG182" s="210" t="str">
        <f t="shared" si="51"/>
        <v/>
      </c>
      <c r="AI182" s="210" t="str">
        <f t="shared" si="52"/>
        <v/>
      </c>
      <c r="AK182" s="210" t="str">
        <f t="shared" si="53"/>
        <v/>
      </c>
      <c r="AM182" s="210" t="str">
        <f t="shared" si="54"/>
        <v/>
      </c>
      <c r="AO182" s="210" t="str">
        <f t="shared" si="55"/>
        <v/>
      </c>
      <c r="AQ182" s="210" t="str">
        <f t="shared" si="56"/>
        <v/>
      </c>
    </row>
    <row r="183" spans="5:43" x14ac:dyDescent="0.35">
      <c r="E183" s="210" t="str">
        <f t="shared" si="38"/>
        <v/>
      </c>
      <c r="G183" s="210" t="str">
        <f t="shared" si="38"/>
        <v/>
      </c>
      <c r="I183" s="210" t="str">
        <f t="shared" si="39"/>
        <v/>
      </c>
      <c r="K183" s="210" t="str">
        <f t="shared" si="40"/>
        <v/>
      </c>
      <c r="M183" s="210" t="str">
        <f t="shared" si="41"/>
        <v/>
      </c>
      <c r="O183" s="210" t="str">
        <f t="shared" si="42"/>
        <v/>
      </c>
      <c r="Q183" s="210" t="str">
        <f t="shared" si="43"/>
        <v/>
      </c>
      <c r="S183" s="210" t="str">
        <f t="shared" si="44"/>
        <v/>
      </c>
      <c r="U183" s="210" t="str">
        <f t="shared" si="45"/>
        <v/>
      </c>
      <c r="W183" s="210" t="str">
        <f t="shared" si="46"/>
        <v/>
      </c>
      <c r="Y183" s="210" t="str">
        <f t="shared" si="47"/>
        <v/>
      </c>
      <c r="AA183" s="210" t="str">
        <f t="shared" si="48"/>
        <v/>
      </c>
      <c r="AC183" s="210" t="str">
        <f t="shared" si="49"/>
        <v/>
      </c>
      <c r="AE183" s="210" t="str">
        <f t="shared" si="50"/>
        <v/>
      </c>
      <c r="AG183" s="210" t="str">
        <f t="shared" si="51"/>
        <v/>
      </c>
      <c r="AI183" s="210" t="str">
        <f t="shared" si="52"/>
        <v/>
      </c>
      <c r="AK183" s="210" t="str">
        <f t="shared" si="53"/>
        <v/>
      </c>
      <c r="AM183" s="210" t="str">
        <f t="shared" si="54"/>
        <v/>
      </c>
      <c r="AO183" s="210" t="str">
        <f t="shared" si="55"/>
        <v/>
      </c>
      <c r="AQ183" s="210" t="str">
        <f t="shared" si="56"/>
        <v/>
      </c>
    </row>
    <row r="184" spans="5:43" x14ac:dyDescent="0.35">
      <c r="E184" s="210" t="str">
        <f t="shared" si="38"/>
        <v/>
      </c>
      <c r="G184" s="210" t="str">
        <f t="shared" si="38"/>
        <v/>
      </c>
      <c r="I184" s="210" t="str">
        <f t="shared" si="39"/>
        <v/>
      </c>
      <c r="K184" s="210" t="str">
        <f t="shared" si="40"/>
        <v/>
      </c>
      <c r="M184" s="210" t="str">
        <f t="shared" si="41"/>
        <v/>
      </c>
      <c r="O184" s="210" t="str">
        <f t="shared" si="42"/>
        <v/>
      </c>
      <c r="Q184" s="210" t="str">
        <f t="shared" si="43"/>
        <v/>
      </c>
      <c r="S184" s="210" t="str">
        <f t="shared" si="44"/>
        <v/>
      </c>
      <c r="U184" s="210" t="str">
        <f t="shared" si="45"/>
        <v/>
      </c>
      <c r="W184" s="210" t="str">
        <f t="shared" si="46"/>
        <v/>
      </c>
      <c r="Y184" s="210" t="str">
        <f t="shared" si="47"/>
        <v/>
      </c>
      <c r="AA184" s="210" t="str">
        <f t="shared" si="48"/>
        <v/>
      </c>
      <c r="AC184" s="210" t="str">
        <f t="shared" si="49"/>
        <v/>
      </c>
      <c r="AE184" s="210" t="str">
        <f t="shared" si="50"/>
        <v/>
      </c>
      <c r="AG184" s="210" t="str">
        <f t="shared" si="51"/>
        <v/>
      </c>
      <c r="AI184" s="210" t="str">
        <f t="shared" si="52"/>
        <v/>
      </c>
      <c r="AK184" s="210" t="str">
        <f t="shared" si="53"/>
        <v/>
      </c>
      <c r="AM184" s="210" t="str">
        <f t="shared" si="54"/>
        <v/>
      </c>
      <c r="AO184" s="210" t="str">
        <f t="shared" si="55"/>
        <v/>
      </c>
      <c r="AQ184" s="210" t="str">
        <f t="shared" si="56"/>
        <v/>
      </c>
    </row>
    <row r="185" spans="5:43" x14ac:dyDescent="0.35">
      <c r="E185" s="210" t="str">
        <f t="shared" si="38"/>
        <v/>
      </c>
      <c r="G185" s="210" t="str">
        <f t="shared" si="38"/>
        <v/>
      </c>
      <c r="I185" s="210" t="str">
        <f t="shared" si="39"/>
        <v/>
      </c>
      <c r="K185" s="210" t="str">
        <f t="shared" si="40"/>
        <v/>
      </c>
      <c r="M185" s="210" t="str">
        <f t="shared" si="41"/>
        <v/>
      </c>
      <c r="O185" s="210" t="str">
        <f t="shared" si="42"/>
        <v/>
      </c>
      <c r="Q185" s="210" t="str">
        <f t="shared" si="43"/>
        <v/>
      </c>
      <c r="S185" s="210" t="str">
        <f t="shared" si="44"/>
        <v/>
      </c>
      <c r="U185" s="210" t="str">
        <f t="shared" si="45"/>
        <v/>
      </c>
      <c r="W185" s="210" t="str">
        <f t="shared" si="46"/>
        <v/>
      </c>
      <c r="Y185" s="210" t="str">
        <f t="shared" si="47"/>
        <v/>
      </c>
      <c r="AA185" s="210" t="str">
        <f t="shared" si="48"/>
        <v/>
      </c>
      <c r="AC185" s="210" t="str">
        <f t="shared" si="49"/>
        <v/>
      </c>
      <c r="AE185" s="210" t="str">
        <f t="shared" si="50"/>
        <v/>
      </c>
      <c r="AG185" s="210" t="str">
        <f t="shared" si="51"/>
        <v/>
      </c>
      <c r="AI185" s="210" t="str">
        <f t="shared" si="52"/>
        <v/>
      </c>
      <c r="AK185" s="210" t="str">
        <f t="shared" si="53"/>
        <v/>
      </c>
      <c r="AM185" s="210" t="str">
        <f t="shared" si="54"/>
        <v/>
      </c>
      <c r="AO185" s="210" t="str">
        <f t="shared" si="55"/>
        <v/>
      </c>
      <c r="AQ185" s="210" t="str">
        <f t="shared" si="56"/>
        <v/>
      </c>
    </row>
    <row r="186" spans="5:43" x14ac:dyDescent="0.35">
      <c r="E186" s="210" t="str">
        <f t="shared" si="38"/>
        <v/>
      </c>
      <c r="G186" s="210" t="str">
        <f t="shared" si="38"/>
        <v/>
      </c>
      <c r="I186" s="210" t="str">
        <f t="shared" si="39"/>
        <v/>
      </c>
      <c r="K186" s="210" t="str">
        <f t="shared" si="40"/>
        <v/>
      </c>
      <c r="M186" s="210" t="str">
        <f t="shared" si="41"/>
        <v/>
      </c>
      <c r="O186" s="210" t="str">
        <f t="shared" si="42"/>
        <v/>
      </c>
      <c r="Q186" s="210" t="str">
        <f t="shared" si="43"/>
        <v/>
      </c>
      <c r="S186" s="210" t="str">
        <f t="shared" si="44"/>
        <v/>
      </c>
      <c r="U186" s="210" t="str">
        <f t="shared" si="45"/>
        <v/>
      </c>
      <c r="W186" s="210" t="str">
        <f t="shared" si="46"/>
        <v/>
      </c>
      <c r="Y186" s="210" t="str">
        <f t="shared" si="47"/>
        <v/>
      </c>
      <c r="AA186" s="210" t="str">
        <f t="shared" si="48"/>
        <v/>
      </c>
      <c r="AC186" s="210" t="str">
        <f t="shared" si="49"/>
        <v/>
      </c>
      <c r="AE186" s="210" t="str">
        <f t="shared" si="50"/>
        <v/>
      </c>
      <c r="AG186" s="210" t="str">
        <f t="shared" si="51"/>
        <v/>
      </c>
      <c r="AI186" s="210" t="str">
        <f t="shared" si="52"/>
        <v/>
      </c>
      <c r="AK186" s="210" t="str">
        <f t="shared" si="53"/>
        <v/>
      </c>
      <c r="AM186" s="210" t="str">
        <f t="shared" si="54"/>
        <v/>
      </c>
      <c r="AO186" s="210" t="str">
        <f t="shared" si="55"/>
        <v/>
      </c>
      <c r="AQ186" s="210" t="str">
        <f t="shared" si="56"/>
        <v/>
      </c>
    </row>
    <row r="187" spans="5:43" x14ac:dyDescent="0.35">
      <c r="E187" s="210" t="str">
        <f t="shared" si="38"/>
        <v/>
      </c>
      <c r="G187" s="210" t="str">
        <f t="shared" si="38"/>
        <v/>
      </c>
      <c r="I187" s="210" t="str">
        <f t="shared" si="39"/>
        <v/>
      </c>
      <c r="K187" s="210" t="str">
        <f t="shared" si="40"/>
        <v/>
      </c>
      <c r="M187" s="210" t="str">
        <f t="shared" si="41"/>
        <v/>
      </c>
      <c r="O187" s="210" t="str">
        <f t="shared" si="42"/>
        <v/>
      </c>
      <c r="Q187" s="210" t="str">
        <f t="shared" si="43"/>
        <v/>
      </c>
      <c r="S187" s="210" t="str">
        <f t="shared" si="44"/>
        <v/>
      </c>
      <c r="U187" s="210" t="str">
        <f t="shared" si="45"/>
        <v/>
      </c>
      <c r="W187" s="210" t="str">
        <f t="shared" si="46"/>
        <v/>
      </c>
      <c r="Y187" s="210" t="str">
        <f t="shared" si="47"/>
        <v/>
      </c>
      <c r="AA187" s="210" t="str">
        <f t="shared" si="48"/>
        <v/>
      </c>
      <c r="AC187" s="210" t="str">
        <f t="shared" si="49"/>
        <v/>
      </c>
      <c r="AE187" s="210" t="str">
        <f t="shared" si="50"/>
        <v/>
      </c>
      <c r="AG187" s="210" t="str">
        <f t="shared" si="51"/>
        <v/>
      </c>
      <c r="AI187" s="210" t="str">
        <f t="shared" si="52"/>
        <v/>
      </c>
      <c r="AK187" s="210" t="str">
        <f t="shared" si="53"/>
        <v/>
      </c>
      <c r="AM187" s="210" t="str">
        <f t="shared" si="54"/>
        <v/>
      </c>
      <c r="AO187" s="210" t="str">
        <f t="shared" si="55"/>
        <v/>
      </c>
      <c r="AQ187" s="210" t="str">
        <f t="shared" si="56"/>
        <v/>
      </c>
    </row>
    <row r="188" spans="5:43" x14ac:dyDescent="0.35">
      <c r="E188" s="210" t="str">
        <f t="shared" si="38"/>
        <v/>
      </c>
      <c r="G188" s="210" t="str">
        <f t="shared" si="38"/>
        <v/>
      </c>
      <c r="I188" s="210" t="str">
        <f t="shared" si="39"/>
        <v/>
      </c>
      <c r="K188" s="210" t="str">
        <f t="shared" si="40"/>
        <v/>
      </c>
      <c r="M188" s="210" t="str">
        <f t="shared" si="41"/>
        <v/>
      </c>
      <c r="O188" s="210" t="str">
        <f t="shared" si="42"/>
        <v/>
      </c>
      <c r="Q188" s="210" t="str">
        <f t="shared" si="43"/>
        <v/>
      </c>
      <c r="S188" s="210" t="str">
        <f t="shared" si="44"/>
        <v/>
      </c>
      <c r="U188" s="210" t="str">
        <f t="shared" si="45"/>
        <v/>
      </c>
      <c r="W188" s="210" t="str">
        <f t="shared" si="46"/>
        <v/>
      </c>
      <c r="Y188" s="210" t="str">
        <f t="shared" si="47"/>
        <v/>
      </c>
      <c r="AA188" s="210" t="str">
        <f t="shared" si="48"/>
        <v/>
      </c>
      <c r="AC188" s="210" t="str">
        <f t="shared" si="49"/>
        <v/>
      </c>
      <c r="AE188" s="210" t="str">
        <f t="shared" si="50"/>
        <v/>
      </c>
      <c r="AG188" s="210" t="str">
        <f t="shared" si="51"/>
        <v/>
      </c>
      <c r="AI188" s="210" t="str">
        <f t="shared" si="52"/>
        <v/>
      </c>
      <c r="AK188" s="210" t="str">
        <f t="shared" si="53"/>
        <v/>
      </c>
      <c r="AM188" s="210" t="str">
        <f t="shared" si="54"/>
        <v/>
      </c>
      <c r="AO188" s="210" t="str">
        <f t="shared" si="55"/>
        <v/>
      </c>
      <c r="AQ188" s="210" t="str">
        <f t="shared" si="56"/>
        <v/>
      </c>
    </row>
    <row r="189" spans="5:43" x14ac:dyDescent="0.35">
      <c r="E189" s="210" t="str">
        <f t="shared" si="38"/>
        <v/>
      </c>
      <c r="G189" s="210" t="str">
        <f t="shared" si="38"/>
        <v/>
      </c>
      <c r="I189" s="210" t="str">
        <f t="shared" si="39"/>
        <v/>
      </c>
      <c r="K189" s="210" t="str">
        <f t="shared" si="40"/>
        <v/>
      </c>
      <c r="M189" s="210" t="str">
        <f t="shared" si="41"/>
        <v/>
      </c>
      <c r="O189" s="210" t="str">
        <f t="shared" si="42"/>
        <v/>
      </c>
      <c r="Q189" s="210" t="str">
        <f t="shared" si="43"/>
        <v/>
      </c>
      <c r="S189" s="210" t="str">
        <f t="shared" si="44"/>
        <v/>
      </c>
      <c r="U189" s="210" t="str">
        <f t="shared" si="45"/>
        <v/>
      </c>
      <c r="W189" s="210" t="str">
        <f t="shared" si="46"/>
        <v/>
      </c>
      <c r="Y189" s="210" t="str">
        <f t="shared" si="47"/>
        <v/>
      </c>
      <c r="AA189" s="210" t="str">
        <f t="shared" si="48"/>
        <v/>
      </c>
      <c r="AC189" s="210" t="str">
        <f t="shared" si="49"/>
        <v/>
      </c>
      <c r="AE189" s="210" t="str">
        <f t="shared" si="50"/>
        <v/>
      </c>
      <c r="AG189" s="210" t="str">
        <f t="shared" si="51"/>
        <v/>
      </c>
      <c r="AI189" s="210" t="str">
        <f t="shared" si="52"/>
        <v/>
      </c>
      <c r="AK189" s="210" t="str">
        <f t="shared" si="53"/>
        <v/>
      </c>
      <c r="AM189" s="210" t="str">
        <f t="shared" si="54"/>
        <v/>
      </c>
      <c r="AO189" s="210" t="str">
        <f t="shared" si="55"/>
        <v/>
      </c>
      <c r="AQ189" s="210" t="str">
        <f t="shared" si="56"/>
        <v/>
      </c>
    </row>
    <row r="190" spans="5:43" x14ac:dyDescent="0.35">
      <c r="E190" s="210" t="str">
        <f t="shared" si="38"/>
        <v/>
      </c>
      <c r="G190" s="210" t="str">
        <f t="shared" si="38"/>
        <v/>
      </c>
      <c r="I190" s="210" t="str">
        <f t="shared" si="39"/>
        <v/>
      </c>
      <c r="K190" s="210" t="str">
        <f t="shared" si="40"/>
        <v/>
      </c>
      <c r="M190" s="210" t="str">
        <f t="shared" si="41"/>
        <v/>
      </c>
      <c r="O190" s="210" t="str">
        <f t="shared" si="42"/>
        <v/>
      </c>
      <c r="Q190" s="210" t="str">
        <f t="shared" si="43"/>
        <v/>
      </c>
      <c r="S190" s="210" t="str">
        <f t="shared" si="44"/>
        <v/>
      </c>
      <c r="U190" s="210" t="str">
        <f t="shared" si="45"/>
        <v/>
      </c>
      <c r="W190" s="210" t="str">
        <f t="shared" si="46"/>
        <v/>
      </c>
      <c r="Y190" s="210" t="str">
        <f t="shared" si="47"/>
        <v/>
      </c>
      <c r="AA190" s="210" t="str">
        <f t="shared" si="48"/>
        <v/>
      </c>
      <c r="AC190" s="210" t="str">
        <f t="shared" si="49"/>
        <v/>
      </c>
      <c r="AE190" s="210" t="str">
        <f t="shared" si="50"/>
        <v/>
      </c>
      <c r="AG190" s="210" t="str">
        <f t="shared" si="51"/>
        <v/>
      </c>
      <c r="AI190" s="210" t="str">
        <f t="shared" si="52"/>
        <v/>
      </c>
      <c r="AK190" s="210" t="str">
        <f t="shared" si="53"/>
        <v/>
      </c>
      <c r="AM190" s="210" t="str">
        <f t="shared" si="54"/>
        <v/>
      </c>
      <c r="AO190" s="210" t="str">
        <f t="shared" si="55"/>
        <v/>
      </c>
      <c r="AQ190" s="210" t="str">
        <f t="shared" si="56"/>
        <v/>
      </c>
    </row>
    <row r="191" spans="5:43" x14ac:dyDescent="0.35">
      <c r="E191" s="210" t="str">
        <f t="shared" si="38"/>
        <v/>
      </c>
      <c r="G191" s="210" t="str">
        <f t="shared" si="38"/>
        <v/>
      </c>
      <c r="I191" s="210" t="str">
        <f t="shared" si="39"/>
        <v/>
      </c>
      <c r="K191" s="210" t="str">
        <f t="shared" si="40"/>
        <v/>
      </c>
      <c r="M191" s="210" t="str">
        <f t="shared" si="41"/>
        <v/>
      </c>
      <c r="O191" s="210" t="str">
        <f t="shared" si="42"/>
        <v/>
      </c>
      <c r="Q191" s="210" t="str">
        <f t="shared" si="43"/>
        <v/>
      </c>
      <c r="S191" s="210" t="str">
        <f t="shared" si="44"/>
        <v/>
      </c>
      <c r="U191" s="210" t="str">
        <f t="shared" si="45"/>
        <v/>
      </c>
      <c r="W191" s="210" t="str">
        <f t="shared" si="46"/>
        <v/>
      </c>
      <c r="Y191" s="210" t="str">
        <f t="shared" si="47"/>
        <v/>
      </c>
      <c r="AA191" s="210" t="str">
        <f t="shared" si="48"/>
        <v/>
      </c>
      <c r="AC191" s="210" t="str">
        <f t="shared" si="49"/>
        <v/>
      </c>
      <c r="AE191" s="210" t="str">
        <f t="shared" si="50"/>
        <v/>
      </c>
      <c r="AG191" s="210" t="str">
        <f t="shared" si="51"/>
        <v/>
      </c>
      <c r="AI191" s="210" t="str">
        <f t="shared" si="52"/>
        <v/>
      </c>
      <c r="AK191" s="210" t="str">
        <f t="shared" si="53"/>
        <v/>
      </c>
      <c r="AM191" s="210" t="str">
        <f t="shared" si="54"/>
        <v/>
      </c>
      <c r="AO191" s="210" t="str">
        <f t="shared" si="55"/>
        <v/>
      </c>
      <c r="AQ191" s="210" t="str">
        <f t="shared" si="56"/>
        <v/>
      </c>
    </row>
    <row r="192" spans="5:43" x14ac:dyDescent="0.35">
      <c r="E192" s="210" t="str">
        <f t="shared" si="38"/>
        <v/>
      </c>
      <c r="G192" s="210" t="str">
        <f t="shared" si="38"/>
        <v/>
      </c>
      <c r="I192" s="210" t="str">
        <f t="shared" si="39"/>
        <v/>
      </c>
      <c r="K192" s="210" t="str">
        <f t="shared" si="40"/>
        <v/>
      </c>
      <c r="M192" s="210" t="str">
        <f t="shared" si="41"/>
        <v/>
      </c>
      <c r="O192" s="210" t="str">
        <f t="shared" si="42"/>
        <v/>
      </c>
      <c r="Q192" s="210" t="str">
        <f t="shared" si="43"/>
        <v/>
      </c>
      <c r="S192" s="210" t="str">
        <f t="shared" si="44"/>
        <v/>
      </c>
      <c r="U192" s="210" t="str">
        <f t="shared" si="45"/>
        <v/>
      </c>
      <c r="W192" s="210" t="str">
        <f t="shared" si="46"/>
        <v/>
      </c>
      <c r="Y192" s="210" t="str">
        <f t="shared" si="47"/>
        <v/>
      </c>
      <c r="AA192" s="210" t="str">
        <f t="shared" si="48"/>
        <v/>
      </c>
      <c r="AC192" s="210" t="str">
        <f t="shared" si="49"/>
        <v/>
      </c>
      <c r="AE192" s="210" t="str">
        <f t="shared" si="50"/>
        <v/>
      </c>
      <c r="AG192" s="210" t="str">
        <f t="shared" si="51"/>
        <v/>
      </c>
      <c r="AI192" s="210" t="str">
        <f t="shared" si="52"/>
        <v/>
      </c>
      <c r="AK192" s="210" t="str">
        <f t="shared" si="53"/>
        <v/>
      </c>
      <c r="AM192" s="210" t="str">
        <f t="shared" si="54"/>
        <v/>
      </c>
      <c r="AO192" s="210" t="str">
        <f t="shared" si="55"/>
        <v/>
      </c>
      <c r="AQ192" s="210" t="str">
        <f t="shared" si="56"/>
        <v/>
      </c>
    </row>
    <row r="193" spans="5:43" x14ac:dyDescent="0.35">
      <c r="E193" s="210" t="str">
        <f t="shared" si="38"/>
        <v/>
      </c>
      <c r="G193" s="210" t="str">
        <f t="shared" si="38"/>
        <v/>
      </c>
      <c r="I193" s="210" t="str">
        <f t="shared" si="39"/>
        <v/>
      </c>
      <c r="K193" s="210" t="str">
        <f t="shared" si="40"/>
        <v/>
      </c>
      <c r="M193" s="210" t="str">
        <f t="shared" si="41"/>
        <v/>
      </c>
      <c r="O193" s="210" t="str">
        <f t="shared" si="42"/>
        <v/>
      </c>
      <c r="Q193" s="210" t="str">
        <f t="shared" si="43"/>
        <v/>
      </c>
      <c r="S193" s="210" t="str">
        <f t="shared" si="44"/>
        <v/>
      </c>
      <c r="U193" s="210" t="str">
        <f t="shared" si="45"/>
        <v/>
      </c>
      <c r="W193" s="210" t="str">
        <f t="shared" si="46"/>
        <v/>
      </c>
      <c r="Y193" s="210" t="str">
        <f t="shared" si="47"/>
        <v/>
      </c>
      <c r="AA193" s="210" t="str">
        <f t="shared" si="48"/>
        <v/>
      </c>
      <c r="AC193" s="210" t="str">
        <f t="shared" si="49"/>
        <v/>
      </c>
      <c r="AE193" s="210" t="str">
        <f t="shared" si="50"/>
        <v/>
      </c>
      <c r="AG193" s="210" t="str">
        <f t="shared" si="51"/>
        <v/>
      </c>
      <c r="AI193" s="210" t="str">
        <f t="shared" si="52"/>
        <v/>
      </c>
      <c r="AK193" s="210" t="str">
        <f t="shared" si="53"/>
        <v/>
      </c>
      <c r="AM193" s="210" t="str">
        <f t="shared" si="54"/>
        <v/>
      </c>
      <c r="AO193" s="210" t="str">
        <f t="shared" si="55"/>
        <v/>
      </c>
      <c r="AQ193" s="210" t="str">
        <f t="shared" si="56"/>
        <v/>
      </c>
    </row>
    <row r="194" spans="5:43" x14ac:dyDescent="0.35">
      <c r="E194" s="210" t="str">
        <f t="shared" si="38"/>
        <v/>
      </c>
      <c r="G194" s="210" t="str">
        <f t="shared" si="38"/>
        <v/>
      </c>
      <c r="I194" s="210" t="str">
        <f t="shared" si="39"/>
        <v/>
      </c>
      <c r="K194" s="210" t="str">
        <f t="shared" si="40"/>
        <v/>
      </c>
      <c r="M194" s="210" t="str">
        <f t="shared" si="41"/>
        <v/>
      </c>
      <c r="O194" s="210" t="str">
        <f t="shared" si="42"/>
        <v/>
      </c>
      <c r="Q194" s="210" t="str">
        <f t="shared" si="43"/>
        <v/>
      </c>
      <c r="S194" s="210" t="str">
        <f t="shared" si="44"/>
        <v/>
      </c>
      <c r="U194" s="210" t="str">
        <f t="shared" si="45"/>
        <v/>
      </c>
      <c r="W194" s="210" t="str">
        <f t="shared" si="46"/>
        <v/>
      </c>
      <c r="Y194" s="210" t="str">
        <f t="shared" si="47"/>
        <v/>
      </c>
      <c r="AA194" s="210" t="str">
        <f t="shared" si="48"/>
        <v/>
      </c>
      <c r="AC194" s="210" t="str">
        <f t="shared" si="49"/>
        <v/>
      </c>
      <c r="AE194" s="210" t="str">
        <f t="shared" si="50"/>
        <v/>
      </c>
      <c r="AG194" s="210" t="str">
        <f t="shared" si="51"/>
        <v/>
      </c>
      <c r="AI194" s="210" t="str">
        <f t="shared" si="52"/>
        <v/>
      </c>
      <c r="AK194" s="210" t="str">
        <f t="shared" si="53"/>
        <v/>
      </c>
      <c r="AM194" s="210" t="str">
        <f t="shared" si="54"/>
        <v/>
      </c>
      <c r="AO194" s="210" t="str">
        <f t="shared" si="55"/>
        <v/>
      </c>
      <c r="AQ194" s="210" t="str">
        <f t="shared" si="56"/>
        <v/>
      </c>
    </row>
    <row r="195" spans="5:43" x14ac:dyDescent="0.35">
      <c r="E195" s="210" t="str">
        <f t="shared" si="38"/>
        <v/>
      </c>
      <c r="G195" s="210" t="str">
        <f t="shared" si="38"/>
        <v/>
      </c>
      <c r="I195" s="210" t="str">
        <f t="shared" si="39"/>
        <v/>
      </c>
      <c r="K195" s="210" t="str">
        <f t="shared" si="40"/>
        <v/>
      </c>
      <c r="M195" s="210" t="str">
        <f t="shared" si="41"/>
        <v/>
      </c>
      <c r="O195" s="210" t="str">
        <f t="shared" si="42"/>
        <v/>
      </c>
      <c r="Q195" s="210" t="str">
        <f t="shared" si="43"/>
        <v/>
      </c>
      <c r="S195" s="210" t="str">
        <f t="shared" si="44"/>
        <v/>
      </c>
      <c r="U195" s="210" t="str">
        <f t="shared" si="45"/>
        <v/>
      </c>
      <c r="W195" s="210" t="str">
        <f t="shared" si="46"/>
        <v/>
      </c>
      <c r="Y195" s="210" t="str">
        <f t="shared" si="47"/>
        <v/>
      </c>
      <c r="AA195" s="210" t="str">
        <f t="shared" si="48"/>
        <v/>
      </c>
      <c r="AC195" s="210" t="str">
        <f t="shared" si="49"/>
        <v/>
      </c>
      <c r="AE195" s="210" t="str">
        <f t="shared" si="50"/>
        <v/>
      </c>
      <c r="AG195" s="210" t="str">
        <f t="shared" si="51"/>
        <v/>
      </c>
      <c r="AI195" s="210" t="str">
        <f t="shared" si="52"/>
        <v/>
      </c>
      <c r="AK195" s="210" t="str">
        <f t="shared" si="53"/>
        <v/>
      </c>
      <c r="AM195" s="210" t="str">
        <f t="shared" si="54"/>
        <v/>
      </c>
      <c r="AO195" s="210" t="str">
        <f t="shared" si="55"/>
        <v/>
      </c>
      <c r="AQ195" s="210" t="str">
        <f t="shared" si="56"/>
        <v/>
      </c>
    </row>
    <row r="196" spans="5:43" x14ac:dyDescent="0.35">
      <c r="E196" s="210" t="str">
        <f t="shared" si="38"/>
        <v/>
      </c>
      <c r="G196" s="210" t="str">
        <f t="shared" si="38"/>
        <v/>
      </c>
      <c r="I196" s="210" t="str">
        <f t="shared" si="39"/>
        <v/>
      </c>
      <c r="K196" s="210" t="str">
        <f t="shared" si="40"/>
        <v/>
      </c>
      <c r="M196" s="210" t="str">
        <f t="shared" si="41"/>
        <v/>
      </c>
      <c r="O196" s="210" t="str">
        <f t="shared" si="42"/>
        <v/>
      </c>
      <c r="Q196" s="210" t="str">
        <f t="shared" si="43"/>
        <v/>
      </c>
      <c r="S196" s="210" t="str">
        <f t="shared" si="44"/>
        <v/>
      </c>
      <c r="U196" s="210" t="str">
        <f t="shared" si="45"/>
        <v/>
      </c>
      <c r="W196" s="210" t="str">
        <f t="shared" si="46"/>
        <v/>
      </c>
      <c r="Y196" s="210" t="str">
        <f t="shared" si="47"/>
        <v/>
      </c>
      <c r="AA196" s="210" t="str">
        <f t="shared" si="48"/>
        <v/>
      </c>
      <c r="AC196" s="210" t="str">
        <f t="shared" si="49"/>
        <v/>
      </c>
      <c r="AE196" s="210" t="str">
        <f t="shared" si="50"/>
        <v/>
      </c>
      <c r="AG196" s="210" t="str">
        <f t="shared" si="51"/>
        <v/>
      </c>
      <c r="AI196" s="210" t="str">
        <f t="shared" si="52"/>
        <v/>
      </c>
      <c r="AK196" s="210" t="str">
        <f t="shared" si="53"/>
        <v/>
      </c>
      <c r="AM196" s="210" t="str">
        <f t="shared" si="54"/>
        <v/>
      </c>
      <c r="AO196" s="210" t="str">
        <f t="shared" si="55"/>
        <v/>
      </c>
      <c r="AQ196" s="210" t="str">
        <f t="shared" si="56"/>
        <v/>
      </c>
    </row>
    <row r="197" spans="5:43" x14ac:dyDescent="0.35">
      <c r="E197" s="210" t="str">
        <f t="shared" si="38"/>
        <v/>
      </c>
      <c r="G197" s="210" t="str">
        <f t="shared" si="38"/>
        <v/>
      </c>
      <c r="I197" s="210" t="str">
        <f t="shared" si="39"/>
        <v/>
      </c>
      <c r="K197" s="210" t="str">
        <f t="shared" si="40"/>
        <v/>
      </c>
      <c r="M197" s="210" t="str">
        <f t="shared" si="41"/>
        <v/>
      </c>
      <c r="O197" s="210" t="str">
        <f t="shared" si="42"/>
        <v/>
      </c>
      <c r="Q197" s="210" t="str">
        <f t="shared" si="43"/>
        <v/>
      </c>
      <c r="S197" s="210" t="str">
        <f t="shared" si="44"/>
        <v/>
      </c>
      <c r="U197" s="210" t="str">
        <f t="shared" si="45"/>
        <v/>
      </c>
      <c r="W197" s="210" t="str">
        <f t="shared" si="46"/>
        <v/>
      </c>
      <c r="Y197" s="210" t="str">
        <f t="shared" si="47"/>
        <v/>
      </c>
      <c r="AA197" s="210" t="str">
        <f t="shared" si="48"/>
        <v/>
      </c>
      <c r="AC197" s="210" t="str">
        <f t="shared" si="49"/>
        <v/>
      </c>
      <c r="AE197" s="210" t="str">
        <f t="shared" si="50"/>
        <v/>
      </c>
      <c r="AG197" s="210" t="str">
        <f t="shared" si="51"/>
        <v/>
      </c>
      <c r="AI197" s="210" t="str">
        <f t="shared" si="52"/>
        <v/>
      </c>
      <c r="AK197" s="210" t="str">
        <f t="shared" si="53"/>
        <v/>
      </c>
      <c r="AM197" s="210" t="str">
        <f t="shared" si="54"/>
        <v/>
      </c>
      <c r="AO197" s="210" t="str">
        <f t="shared" si="55"/>
        <v/>
      </c>
      <c r="AQ197" s="210" t="str">
        <f t="shared" si="56"/>
        <v/>
      </c>
    </row>
    <row r="198" spans="5:43" x14ac:dyDescent="0.35">
      <c r="E198" s="210" t="str">
        <f t="shared" si="38"/>
        <v/>
      </c>
      <c r="G198" s="210" t="str">
        <f t="shared" si="38"/>
        <v/>
      </c>
      <c r="I198" s="210" t="str">
        <f t="shared" si="39"/>
        <v/>
      </c>
      <c r="K198" s="210" t="str">
        <f t="shared" si="40"/>
        <v/>
      </c>
      <c r="M198" s="210" t="str">
        <f t="shared" si="41"/>
        <v/>
      </c>
      <c r="O198" s="210" t="str">
        <f t="shared" si="42"/>
        <v/>
      </c>
      <c r="Q198" s="210" t="str">
        <f t="shared" si="43"/>
        <v/>
      </c>
      <c r="S198" s="210" t="str">
        <f t="shared" si="44"/>
        <v/>
      </c>
      <c r="U198" s="210" t="str">
        <f t="shared" si="45"/>
        <v/>
      </c>
      <c r="W198" s="210" t="str">
        <f t="shared" si="46"/>
        <v/>
      </c>
      <c r="Y198" s="210" t="str">
        <f t="shared" si="47"/>
        <v/>
      </c>
      <c r="AA198" s="210" t="str">
        <f t="shared" si="48"/>
        <v/>
      </c>
      <c r="AC198" s="210" t="str">
        <f t="shared" si="49"/>
        <v/>
      </c>
      <c r="AE198" s="210" t="str">
        <f t="shared" si="50"/>
        <v/>
      </c>
      <c r="AG198" s="210" t="str">
        <f t="shared" si="51"/>
        <v/>
      </c>
      <c r="AI198" s="210" t="str">
        <f t="shared" si="52"/>
        <v/>
      </c>
      <c r="AK198" s="210" t="str">
        <f t="shared" si="53"/>
        <v/>
      </c>
      <c r="AM198" s="210" t="str">
        <f t="shared" si="54"/>
        <v/>
      </c>
      <c r="AO198" s="210" t="str">
        <f t="shared" si="55"/>
        <v/>
      </c>
      <c r="AQ198" s="210" t="str">
        <f t="shared" si="56"/>
        <v/>
      </c>
    </row>
    <row r="199" spans="5:43" x14ac:dyDescent="0.35">
      <c r="E199" s="210" t="str">
        <f t="shared" si="38"/>
        <v/>
      </c>
      <c r="G199" s="210" t="str">
        <f t="shared" si="38"/>
        <v/>
      </c>
      <c r="I199" s="210" t="str">
        <f t="shared" si="39"/>
        <v/>
      </c>
      <c r="K199" s="210" t="str">
        <f t="shared" si="40"/>
        <v/>
      </c>
      <c r="M199" s="210" t="str">
        <f t="shared" si="41"/>
        <v/>
      </c>
      <c r="O199" s="210" t="str">
        <f t="shared" si="42"/>
        <v/>
      </c>
      <c r="Q199" s="210" t="str">
        <f t="shared" si="43"/>
        <v/>
      </c>
      <c r="S199" s="210" t="str">
        <f t="shared" si="44"/>
        <v/>
      </c>
      <c r="U199" s="210" t="str">
        <f t="shared" si="45"/>
        <v/>
      </c>
      <c r="W199" s="210" t="str">
        <f t="shared" si="46"/>
        <v/>
      </c>
      <c r="Y199" s="210" t="str">
        <f t="shared" si="47"/>
        <v/>
      </c>
      <c r="AA199" s="210" t="str">
        <f t="shared" si="48"/>
        <v/>
      </c>
      <c r="AC199" s="210" t="str">
        <f t="shared" si="49"/>
        <v/>
      </c>
      <c r="AE199" s="210" t="str">
        <f t="shared" si="50"/>
        <v/>
      </c>
      <c r="AG199" s="210" t="str">
        <f t="shared" si="51"/>
        <v/>
      </c>
      <c r="AI199" s="210" t="str">
        <f t="shared" si="52"/>
        <v/>
      </c>
      <c r="AK199" s="210" t="str">
        <f t="shared" si="53"/>
        <v/>
      </c>
      <c r="AM199" s="210" t="str">
        <f t="shared" si="54"/>
        <v/>
      </c>
      <c r="AO199" s="210" t="str">
        <f t="shared" si="55"/>
        <v/>
      </c>
      <c r="AQ199" s="210" t="str">
        <f t="shared" si="56"/>
        <v/>
      </c>
    </row>
    <row r="200" spans="5:43" x14ac:dyDescent="0.35">
      <c r="E200" s="210" t="str">
        <f t="shared" si="38"/>
        <v/>
      </c>
      <c r="G200" s="210" t="str">
        <f t="shared" si="38"/>
        <v/>
      </c>
      <c r="I200" s="210" t="str">
        <f t="shared" si="39"/>
        <v/>
      </c>
      <c r="K200" s="210" t="str">
        <f t="shared" si="40"/>
        <v/>
      </c>
      <c r="M200" s="210" t="str">
        <f t="shared" si="41"/>
        <v/>
      </c>
      <c r="O200" s="210" t="str">
        <f t="shared" si="42"/>
        <v/>
      </c>
      <c r="Q200" s="210" t="str">
        <f t="shared" si="43"/>
        <v/>
      </c>
      <c r="S200" s="210" t="str">
        <f t="shared" si="44"/>
        <v/>
      </c>
      <c r="U200" s="210" t="str">
        <f t="shared" si="45"/>
        <v/>
      </c>
      <c r="W200" s="210" t="str">
        <f t="shared" si="46"/>
        <v/>
      </c>
      <c r="Y200" s="210" t="str">
        <f t="shared" si="47"/>
        <v/>
      </c>
      <c r="AA200" s="210" t="str">
        <f t="shared" si="48"/>
        <v/>
      </c>
      <c r="AC200" s="210" t="str">
        <f t="shared" si="49"/>
        <v/>
      </c>
      <c r="AE200" s="210" t="str">
        <f t="shared" si="50"/>
        <v/>
      </c>
      <c r="AG200" s="210" t="str">
        <f t="shared" si="51"/>
        <v/>
      </c>
      <c r="AI200" s="210" t="str">
        <f t="shared" si="52"/>
        <v/>
      </c>
      <c r="AK200" s="210" t="str">
        <f t="shared" si="53"/>
        <v/>
      </c>
      <c r="AM200" s="210" t="str">
        <f t="shared" si="54"/>
        <v/>
      </c>
      <c r="AO200" s="210" t="str">
        <f t="shared" si="55"/>
        <v/>
      </c>
      <c r="AQ200" s="210" t="str">
        <f t="shared" si="56"/>
        <v/>
      </c>
    </row>
    <row r="201" spans="5:43" x14ac:dyDescent="0.35">
      <c r="E201" s="210" t="str">
        <f t="shared" si="38"/>
        <v/>
      </c>
      <c r="G201" s="210" t="str">
        <f t="shared" si="38"/>
        <v/>
      </c>
      <c r="I201" s="210" t="str">
        <f t="shared" si="39"/>
        <v/>
      </c>
      <c r="K201" s="210" t="str">
        <f t="shared" si="40"/>
        <v/>
      </c>
      <c r="M201" s="210" t="str">
        <f t="shared" si="41"/>
        <v/>
      </c>
      <c r="O201" s="210" t="str">
        <f t="shared" si="42"/>
        <v/>
      </c>
      <c r="Q201" s="210" t="str">
        <f t="shared" si="43"/>
        <v/>
      </c>
      <c r="S201" s="210" t="str">
        <f t="shared" si="44"/>
        <v/>
      </c>
      <c r="U201" s="210" t="str">
        <f t="shared" si="45"/>
        <v/>
      </c>
      <c r="W201" s="210" t="str">
        <f t="shared" si="46"/>
        <v/>
      </c>
      <c r="Y201" s="210" t="str">
        <f t="shared" si="47"/>
        <v/>
      </c>
      <c r="AA201" s="210" t="str">
        <f t="shared" si="48"/>
        <v/>
      </c>
      <c r="AC201" s="210" t="str">
        <f t="shared" si="49"/>
        <v/>
      </c>
      <c r="AE201" s="210" t="str">
        <f t="shared" si="50"/>
        <v/>
      </c>
      <c r="AG201" s="210" t="str">
        <f t="shared" si="51"/>
        <v/>
      </c>
      <c r="AI201" s="210" t="str">
        <f t="shared" si="52"/>
        <v/>
      </c>
      <c r="AK201" s="210" t="str">
        <f t="shared" si="53"/>
        <v/>
      </c>
      <c r="AM201" s="210" t="str">
        <f t="shared" si="54"/>
        <v/>
      </c>
      <c r="AO201" s="210" t="str">
        <f t="shared" si="55"/>
        <v/>
      </c>
      <c r="AQ201" s="210" t="str">
        <f t="shared" si="56"/>
        <v/>
      </c>
    </row>
    <row r="202" spans="5:43" x14ac:dyDescent="0.35">
      <c r="E202" s="210" t="str">
        <f t="shared" si="38"/>
        <v/>
      </c>
      <c r="G202" s="210" t="str">
        <f t="shared" si="38"/>
        <v/>
      </c>
      <c r="I202" s="210" t="str">
        <f t="shared" si="39"/>
        <v/>
      </c>
      <c r="K202" s="210" t="str">
        <f t="shared" si="40"/>
        <v/>
      </c>
      <c r="M202" s="210" t="str">
        <f t="shared" si="41"/>
        <v/>
      </c>
      <c r="O202" s="210" t="str">
        <f t="shared" si="42"/>
        <v/>
      </c>
      <c r="Q202" s="210" t="str">
        <f t="shared" si="43"/>
        <v/>
      </c>
      <c r="S202" s="210" t="str">
        <f t="shared" si="44"/>
        <v/>
      </c>
      <c r="U202" s="210" t="str">
        <f t="shared" si="45"/>
        <v/>
      </c>
      <c r="W202" s="210" t="str">
        <f t="shared" si="46"/>
        <v/>
      </c>
      <c r="Y202" s="210" t="str">
        <f t="shared" si="47"/>
        <v/>
      </c>
      <c r="AA202" s="210" t="str">
        <f t="shared" si="48"/>
        <v/>
      </c>
      <c r="AC202" s="210" t="str">
        <f t="shared" si="49"/>
        <v/>
      </c>
      <c r="AE202" s="210" t="str">
        <f t="shared" si="50"/>
        <v/>
      </c>
      <c r="AG202" s="210" t="str">
        <f t="shared" si="51"/>
        <v/>
      </c>
      <c r="AI202" s="210" t="str">
        <f t="shared" si="52"/>
        <v/>
      </c>
      <c r="AK202" s="210" t="str">
        <f t="shared" si="53"/>
        <v/>
      </c>
      <c r="AM202" s="210" t="str">
        <f t="shared" si="54"/>
        <v/>
      </c>
      <c r="AO202" s="210" t="str">
        <f t="shared" si="55"/>
        <v/>
      </c>
      <c r="AQ202" s="210" t="str">
        <f t="shared" si="56"/>
        <v/>
      </c>
    </row>
    <row r="203" spans="5:43" x14ac:dyDescent="0.35">
      <c r="E203" s="210" t="str">
        <f t="shared" si="38"/>
        <v/>
      </c>
      <c r="G203" s="210" t="str">
        <f t="shared" si="38"/>
        <v/>
      </c>
      <c r="I203" s="210" t="str">
        <f t="shared" si="39"/>
        <v/>
      </c>
      <c r="K203" s="210" t="str">
        <f t="shared" si="40"/>
        <v/>
      </c>
      <c r="M203" s="210" t="str">
        <f t="shared" si="41"/>
        <v/>
      </c>
      <c r="O203" s="210" t="str">
        <f t="shared" si="42"/>
        <v/>
      </c>
      <c r="Q203" s="210" t="str">
        <f t="shared" si="43"/>
        <v/>
      </c>
      <c r="S203" s="210" t="str">
        <f t="shared" si="44"/>
        <v/>
      </c>
      <c r="U203" s="210" t="str">
        <f t="shared" si="45"/>
        <v/>
      </c>
      <c r="W203" s="210" t="str">
        <f t="shared" si="46"/>
        <v/>
      </c>
      <c r="Y203" s="210" t="str">
        <f t="shared" si="47"/>
        <v/>
      </c>
      <c r="AA203" s="210" t="str">
        <f t="shared" si="48"/>
        <v/>
      </c>
      <c r="AC203" s="210" t="str">
        <f t="shared" si="49"/>
        <v/>
      </c>
      <c r="AE203" s="210" t="str">
        <f t="shared" si="50"/>
        <v/>
      </c>
      <c r="AG203" s="210" t="str">
        <f t="shared" si="51"/>
        <v/>
      </c>
      <c r="AI203" s="210" t="str">
        <f t="shared" si="52"/>
        <v/>
      </c>
      <c r="AK203" s="210" t="str">
        <f t="shared" si="53"/>
        <v/>
      </c>
      <c r="AM203" s="210" t="str">
        <f t="shared" si="54"/>
        <v/>
      </c>
      <c r="AO203" s="210" t="str">
        <f t="shared" si="55"/>
        <v/>
      </c>
      <c r="AQ203" s="210" t="str">
        <f t="shared" si="56"/>
        <v/>
      </c>
    </row>
    <row r="204" spans="5:43" x14ac:dyDescent="0.35">
      <c r="E204" s="210" t="str">
        <f t="shared" si="38"/>
        <v/>
      </c>
      <c r="G204" s="210" t="str">
        <f t="shared" si="38"/>
        <v/>
      </c>
      <c r="I204" s="210" t="str">
        <f t="shared" si="39"/>
        <v/>
      </c>
      <c r="K204" s="210" t="str">
        <f t="shared" si="40"/>
        <v/>
      </c>
      <c r="M204" s="210" t="str">
        <f t="shared" si="41"/>
        <v/>
      </c>
      <c r="O204" s="210" t="str">
        <f t="shared" si="42"/>
        <v/>
      </c>
      <c r="Q204" s="210" t="str">
        <f t="shared" si="43"/>
        <v/>
      </c>
      <c r="S204" s="210" t="str">
        <f t="shared" si="44"/>
        <v/>
      </c>
      <c r="U204" s="210" t="str">
        <f t="shared" si="45"/>
        <v/>
      </c>
      <c r="W204" s="210" t="str">
        <f t="shared" si="46"/>
        <v/>
      </c>
      <c r="Y204" s="210" t="str">
        <f t="shared" si="47"/>
        <v/>
      </c>
      <c r="AA204" s="210" t="str">
        <f t="shared" si="48"/>
        <v/>
      </c>
      <c r="AC204" s="210" t="str">
        <f t="shared" si="49"/>
        <v/>
      </c>
      <c r="AE204" s="210" t="str">
        <f t="shared" si="50"/>
        <v/>
      </c>
      <c r="AG204" s="210" t="str">
        <f t="shared" si="51"/>
        <v/>
      </c>
      <c r="AI204" s="210" t="str">
        <f t="shared" si="52"/>
        <v/>
      </c>
      <c r="AK204" s="210" t="str">
        <f t="shared" si="53"/>
        <v/>
      </c>
      <c r="AM204" s="210" t="str">
        <f t="shared" si="54"/>
        <v/>
      </c>
      <c r="AO204" s="210" t="str">
        <f t="shared" si="55"/>
        <v/>
      </c>
      <c r="AQ204" s="210" t="str">
        <f t="shared" si="56"/>
        <v/>
      </c>
    </row>
    <row r="205" spans="5:43" x14ac:dyDescent="0.35">
      <c r="E205" s="210" t="str">
        <f t="shared" ref="E205:G268" si="57">IF(OR($B205=0,D205=0),"",D205/$B205)</f>
        <v/>
      </c>
      <c r="G205" s="210" t="str">
        <f t="shared" si="57"/>
        <v/>
      </c>
      <c r="I205" s="210" t="str">
        <f t="shared" ref="I205:I268" si="58">IF(OR($B205=0,H205=0),"",H205/$B205)</f>
        <v/>
      </c>
      <c r="K205" s="210" t="str">
        <f t="shared" ref="K205:K268" si="59">IF(OR($B205=0,J205=0),"",J205/$B205)</f>
        <v/>
      </c>
      <c r="M205" s="210" t="str">
        <f t="shared" ref="M205:M268" si="60">IF(OR($B205=0,L205=0),"",L205/$B205)</f>
        <v/>
      </c>
      <c r="O205" s="210" t="str">
        <f t="shared" ref="O205:O268" si="61">IF(OR($B205=0,N205=0),"",N205/$B205)</f>
        <v/>
      </c>
      <c r="Q205" s="210" t="str">
        <f t="shared" ref="Q205:Q268" si="62">IF(OR($B205=0,P205=0),"",P205/$B205)</f>
        <v/>
      </c>
      <c r="S205" s="210" t="str">
        <f t="shared" ref="S205:S268" si="63">IF(OR($B205=0,R205=0),"",R205/$B205)</f>
        <v/>
      </c>
      <c r="U205" s="210" t="str">
        <f t="shared" ref="U205:U268" si="64">IF(OR($B205=0,T205=0),"",T205/$B205)</f>
        <v/>
      </c>
      <c r="W205" s="210" t="str">
        <f t="shared" ref="W205:W268" si="65">IF(OR($B205=0,V205=0),"",V205/$B205)</f>
        <v/>
      </c>
      <c r="Y205" s="210" t="str">
        <f t="shared" ref="Y205:Y268" si="66">IF(OR($B205=0,X205=0),"",X205/$B205)</f>
        <v/>
      </c>
      <c r="AA205" s="210" t="str">
        <f t="shared" ref="AA205:AA268" si="67">IF(OR($B205=0,Z205=0),"",Z205/$B205)</f>
        <v/>
      </c>
      <c r="AC205" s="210" t="str">
        <f t="shared" ref="AC205:AC268" si="68">IF(OR($B205=0,AB205=0),"",AB205/$B205)</f>
        <v/>
      </c>
      <c r="AE205" s="210" t="str">
        <f t="shared" ref="AE205:AE268" si="69">IF(OR($B205=0,AD205=0),"",AD205/$B205)</f>
        <v/>
      </c>
      <c r="AG205" s="210" t="str">
        <f t="shared" ref="AG205:AG268" si="70">IF(OR($B205=0,AF205=0),"",AF205/$B205)</f>
        <v/>
      </c>
      <c r="AI205" s="210" t="str">
        <f t="shared" ref="AI205:AI268" si="71">IF(OR($B205=0,AH205=0),"",AH205/$B205)</f>
        <v/>
      </c>
      <c r="AK205" s="210" t="str">
        <f t="shared" ref="AK205:AK268" si="72">IF(OR($B205=0,AJ205=0),"",AJ205/$B205)</f>
        <v/>
      </c>
      <c r="AM205" s="210" t="str">
        <f t="shared" ref="AM205:AM268" si="73">IF(OR($B205=0,AL205=0),"",AL205/$B205)</f>
        <v/>
      </c>
      <c r="AO205" s="210" t="str">
        <f t="shared" ref="AO205:AO268" si="74">IF(OR($B205=0,AN205=0),"",AN205/$B205)</f>
        <v/>
      </c>
      <c r="AQ205" s="210" t="str">
        <f t="shared" ref="AQ205:AQ268" si="75">IF(OR($B205=0,AP205=0),"",AP205/$B205)</f>
        <v/>
      </c>
    </row>
    <row r="206" spans="5:43" x14ac:dyDescent="0.35">
      <c r="E206" s="210" t="str">
        <f t="shared" si="57"/>
        <v/>
      </c>
      <c r="G206" s="210" t="str">
        <f t="shared" si="57"/>
        <v/>
      </c>
      <c r="I206" s="210" t="str">
        <f t="shared" si="58"/>
        <v/>
      </c>
      <c r="K206" s="210" t="str">
        <f t="shared" si="59"/>
        <v/>
      </c>
      <c r="M206" s="210" t="str">
        <f t="shared" si="60"/>
        <v/>
      </c>
      <c r="O206" s="210" t="str">
        <f t="shared" si="61"/>
        <v/>
      </c>
      <c r="Q206" s="210" t="str">
        <f t="shared" si="62"/>
        <v/>
      </c>
      <c r="S206" s="210" t="str">
        <f t="shared" si="63"/>
        <v/>
      </c>
      <c r="U206" s="210" t="str">
        <f t="shared" si="64"/>
        <v/>
      </c>
      <c r="W206" s="210" t="str">
        <f t="shared" si="65"/>
        <v/>
      </c>
      <c r="Y206" s="210" t="str">
        <f t="shared" si="66"/>
        <v/>
      </c>
      <c r="AA206" s="210" t="str">
        <f t="shared" si="67"/>
        <v/>
      </c>
      <c r="AC206" s="210" t="str">
        <f t="shared" si="68"/>
        <v/>
      </c>
      <c r="AE206" s="210" t="str">
        <f t="shared" si="69"/>
        <v/>
      </c>
      <c r="AG206" s="210" t="str">
        <f t="shared" si="70"/>
        <v/>
      </c>
      <c r="AI206" s="210" t="str">
        <f t="shared" si="71"/>
        <v/>
      </c>
      <c r="AK206" s="210" t="str">
        <f t="shared" si="72"/>
        <v/>
      </c>
      <c r="AM206" s="210" t="str">
        <f t="shared" si="73"/>
        <v/>
      </c>
      <c r="AO206" s="210" t="str">
        <f t="shared" si="74"/>
        <v/>
      </c>
      <c r="AQ206" s="210" t="str">
        <f t="shared" si="75"/>
        <v/>
      </c>
    </row>
    <row r="207" spans="5:43" x14ac:dyDescent="0.35">
      <c r="E207" s="210" t="str">
        <f t="shared" si="57"/>
        <v/>
      </c>
      <c r="G207" s="210" t="str">
        <f t="shared" si="57"/>
        <v/>
      </c>
      <c r="I207" s="210" t="str">
        <f t="shared" si="58"/>
        <v/>
      </c>
      <c r="K207" s="210" t="str">
        <f t="shared" si="59"/>
        <v/>
      </c>
      <c r="M207" s="210" t="str">
        <f t="shared" si="60"/>
        <v/>
      </c>
      <c r="O207" s="210" t="str">
        <f t="shared" si="61"/>
        <v/>
      </c>
      <c r="Q207" s="210" t="str">
        <f t="shared" si="62"/>
        <v/>
      </c>
      <c r="S207" s="210" t="str">
        <f t="shared" si="63"/>
        <v/>
      </c>
      <c r="U207" s="210" t="str">
        <f t="shared" si="64"/>
        <v/>
      </c>
      <c r="W207" s="210" t="str">
        <f t="shared" si="65"/>
        <v/>
      </c>
      <c r="Y207" s="210" t="str">
        <f t="shared" si="66"/>
        <v/>
      </c>
      <c r="AA207" s="210" t="str">
        <f t="shared" si="67"/>
        <v/>
      </c>
      <c r="AC207" s="210" t="str">
        <f t="shared" si="68"/>
        <v/>
      </c>
      <c r="AE207" s="210" t="str">
        <f t="shared" si="69"/>
        <v/>
      </c>
      <c r="AG207" s="210" t="str">
        <f t="shared" si="70"/>
        <v/>
      </c>
      <c r="AI207" s="210" t="str">
        <f t="shared" si="71"/>
        <v/>
      </c>
      <c r="AK207" s="210" t="str">
        <f t="shared" si="72"/>
        <v/>
      </c>
      <c r="AM207" s="210" t="str">
        <f t="shared" si="73"/>
        <v/>
      </c>
      <c r="AO207" s="210" t="str">
        <f t="shared" si="74"/>
        <v/>
      </c>
      <c r="AQ207" s="210" t="str">
        <f t="shared" si="75"/>
        <v/>
      </c>
    </row>
    <row r="208" spans="5:43" x14ac:dyDescent="0.35">
      <c r="E208" s="210" t="str">
        <f t="shared" si="57"/>
        <v/>
      </c>
      <c r="G208" s="210" t="str">
        <f t="shared" si="57"/>
        <v/>
      </c>
      <c r="I208" s="210" t="str">
        <f t="shared" si="58"/>
        <v/>
      </c>
      <c r="K208" s="210" t="str">
        <f t="shared" si="59"/>
        <v/>
      </c>
      <c r="M208" s="210" t="str">
        <f t="shared" si="60"/>
        <v/>
      </c>
      <c r="O208" s="210" t="str">
        <f t="shared" si="61"/>
        <v/>
      </c>
      <c r="Q208" s="210" t="str">
        <f t="shared" si="62"/>
        <v/>
      </c>
      <c r="S208" s="210" t="str">
        <f t="shared" si="63"/>
        <v/>
      </c>
      <c r="U208" s="210" t="str">
        <f t="shared" si="64"/>
        <v/>
      </c>
      <c r="W208" s="210" t="str">
        <f t="shared" si="65"/>
        <v/>
      </c>
      <c r="Y208" s="210" t="str">
        <f t="shared" si="66"/>
        <v/>
      </c>
      <c r="AA208" s="210" t="str">
        <f t="shared" si="67"/>
        <v/>
      </c>
      <c r="AC208" s="210" t="str">
        <f t="shared" si="68"/>
        <v/>
      </c>
      <c r="AE208" s="210" t="str">
        <f t="shared" si="69"/>
        <v/>
      </c>
      <c r="AG208" s="210" t="str">
        <f t="shared" si="70"/>
        <v/>
      </c>
      <c r="AI208" s="210" t="str">
        <f t="shared" si="71"/>
        <v/>
      </c>
      <c r="AK208" s="210" t="str">
        <f t="shared" si="72"/>
        <v/>
      </c>
      <c r="AM208" s="210" t="str">
        <f t="shared" si="73"/>
        <v/>
      </c>
      <c r="AO208" s="210" t="str">
        <f t="shared" si="74"/>
        <v/>
      </c>
      <c r="AQ208" s="210" t="str">
        <f t="shared" si="75"/>
        <v/>
      </c>
    </row>
    <row r="209" spans="5:43" x14ac:dyDescent="0.35">
      <c r="E209" s="210" t="str">
        <f t="shared" si="57"/>
        <v/>
      </c>
      <c r="G209" s="210" t="str">
        <f t="shared" si="57"/>
        <v/>
      </c>
      <c r="I209" s="210" t="str">
        <f t="shared" si="58"/>
        <v/>
      </c>
      <c r="K209" s="210" t="str">
        <f t="shared" si="59"/>
        <v/>
      </c>
      <c r="M209" s="210" t="str">
        <f t="shared" si="60"/>
        <v/>
      </c>
      <c r="O209" s="210" t="str">
        <f t="shared" si="61"/>
        <v/>
      </c>
      <c r="Q209" s="210" t="str">
        <f t="shared" si="62"/>
        <v/>
      </c>
      <c r="S209" s="210" t="str">
        <f t="shared" si="63"/>
        <v/>
      </c>
      <c r="U209" s="210" t="str">
        <f t="shared" si="64"/>
        <v/>
      </c>
      <c r="W209" s="210" t="str">
        <f t="shared" si="65"/>
        <v/>
      </c>
      <c r="Y209" s="210" t="str">
        <f t="shared" si="66"/>
        <v/>
      </c>
      <c r="AA209" s="210" t="str">
        <f t="shared" si="67"/>
        <v/>
      </c>
      <c r="AC209" s="210" t="str">
        <f t="shared" si="68"/>
        <v/>
      </c>
      <c r="AE209" s="210" t="str">
        <f t="shared" si="69"/>
        <v/>
      </c>
      <c r="AG209" s="210" t="str">
        <f t="shared" si="70"/>
        <v/>
      </c>
      <c r="AI209" s="210" t="str">
        <f t="shared" si="71"/>
        <v/>
      </c>
      <c r="AK209" s="210" t="str">
        <f t="shared" si="72"/>
        <v/>
      </c>
      <c r="AM209" s="210" t="str">
        <f t="shared" si="73"/>
        <v/>
      </c>
      <c r="AO209" s="210" t="str">
        <f t="shared" si="74"/>
        <v/>
      </c>
      <c r="AQ209" s="210" t="str">
        <f t="shared" si="75"/>
        <v/>
      </c>
    </row>
    <row r="210" spans="5:43" x14ac:dyDescent="0.35">
      <c r="E210" s="210" t="str">
        <f t="shared" si="57"/>
        <v/>
      </c>
      <c r="G210" s="210" t="str">
        <f t="shared" si="57"/>
        <v/>
      </c>
      <c r="I210" s="210" t="str">
        <f t="shared" si="58"/>
        <v/>
      </c>
      <c r="K210" s="210" t="str">
        <f t="shared" si="59"/>
        <v/>
      </c>
      <c r="M210" s="210" t="str">
        <f t="shared" si="60"/>
        <v/>
      </c>
      <c r="O210" s="210" t="str">
        <f t="shared" si="61"/>
        <v/>
      </c>
      <c r="Q210" s="210" t="str">
        <f t="shared" si="62"/>
        <v/>
      </c>
      <c r="S210" s="210" t="str">
        <f t="shared" si="63"/>
        <v/>
      </c>
      <c r="U210" s="210" t="str">
        <f t="shared" si="64"/>
        <v/>
      </c>
      <c r="W210" s="210" t="str">
        <f t="shared" si="65"/>
        <v/>
      </c>
      <c r="Y210" s="210" t="str">
        <f t="shared" si="66"/>
        <v/>
      </c>
      <c r="AA210" s="210" t="str">
        <f t="shared" si="67"/>
        <v/>
      </c>
      <c r="AC210" s="210" t="str">
        <f t="shared" si="68"/>
        <v/>
      </c>
      <c r="AE210" s="210" t="str">
        <f t="shared" si="69"/>
        <v/>
      </c>
      <c r="AG210" s="210" t="str">
        <f t="shared" si="70"/>
        <v/>
      </c>
      <c r="AI210" s="210" t="str">
        <f t="shared" si="71"/>
        <v/>
      </c>
      <c r="AK210" s="210" t="str">
        <f t="shared" si="72"/>
        <v/>
      </c>
      <c r="AM210" s="210" t="str">
        <f t="shared" si="73"/>
        <v/>
      </c>
      <c r="AO210" s="210" t="str">
        <f t="shared" si="74"/>
        <v/>
      </c>
      <c r="AQ210" s="210" t="str">
        <f t="shared" si="75"/>
        <v/>
      </c>
    </row>
    <row r="211" spans="5:43" x14ac:dyDescent="0.35">
      <c r="E211" s="210" t="str">
        <f t="shared" si="57"/>
        <v/>
      </c>
      <c r="G211" s="210" t="str">
        <f t="shared" si="57"/>
        <v/>
      </c>
      <c r="I211" s="210" t="str">
        <f t="shared" si="58"/>
        <v/>
      </c>
      <c r="K211" s="210" t="str">
        <f t="shared" si="59"/>
        <v/>
      </c>
      <c r="M211" s="210" t="str">
        <f t="shared" si="60"/>
        <v/>
      </c>
      <c r="O211" s="210" t="str">
        <f t="shared" si="61"/>
        <v/>
      </c>
      <c r="Q211" s="210" t="str">
        <f t="shared" si="62"/>
        <v/>
      </c>
      <c r="S211" s="210" t="str">
        <f t="shared" si="63"/>
        <v/>
      </c>
      <c r="U211" s="210" t="str">
        <f t="shared" si="64"/>
        <v/>
      </c>
      <c r="W211" s="210" t="str">
        <f t="shared" si="65"/>
        <v/>
      </c>
      <c r="Y211" s="210" t="str">
        <f t="shared" si="66"/>
        <v/>
      </c>
      <c r="AA211" s="210" t="str">
        <f t="shared" si="67"/>
        <v/>
      </c>
      <c r="AC211" s="210" t="str">
        <f t="shared" si="68"/>
        <v/>
      </c>
      <c r="AE211" s="210" t="str">
        <f t="shared" si="69"/>
        <v/>
      </c>
      <c r="AG211" s="210" t="str">
        <f t="shared" si="70"/>
        <v/>
      </c>
      <c r="AI211" s="210" t="str">
        <f t="shared" si="71"/>
        <v/>
      </c>
      <c r="AK211" s="210" t="str">
        <f t="shared" si="72"/>
        <v/>
      </c>
      <c r="AM211" s="210" t="str">
        <f t="shared" si="73"/>
        <v/>
      </c>
      <c r="AO211" s="210" t="str">
        <f t="shared" si="74"/>
        <v/>
      </c>
      <c r="AQ211" s="210" t="str">
        <f t="shared" si="75"/>
        <v/>
      </c>
    </row>
    <row r="212" spans="5:43" x14ac:dyDescent="0.35">
      <c r="E212" s="210" t="str">
        <f t="shared" si="57"/>
        <v/>
      </c>
      <c r="G212" s="210" t="str">
        <f t="shared" si="57"/>
        <v/>
      </c>
      <c r="I212" s="210" t="str">
        <f t="shared" si="58"/>
        <v/>
      </c>
      <c r="K212" s="210" t="str">
        <f t="shared" si="59"/>
        <v/>
      </c>
      <c r="M212" s="210" t="str">
        <f t="shared" si="60"/>
        <v/>
      </c>
      <c r="O212" s="210" t="str">
        <f t="shared" si="61"/>
        <v/>
      </c>
      <c r="Q212" s="210" t="str">
        <f t="shared" si="62"/>
        <v/>
      </c>
      <c r="S212" s="210" t="str">
        <f t="shared" si="63"/>
        <v/>
      </c>
      <c r="U212" s="210" t="str">
        <f t="shared" si="64"/>
        <v/>
      </c>
      <c r="W212" s="210" t="str">
        <f t="shared" si="65"/>
        <v/>
      </c>
      <c r="Y212" s="210" t="str">
        <f t="shared" si="66"/>
        <v/>
      </c>
      <c r="AA212" s="210" t="str">
        <f t="shared" si="67"/>
        <v/>
      </c>
      <c r="AC212" s="210" t="str">
        <f t="shared" si="68"/>
        <v/>
      </c>
      <c r="AE212" s="210" t="str">
        <f t="shared" si="69"/>
        <v/>
      </c>
      <c r="AG212" s="210" t="str">
        <f t="shared" si="70"/>
        <v/>
      </c>
      <c r="AI212" s="210" t="str">
        <f t="shared" si="71"/>
        <v/>
      </c>
      <c r="AK212" s="210" t="str">
        <f t="shared" si="72"/>
        <v/>
      </c>
      <c r="AM212" s="210" t="str">
        <f t="shared" si="73"/>
        <v/>
      </c>
      <c r="AO212" s="210" t="str">
        <f t="shared" si="74"/>
        <v/>
      </c>
      <c r="AQ212" s="210" t="str">
        <f t="shared" si="75"/>
        <v/>
      </c>
    </row>
    <row r="213" spans="5:43" x14ac:dyDescent="0.35">
      <c r="E213" s="210" t="str">
        <f t="shared" si="57"/>
        <v/>
      </c>
      <c r="G213" s="210" t="str">
        <f t="shared" si="57"/>
        <v/>
      </c>
      <c r="I213" s="210" t="str">
        <f t="shared" si="58"/>
        <v/>
      </c>
      <c r="K213" s="210" t="str">
        <f t="shared" si="59"/>
        <v/>
      </c>
      <c r="M213" s="210" t="str">
        <f t="shared" si="60"/>
        <v/>
      </c>
      <c r="O213" s="210" t="str">
        <f t="shared" si="61"/>
        <v/>
      </c>
      <c r="Q213" s="210" t="str">
        <f t="shared" si="62"/>
        <v/>
      </c>
      <c r="S213" s="210" t="str">
        <f t="shared" si="63"/>
        <v/>
      </c>
      <c r="U213" s="210" t="str">
        <f t="shared" si="64"/>
        <v/>
      </c>
      <c r="W213" s="210" t="str">
        <f t="shared" si="65"/>
        <v/>
      </c>
      <c r="Y213" s="210" t="str">
        <f t="shared" si="66"/>
        <v/>
      </c>
      <c r="AA213" s="210" t="str">
        <f t="shared" si="67"/>
        <v/>
      </c>
      <c r="AC213" s="210" t="str">
        <f t="shared" si="68"/>
        <v/>
      </c>
      <c r="AE213" s="210" t="str">
        <f t="shared" si="69"/>
        <v/>
      </c>
      <c r="AG213" s="210" t="str">
        <f t="shared" si="70"/>
        <v/>
      </c>
      <c r="AI213" s="210" t="str">
        <f t="shared" si="71"/>
        <v/>
      </c>
      <c r="AK213" s="210" t="str">
        <f t="shared" si="72"/>
        <v/>
      </c>
      <c r="AM213" s="210" t="str">
        <f t="shared" si="73"/>
        <v/>
      </c>
      <c r="AO213" s="210" t="str">
        <f t="shared" si="74"/>
        <v/>
      </c>
      <c r="AQ213" s="210" t="str">
        <f t="shared" si="75"/>
        <v/>
      </c>
    </row>
    <row r="214" spans="5:43" x14ac:dyDescent="0.35">
      <c r="E214" s="210" t="str">
        <f t="shared" si="57"/>
        <v/>
      </c>
      <c r="G214" s="210" t="str">
        <f t="shared" si="57"/>
        <v/>
      </c>
      <c r="I214" s="210" t="str">
        <f t="shared" si="58"/>
        <v/>
      </c>
      <c r="K214" s="210" t="str">
        <f t="shared" si="59"/>
        <v/>
      </c>
      <c r="M214" s="210" t="str">
        <f t="shared" si="60"/>
        <v/>
      </c>
      <c r="O214" s="210" t="str">
        <f t="shared" si="61"/>
        <v/>
      </c>
      <c r="Q214" s="210" t="str">
        <f t="shared" si="62"/>
        <v/>
      </c>
      <c r="S214" s="210" t="str">
        <f t="shared" si="63"/>
        <v/>
      </c>
      <c r="U214" s="210" t="str">
        <f t="shared" si="64"/>
        <v/>
      </c>
      <c r="W214" s="210" t="str">
        <f t="shared" si="65"/>
        <v/>
      </c>
      <c r="Y214" s="210" t="str">
        <f t="shared" si="66"/>
        <v/>
      </c>
      <c r="AA214" s="210" t="str">
        <f t="shared" si="67"/>
        <v/>
      </c>
      <c r="AC214" s="210" t="str">
        <f t="shared" si="68"/>
        <v/>
      </c>
      <c r="AE214" s="210" t="str">
        <f t="shared" si="69"/>
        <v/>
      </c>
      <c r="AG214" s="210" t="str">
        <f t="shared" si="70"/>
        <v/>
      </c>
      <c r="AI214" s="210" t="str">
        <f t="shared" si="71"/>
        <v/>
      </c>
      <c r="AK214" s="210" t="str">
        <f t="shared" si="72"/>
        <v/>
      </c>
      <c r="AM214" s="210" t="str">
        <f t="shared" si="73"/>
        <v/>
      </c>
      <c r="AO214" s="210" t="str">
        <f t="shared" si="74"/>
        <v/>
      </c>
      <c r="AQ214" s="210" t="str">
        <f t="shared" si="75"/>
        <v/>
      </c>
    </row>
    <row r="215" spans="5:43" x14ac:dyDescent="0.35">
      <c r="E215" s="210" t="str">
        <f t="shared" si="57"/>
        <v/>
      </c>
      <c r="G215" s="210" t="str">
        <f t="shared" si="57"/>
        <v/>
      </c>
      <c r="I215" s="210" t="str">
        <f t="shared" si="58"/>
        <v/>
      </c>
      <c r="K215" s="210" t="str">
        <f t="shared" si="59"/>
        <v/>
      </c>
      <c r="M215" s="210" t="str">
        <f t="shared" si="60"/>
        <v/>
      </c>
      <c r="O215" s="210" t="str">
        <f t="shared" si="61"/>
        <v/>
      </c>
      <c r="Q215" s="210" t="str">
        <f t="shared" si="62"/>
        <v/>
      </c>
      <c r="S215" s="210" t="str">
        <f t="shared" si="63"/>
        <v/>
      </c>
      <c r="U215" s="210" t="str">
        <f t="shared" si="64"/>
        <v/>
      </c>
      <c r="W215" s="210" t="str">
        <f t="shared" si="65"/>
        <v/>
      </c>
      <c r="Y215" s="210" t="str">
        <f t="shared" si="66"/>
        <v/>
      </c>
      <c r="AA215" s="210" t="str">
        <f t="shared" si="67"/>
        <v/>
      </c>
      <c r="AC215" s="210" t="str">
        <f t="shared" si="68"/>
        <v/>
      </c>
      <c r="AE215" s="210" t="str">
        <f t="shared" si="69"/>
        <v/>
      </c>
      <c r="AG215" s="210" t="str">
        <f t="shared" si="70"/>
        <v/>
      </c>
      <c r="AI215" s="210" t="str">
        <f t="shared" si="71"/>
        <v/>
      </c>
      <c r="AK215" s="210" t="str">
        <f t="shared" si="72"/>
        <v/>
      </c>
      <c r="AM215" s="210" t="str">
        <f t="shared" si="73"/>
        <v/>
      </c>
      <c r="AO215" s="210" t="str">
        <f t="shared" si="74"/>
        <v/>
      </c>
      <c r="AQ215" s="210" t="str">
        <f t="shared" si="75"/>
        <v/>
      </c>
    </row>
    <row r="216" spans="5:43" x14ac:dyDescent="0.35">
      <c r="E216" s="210" t="str">
        <f t="shared" si="57"/>
        <v/>
      </c>
      <c r="G216" s="210" t="str">
        <f t="shared" si="57"/>
        <v/>
      </c>
      <c r="I216" s="210" t="str">
        <f t="shared" si="58"/>
        <v/>
      </c>
      <c r="K216" s="210" t="str">
        <f t="shared" si="59"/>
        <v/>
      </c>
      <c r="M216" s="210" t="str">
        <f t="shared" si="60"/>
        <v/>
      </c>
      <c r="O216" s="210" t="str">
        <f t="shared" si="61"/>
        <v/>
      </c>
      <c r="Q216" s="210" t="str">
        <f t="shared" si="62"/>
        <v/>
      </c>
      <c r="S216" s="210" t="str">
        <f t="shared" si="63"/>
        <v/>
      </c>
      <c r="U216" s="210" t="str">
        <f t="shared" si="64"/>
        <v/>
      </c>
      <c r="W216" s="210" t="str">
        <f t="shared" si="65"/>
        <v/>
      </c>
      <c r="Y216" s="210" t="str">
        <f t="shared" si="66"/>
        <v/>
      </c>
      <c r="AA216" s="210" t="str">
        <f t="shared" si="67"/>
        <v/>
      </c>
      <c r="AC216" s="210" t="str">
        <f t="shared" si="68"/>
        <v/>
      </c>
      <c r="AE216" s="210" t="str">
        <f t="shared" si="69"/>
        <v/>
      </c>
      <c r="AG216" s="210" t="str">
        <f t="shared" si="70"/>
        <v/>
      </c>
      <c r="AI216" s="210" t="str">
        <f t="shared" si="71"/>
        <v/>
      </c>
      <c r="AK216" s="210" t="str">
        <f t="shared" si="72"/>
        <v/>
      </c>
      <c r="AM216" s="210" t="str">
        <f t="shared" si="73"/>
        <v/>
      </c>
      <c r="AO216" s="210" t="str">
        <f t="shared" si="74"/>
        <v/>
      </c>
      <c r="AQ216" s="210" t="str">
        <f t="shared" si="75"/>
        <v/>
      </c>
    </row>
    <row r="217" spans="5:43" x14ac:dyDescent="0.35">
      <c r="E217" s="210" t="str">
        <f t="shared" si="57"/>
        <v/>
      </c>
      <c r="G217" s="210" t="str">
        <f t="shared" si="57"/>
        <v/>
      </c>
      <c r="I217" s="210" t="str">
        <f t="shared" si="58"/>
        <v/>
      </c>
      <c r="K217" s="210" t="str">
        <f t="shared" si="59"/>
        <v/>
      </c>
      <c r="M217" s="210" t="str">
        <f t="shared" si="60"/>
        <v/>
      </c>
      <c r="O217" s="210" t="str">
        <f t="shared" si="61"/>
        <v/>
      </c>
      <c r="Q217" s="210" t="str">
        <f t="shared" si="62"/>
        <v/>
      </c>
      <c r="S217" s="210" t="str">
        <f t="shared" si="63"/>
        <v/>
      </c>
      <c r="U217" s="210" t="str">
        <f t="shared" si="64"/>
        <v/>
      </c>
      <c r="W217" s="210" t="str">
        <f t="shared" si="65"/>
        <v/>
      </c>
      <c r="Y217" s="210" t="str">
        <f t="shared" si="66"/>
        <v/>
      </c>
      <c r="AA217" s="210" t="str">
        <f t="shared" si="67"/>
        <v/>
      </c>
      <c r="AC217" s="210" t="str">
        <f t="shared" si="68"/>
        <v/>
      </c>
      <c r="AE217" s="210" t="str">
        <f t="shared" si="69"/>
        <v/>
      </c>
      <c r="AG217" s="210" t="str">
        <f t="shared" si="70"/>
        <v/>
      </c>
      <c r="AI217" s="210" t="str">
        <f t="shared" si="71"/>
        <v/>
      </c>
      <c r="AK217" s="210" t="str">
        <f t="shared" si="72"/>
        <v/>
      </c>
      <c r="AM217" s="210" t="str">
        <f t="shared" si="73"/>
        <v/>
      </c>
      <c r="AO217" s="210" t="str">
        <f t="shared" si="74"/>
        <v/>
      </c>
      <c r="AQ217" s="210" t="str">
        <f t="shared" si="75"/>
        <v/>
      </c>
    </row>
    <row r="218" spans="5:43" x14ac:dyDescent="0.35">
      <c r="E218" s="210" t="str">
        <f t="shared" si="57"/>
        <v/>
      </c>
      <c r="G218" s="210" t="str">
        <f t="shared" si="57"/>
        <v/>
      </c>
      <c r="I218" s="210" t="str">
        <f t="shared" si="58"/>
        <v/>
      </c>
      <c r="K218" s="210" t="str">
        <f t="shared" si="59"/>
        <v/>
      </c>
      <c r="M218" s="210" t="str">
        <f t="shared" si="60"/>
        <v/>
      </c>
      <c r="O218" s="210" t="str">
        <f t="shared" si="61"/>
        <v/>
      </c>
      <c r="Q218" s="210" t="str">
        <f t="shared" si="62"/>
        <v/>
      </c>
      <c r="S218" s="210" t="str">
        <f t="shared" si="63"/>
        <v/>
      </c>
      <c r="U218" s="210" t="str">
        <f t="shared" si="64"/>
        <v/>
      </c>
      <c r="W218" s="210" t="str">
        <f t="shared" si="65"/>
        <v/>
      </c>
      <c r="Y218" s="210" t="str">
        <f t="shared" si="66"/>
        <v/>
      </c>
      <c r="AA218" s="210" t="str">
        <f t="shared" si="67"/>
        <v/>
      </c>
      <c r="AC218" s="210" t="str">
        <f t="shared" si="68"/>
        <v/>
      </c>
      <c r="AE218" s="210" t="str">
        <f t="shared" si="69"/>
        <v/>
      </c>
      <c r="AG218" s="210" t="str">
        <f t="shared" si="70"/>
        <v/>
      </c>
      <c r="AI218" s="210" t="str">
        <f t="shared" si="71"/>
        <v/>
      </c>
      <c r="AK218" s="210" t="str">
        <f t="shared" si="72"/>
        <v/>
      </c>
      <c r="AM218" s="210" t="str">
        <f t="shared" si="73"/>
        <v/>
      </c>
      <c r="AO218" s="210" t="str">
        <f t="shared" si="74"/>
        <v/>
      </c>
      <c r="AQ218" s="210" t="str">
        <f t="shared" si="75"/>
        <v/>
      </c>
    </row>
    <row r="219" spans="5:43" x14ac:dyDescent="0.35">
      <c r="E219" s="210" t="str">
        <f t="shared" si="57"/>
        <v/>
      </c>
      <c r="G219" s="210" t="str">
        <f t="shared" si="57"/>
        <v/>
      </c>
      <c r="I219" s="210" t="str">
        <f t="shared" si="58"/>
        <v/>
      </c>
      <c r="K219" s="210" t="str">
        <f t="shared" si="59"/>
        <v/>
      </c>
      <c r="M219" s="210" t="str">
        <f t="shared" si="60"/>
        <v/>
      </c>
      <c r="O219" s="210" t="str">
        <f t="shared" si="61"/>
        <v/>
      </c>
      <c r="Q219" s="210" t="str">
        <f t="shared" si="62"/>
        <v/>
      </c>
      <c r="S219" s="210" t="str">
        <f t="shared" si="63"/>
        <v/>
      </c>
      <c r="U219" s="210" t="str">
        <f t="shared" si="64"/>
        <v/>
      </c>
      <c r="W219" s="210" t="str">
        <f t="shared" si="65"/>
        <v/>
      </c>
      <c r="Y219" s="210" t="str">
        <f t="shared" si="66"/>
        <v/>
      </c>
      <c r="AA219" s="210" t="str">
        <f t="shared" si="67"/>
        <v/>
      </c>
      <c r="AC219" s="210" t="str">
        <f t="shared" si="68"/>
        <v/>
      </c>
      <c r="AE219" s="210" t="str">
        <f t="shared" si="69"/>
        <v/>
      </c>
      <c r="AG219" s="210" t="str">
        <f t="shared" si="70"/>
        <v/>
      </c>
      <c r="AI219" s="210" t="str">
        <f t="shared" si="71"/>
        <v/>
      </c>
      <c r="AK219" s="210" t="str">
        <f t="shared" si="72"/>
        <v/>
      </c>
      <c r="AM219" s="210" t="str">
        <f t="shared" si="73"/>
        <v/>
      </c>
      <c r="AO219" s="210" t="str">
        <f t="shared" si="74"/>
        <v/>
      </c>
      <c r="AQ219" s="210" t="str">
        <f t="shared" si="75"/>
        <v/>
      </c>
    </row>
    <row r="220" spans="5:43" x14ac:dyDescent="0.35">
      <c r="E220" s="210" t="str">
        <f t="shared" si="57"/>
        <v/>
      </c>
      <c r="G220" s="210" t="str">
        <f t="shared" si="57"/>
        <v/>
      </c>
      <c r="I220" s="210" t="str">
        <f t="shared" si="58"/>
        <v/>
      </c>
      <c r="K220" s="210" t="str">
        <f t="shared" si="59"/>
        <v/>
      </c>
      <c r="M220" s="210" t="str">
        <f t="shared" si="60"/>
        <v/>
      </c>
      <c r="O220" s="210" t="str">
        <f t="shared" si="61"/>
        <v/>
      </c>
      <c r="Q220" s="210" t="str">
        <f t="shared" si="62"/>
        <v/>
      </c>
      <c r="S220" s="210" t="str">
        <f t="shared" si="63"/>
        <v/>
      </c>
      <c r="U220" s="210" t="str">
        <f t="shared" si="64"/>
        <v/>
      </c>
      <c r="W220" s="210" t="str">
        <f t="shared" si="65"/>
        <v/>
      </c>
      <c r="Y220" s="210" t="str">
        <f t="shared" si="66"/>
        <v/>
      </c>
      <c r="AA220" s="210" t="str">
        <f t="shared" si="67"/>
        <v/>
      </c>
      <c r="AC220" s="210" t="str">
        <f t="shared" si="68"/>
        <v/>
      </c>
      <c r="AE220" s="210" t="str">
        <f t="shared" si="69"/>
        <v/>
      </c>
      <c r="AG220" s="210" t="str">
        <f t="shared" si="70"/>
        <v/>
      </c>
      <c r="AI220" s="210" t="str">
        <f t="shared" si="71"/>
        <v/>
      </c>
      <c r="AK220" s="210" t="str">
        <f t="shared" si="72"/>
        <v/>
      </c>
      <c r="AM220" s="210" t="str">
        <f t="shared" si="73"/>
        <v/>
      </c>
      <c r="AO220" s="210" t="str">
        <f t="shared" si="74"/>
        <v/>
      </c>
      <c r="AQ220" s="210" t="str">
        <f t="shared" si="75"/>
        <v/>
      </c>
    </row>
    <row r="221" spans="5:43" x14ac:dyDescent="0.35">
      <c r="E221" s="210" t="str">
        <f t="shared" si="57"/>
        <v/>
      </c>
      <c r="G221" s="210" t="str">
        <f t="shared" si="57"/>
        <v/>
      </c>
      <c r="I221" s="210" t="str">
        <f t="shared" si="58"/>
        <v/>
      </c>
      <c r="K221" s="210" t="str">
        <f t="shared" si="59"/>
        <v/>
      </c>
      <c r="M221" s="210" t="str">
        <f t="shared" si="60"/>
        <v/>
      </c>
      <c r="O221" s="210" t="str">
        <f t="shared" si="61"/>
        <v/>
      </c>
      <c r="Q221" s="210" t="str">
        <f t="shared" si="62"/>
        <v/>
      </c>
      <c r="S221" s="210" t="str">
        <f t="shared" si="63"/>
        <v/>
      </c>
      <c r="U221" s="210" t="str">
        <f t="shared" si="64"/>
        <v/>
      </c>
      <c r="W221" s="210" t="str">
        <f t="shared" si="65"/>
        <v/>
      </c>
      <c r="Y221" s="210" t="str">
        <f t="shared" si="66"/>
        <v/>
      </c>
      <c r="AA221" s="210" t="str">
        <f t="shared" si="67"/>
        <v/>
      </c>
      <c r="AC221" s="210" t="str">
        <f t="shared" si="68"/>
        <v/>
      </c>
      <c r="AE221" s="210" t="str">
        <f t="shared" si="69"/>
        <v/>
      </c>
      <c r="AG221" s="210" t="str">
        <f t="shared" si="70"/>
        <v/>
      </c>
      <c r="AI221" s="210" t="str">
        <f t="shared" si="71"/>
        <v/>
      </c>
      <c r="AK221" s="210" t="str">
        <f t="shared" si="72"/>
        <v/>
      </c>
      <c r="AM221" s="210" t="str">
        <f t="shared" si="73"/>
        <v/>
      </c>
      <c r="AO221" s="210" t="str">
        <f t="shared" si="74"/>
        <v/>
      </c>
      <c r="AQ221" s="210" t="str">
        <f t="shared" si="75"/>
        <v/>
      </c>
    </row>
    <row r="222" spans="5:43" x14ac:dyDescent="0.35">
      <c r="E222" s="210" t="str">
        <f t="shared" si="57"/>
        <v/>
      </c>
      <c r="G222" s="210" t="str">
        <f t="shared" si="57"/>
        <v/>
      </c>
      <c r="I222" s="210" t="str">
        <f t="shared" si="58"/>
        <v/>
      </c>
      <c r="K222" s="210" t="str">
        <f t="shared" si="59"/>
        <v/>
      </c>
      <c r="M222" s="210" t="str">
        <f t="shared" si="60"/>
        <v/>
      </c>
      <c r="O222" s="210" t="str">
        <f t="shared" si="61"/>
        <v/>
      </c>
      <c r="Q222" s="210" t="str">
        <f t="shared" si="62"/>
        <v/>
      </c>
      <c r="S222" s="210" t="str">
        <f t="shared" si="63"/>
        <v/>
      </c>
      <c r="U222" s="210" t="str">
        <f t="shared" si="64"/>
        <v/>
      </c>
      <c r="W222" s="210" t="str">
        <f t="shared" si="65"/>
        <v/>
      </c>
      <c r="Y222" s="210" t="str">
        <f t="shared" si="66"/>
        <v/>
      </c>
      <c r="AA222" s="210" t="str">
        <f t="shared" si="67"/>
        <v/>
      </c>
      <c r="AC222" s="210" t="str">
        <f t="shared" si="68"/>
        <v/>
      </c>
      <c r="AE222" s="210" t="str">
        <f t="shared" si="69"/>
        <v/>
      </c>
      <c r="AG222" s="210" t="str">
        <f t="shared" si="70"/>
        <v/>
      </c>
      <c r="AI222" s="210" t="str">
        <f t="shared" si="71"/>
        <v/>
      </c>
      <c r="AK222" s="210" t="str">
        <f t="shared" si="72"/>
        <v/>
      </c>
      <c r="AM222" s="210" t="str">
        <f t="shared" si="73"/>
        <v/>
      </c>
      <c r="AO222" s="210" t="str">
        <f t="shared" si="74"/>
        <v/>
      </c>
      <c r="AQ222" s="210" t="str">
        <f t="shared" si="75"/>
        <v/>
      </c>
    </row>
    <row r="223" spans="5:43" x14ac:dyDescent="0.35">
      <c r="E223" s="210" t="str">
        <f t="shared" si="57"/>
        <v/>
      </c>
      <c r="G223" s="210" t="str">
        <f t="shared" si="57"/>
        <v/>
      </c>
      <c r="I223" s="210" t="str">
        <f t="shared" si="58"/>
        <v/>
      </c>
      <c r="K223" s="210" t="str">
        <f t="shared" si="59"/>
        <v/>
      </c>
      <c r="M223" s="210" t="str">
        <f t="shared" si="60"/>
        <v/>
      </c>
      <c r="O223" s="210" t="str">
        <f t="shared" si="61"/>
        <v/>
      </c>
      <c r="Q223" s="210" t="str">
        <f t="shared" si="62"/>
        <v/>
      </c>
      <c r="S223" s="210" t="str">
        <f t="shared" si="63"/>
        <v/>
      </c>
      <c r="U223" s="210" t="str">
        <f t="shared" si="64"/>
        <v/>
      </c>
      <c r="W223" s="210" t="str">
        <f t="shared" si="65"/>
        <v/>
      </c>
      <c r="Y223" s="210" t="str">
        <f t="shared" si="66"/>
        <v/>
      </c>
      <c r="AA223" s="210" t="str">
        <f t="shared" si="67"/>
        <v/>
      </c>
      <c r="AC223" s="210" t="str">
        <f t="shared" si="68"/>
        <v/>
      </c>
      <c r="AE223" s="210" t="str">
        <f t="shared" si="69"/>
        <v/>
      </c>
      <c r="AG223" s="210" t="str">
        <f t="shared" si="70"/>
        <v/>
      </c>
      <c r="AI223" s="210" t="str">
        <f t="shared" si="71"/>
        <v/>
      </c>
      <c r="AK223" s="210" t="str">
        <f t="shared" si="72"/>
        <v/>
      </c>
      <c r="AM223" s="210" t="str">
        <f t="shared" si="73"/>
        <v/>
      </c>
      <c r="AO223" s="210" t="str">
        <f t="shared" si="74"/>
        <v/>
      </c>
      <c r="AQ223" s="210" t="str">
        <f t="shared" si="75"/>
        <v/>
      </c>
    </row>
    <row r="224" spans="5:43" x14ac:dyDescent="0.35">
      <c r="E224" s="210" t="str">
        <f t="shared" si="57"/>
        <v/>
      </c>
      <c r="G224" s="210" t="str">
        <f t="shared" si="57"/>
        <v/>
      </c>
      <c r="I224" s="210" t="str">
        <f t="shared" si="58"/>
        <v/>
      </c>
      <c r="K224" s="210" t="str">
        <f t="shared" si="59"/>
        <v/>
      </c>
      <c r="M224" s="210" t="str">
        <f t="shared" si="60"/>
        <v/>
      </c>
      <c r="O224" s="210" t="str">
        <f t="shared" si="61"/>
        <v/>
      </c>
      <c r="Q224" s="210" t="str">
        <f t="shared" si="62"/>
        <v/>
      </c>
      <c r="S224" s="210" t="str">
        <f t="shared" si="63"/>
        <v/>
      </c>
      <c r="U224" s="210" t="str">
        <f t="shared" si="64"/>
        <v/>
      </c>
      <c r="W224" s="210" t="str">
        <f t="shared" si="65"/>
        <v/>
      </c>
      <c r="Y224" s="210" t="str">
        <f t="shared" si="66"/>
        <v/>
      </c>
      <c r="AA224" s="210" t="str">
        <f t="shared" si="67"/>
        <v/>
      </c>
      <c r="AC224" s="210" t="str">
        <f t="shared" si="68"/>
        <v/>
      </c>
      <c r="AE224" s="210" t="str">
        <f t="shared" si="69"/>
        <v/>
      </c>
      <c r="AG224" s="210" t="str">
        <f t="shared" si="70"/>
        <v/>
      </c>
      <c r="AI224" s="210" t="str">
        <f t="shared" si="71"/>
        <v/>
      </c>
      <c r="AK224" s="210" t="str">
        <f t="shared" si="72"/>
        <v/>
      </c>
      <c r="AM224" s="210" t="str">
        <f t="shared" si="73"/>
        <v/>
      </c>
      <c r="AO224" s="210" t="str">
        <f t="shared" si="74"/>
        <v/>
      </c>
      <c r="AQ224" s="210" t="str">
        <f t="shared" si="75"/>
        <v/>
      </c>
    </row>
    <row r="225" spans="5:43" x14ac:dyDescent="0.35">
      <c r="E225" s="210" t="str">
        <f t="shared" si="57"/>
        <v/>
      </c>
      <c r="G225" s="210" t="str">
        <f t="shared" si="57"/>
        <v/>
      </c>
      <c r="I225" s="210" t="str">
        <f t="shared" si="58"/>
        <v/>
      </c>
      <c r="K225" s="210" t="str">
        <f t="shared" si="59"/>
        <v/>
      </c>
      <c r="M225" s="210" t="str">
        <f t="shared" si="60"/>
        <v/>
      </c>
      <c r="O225" s="210" t="str">
        <f t="shared" si="61"/>
        <v/>
      </c>
      <c r="Q225" s="210" t="str">
        <f t="shared" si="62"/>
        <v/>
      </c>
      <c r="S225" s="210" t="str">
        <f t="shared" si="63"/>
        <v/>
      </c>
      <c r="U225" s="210" t="str">
        <f t="shared" si="64"/>
        <v/>
      </c>
      <c r="W225" s="210" t="str">
        <f t="shared" si="65"/>
        <v/>
      </c>
      <c r="Y225" s="210" t="str">
        <f t="shared" si="66"/>
        <v/>
      </c>
      <c r="AA225" s="210" t="str">
        <f t="shared" si="67"/>
        <v/>
      </c>
      <c r="AC225" s="210" t="str">
        <f t="shared" si="68"/>
        <v/>
      </c>
      <c r="AE225" s="210" t="str">
        <f t="shared" si="69"/>
        <v/>
      </c>
      <c r="AG225" s="210" t="str">
        <f t="shared" si="70"/>
        <v/>
      </c>
      <c r="AI225" s="210" t="str">
        <f t="shared" si="71"/>
        <v/>
      </c>
      <c r="AK225" s="210" t="str">
        <f t="shared" si="72"/>
        <v/>
      </c>
      <c r="AM225" s="210" t="str">
        <f t="shared" si="73"/>
        <v/>
      </c>
      <c r="AO225" s="210" t="str">
        <f t="shared" si="74"/>
        <v/>
      </c>
      <c r="AQ225" s="210" t="str">
        <f t="shared" si="75"/>
        <v/>
      </c>
    </row>
    <row r="226" spans="5:43" x14ac:dyDescent="0.35">
      <c r="E226" s="210" t="str">
        <f t="shared" si="57"/>
        <v/>
      </c>
      <c r="G226" s="210" t="str">
        <f t="shared" si="57"/>
        <v/>
      </c>
      <c r="I226" s="210" t="str">
        <f t="shared" si="58"/>
        <v/>
      </c>
      <c r="K226" s="210" t="str">
        <f t="shared" si="59"/>
        <v/>
      </c>
      <c r="M226" s="210" t="str">
        <f t="shared" si="60"/>
        <v/>
      </c>
      <c r="O226" s="210" t="str">
        <f t="shared" si="61"/>
        <v/>
      </c>
      <c r="Q226" s="210" t="str">
        <f t="shared" si="62"/>
        <v/>
      </c>
      <c r="S226" s="210" t="str">
        <f t="shared" si="63"/>
        <v/>
      </c>
      <c r="U226" s="210" t="str">
        <f t="shared" si="64"/>
        <v/>
      </c>
      <c r="W226" s="210" t="str">
        <f t="shared" si="65"/>
        <v/>
      </c>
      <c r="Y226" s="210" t="str">
        <f t="shared" si="66"/>
        <v/>
      </c>
      <c r="AA226" s="210" t="str">
        <f t="shared" si="67"/>
        <v/>
      </c>
      <c r="AC226" s="210" t="str">
        <f t="shared" si="68"/>
        <v/>
      </c>
      <c r="AE226" s="210" t="str">
        <f t="shared" si="69"/>
        <v/>
      </c>
      <c r="AG226" s="210" t="str">
        <f t="shared" si="70"/>
        <v/>
      </c>
      <c r="AI226" s="210" t="str">
        <f t="shared" si="71"/>
        <v/>
      </c>
      <c r="AK226" s="210" t="str">
        <f t="shared" si="72"/>
        <v/>
      </c>
      <c r="AM226" s="210" t="str">
        <f t="shared" si="73"/>
        <v/>
      </c>
      <c r="AO226" s="210" t="str">
        <f t="shared" si="74"/>
        <v/>
      </c>
      <c r="AQ226" s="210" t="str">
        <f t="shared" si="75"/>
        <v/>
      </c>
    </row>
    <row r="227" spans="5:43" x14ac:dyDescent="0.35">
      <c r="E227" s="210" t="str">
        <f t="shared" si="57"/>
        <v/>
      </c>
      <c r="G227" s="210" t="str">
        <f t="shared" si="57"/>
        <v/>
      </c>
      <c r="I227" s="210" t="str">
        <f t="shared" si="58"/>
        <v/>
      </c>
      <c r="K227" s="210" t="str">
        <f t="shared" si="59"/>
        <v/>
      </c>
      <c r="M227" s="210" t="str">
        <f t="shared" si="60"/>
        <v/>
      </c>
      <c r="O227" s="210" t="str">
        <f t="shared" si="61"/>
        <v/>
      </c>
      <c r="Q227" s="210" t="str">
        <f t="shared" si="62"/>
        <v/>
      </c>
      <c r="S227" s="210" t="str">
        <f t="shared" si="63"/>
        <v/>
      </c>
      <c r="U227" s="210" t="str">
        <f t="shared" si="64"/>
        <v/>
      </c>
      <c r="W227" s="210" t="str">
        <f t="shared" si="65"/>
        <v/>
      </c>
      <c r="Y227" s="210" t="str">
        <f t="shared" si="66"/>
        <v/>
      </c>
      <c r="AA227" s="210" t="str">
        <f t="shared" si="67"/>
        <v/>
      </c>
      <c r="AC227" s="210" t="str">
        <f t="shared" si="68"/>
        <v/>
      </c>
      <c r="AE227" s="210" t="str">
        <f t="shared" si="69"/>
        <v/>
      </c>
      <c r="AG227" s="210" t="str">
        <f t="shared" si="70"/>
        <v/>
      </c>
      <c r="AI227" s="210" t="str">
        <f t="shared" si="71"/>
        <v/>
      </c>
      <c r="AK227" s="210" t="str">
        <f t="shared" si="72"/>
        <v/>
      </c>
      <c r="AM227" s="210" t="str">
        <f t="shared" si="73"/>
        <v/>
      </c>
      <c r="AO227" s="210" t="str">
        <f t="shared" si="74"/>
        <v/>
      </c>
      <c r="AQ227" s="210" t="str">
        <f t="shared" si="75"/>
        <v/>
      </c>
    </row>
    <row r="228" spans="5:43" x14ac:dyDescent="0.35">
      <c r="E228" s="210" t="str">
        <f t="shared" si="57"/>
        <v/>
      </c>
      <c r="G228" s="210" t="str">
        <f t="shared" si="57"/>
        <v/>
      </c>
      <c r="I228" s="210" t="str">
        <f t="shared" si="58"/>
        <v/>
      </c>
      <c r="K228" s="210" t="str">
        <f t="shared" si="59"/>
        <v/>
      </c>
      <c r="M228" s="210" t="str">
        <f t="shared" si="60"/>
        <v/>
      </c>
      <c r="O228" s="210" t="str">
        <f t="shared" si="61"/>
        <v/>
      </c>
      <c r="Q228" s="210" t="str">
        <f t="shared" si="62"/>
        <v/>
      </c>
      <c r="S228" s="210" t="str">
        <f t="shared" si="63"/>
        <v/>
      </c>
      <c r="U228" s="210" t="str">
        <f t="shared" si="64"/>
        <v/>
      </c>
      <c r="W228" s="210" t="str">
        <f t="shared" si="65"/>
        <v/>
      </c>
      <c r="Y228" s="210" t="str">
        <f t="shared" si="66"/>
        <v/>
      </c>
      <c r="AA228" s="210" t="str">
        <f t="shared" si="67"/>
        <v/>
      </c>
      <c r="AC228" s="210" t="str">
        <f t="shared" si="68"/>
        <v/>
      </c>
      <c r="AE228" s="210" t="str">
        <f t="shared" si="69"/>
        <v/>
      </c>
      <c r="AG228" s="210" t="str">
        <f t="shared" si="70"/>
        <v/>
      </c>
      <c r="AI228" s="210" t="str">
        <f t="shared" si="71"/>
        <v/>
      </c>
      <c r="AK228" s="210" t="str">
        <f t="shared" si="72"/>
        <v/>
      </c>
      <c r="AM228" s="210" t="str">
        <f t="shared" si="73"/>
        <v/>
      </c>
      <c r="AO228" s="210" t="str">
        <f t="shared" si="74"/>
        <v/>
      </c>
      <c r="AQ228" s="210" t="str">
        <f t="shared" si="75"/>
        <v/>
      </c>
    </row>
    <row r="229" spans="5:43" x14ac:dyDescent="0.35">
      <c r="E229" s="210" t="str">
        <f t="shared" si="57"/>
        <v/>
      </c>
      <c r="G229" s="210" t="str">
        <f t="shared" si="57"/>
        <v/>
      </c>
      <c r="I229" s="210" t="str">
        <f t="shared" si="58"/>
        <v/>
      </c>
      <c r="K229" s="210" t="str">
        <f t="shared" si="59"/>
        <v/>
      </c>
      <c r="M229" s="210" t="str">
        <f t="shared" si="60"/>
        <v/>
      </c>
      <c r="O229" s="210" t="str">
        <f t="shared" si="61"/>
        <v/>
      </c>
      <c r="Q229" s="210" t="str">
        <f t="shared" si="62"/>
        <v/>
      </c>
      <c r="S229" s="210" t="str">
        <f t="shared" si="63"/>
        <v/>
      </c>
      <c r="U229" s="210" t="str">
        <f t="shared" si="64"/>
        <v/>
      </c>
      <c r="W229" s="210" t="str">
        <f t="shared" si="65"/>
        <v/>
      </c>
      <c r="Y229" s="210" t="str">
        <f t="shared" si="66"/>
        <v/>
      </c>
      <c r="AA229" s="210" t="str">
        <f t="shared" si="67"/>
        <v/>
      </c>
      <c r="AC229" s="210" t="str">
        <f t="shared" si="68"/>
        <v/>
      </c>
      <c r="AE229" s="210" t="str">
        <f t="shared" si="69"/>
        <v/>
      </c>
      <c r="AG229" s="210" t="str">
        <f t="shared" si="70"/>
        <v/>
      </c>
      <c r="AI229" s="210" t="str">
        <f t="shared" si="71"/>
        <v/>
      </c>
      <c r="AK229" s="210" t="str">
        <f t="shared" si="72"/>
        <v/>
      </c>
      <c r="AM229" s="210" t="str">
        <f t="shared" si="73"/>
        <v/>
      </c>
      <c r="AO229" s="210" t="str">
        <f t="shared" si="74"/>
        <v/>
      </c>
      <c r="AQ229" s="210" t="str">
        <f t="shared" si="75"/>
        <v/>
      </c>
    </row>
    <row r="230" spans="5:43" x14ac:dyDescent="0.35">
      <c r="E230" s="210" t="str">
        <f t="shared" si="57"/>
        <v/>
      </c>
      <c r="G230" s="210" t="str">
        <f t="shared" si="57"/>
        <v/>
      </c>
      <c r="I230" s="210" t="str">
        <f t="shared" si="58"/>
        <v/>
      </c>
      <c r="K230" s="210" t="str">
        <f t="shared" si="59"/>
        <v/>
      </c>
      <c r="M230" s="210" t="str">
        <f t="shared" si="60"/>
        <v/>
      </c>
      <c r="O230" s="210" t="str">
        <f t="shared" si="61"/>
        <v/>
      </c>
      <c r="Q230" s="210" t="str">
        <f t="shared" si="62"/>
        <v/>
      </c>
      <c r="S230" s="210" t="str">
        <f t="shared" si="63"/>
        <v/>
      </c>
      <c r="U230" s="210" t="str">
        <f t="shared" si="64"/>
        <v/>
      </c>
      <c r="W230" s="210" t="str">
        <f t="shared" si="65"/>
        <v/>
      </c>
      <c r="Y230" s="210" t="str">
        <f t="shared" si="66"/>
        <v/>
      </c>
      <c r="AA230" s="210" t="str">
        <f t="shared" si="67"/>
        <v/>
      </c>
      <c r="AC230" s="210" t="str">
        <f t="shared" si="68"/>
        <v/>
      </c>
      <c r="AE230" s="210" t="str">
        <f t="shared" si="69"/>
        <v/>
      </c>
      <c r="AG230" s="210" t="str">
        <f t="shared" si="70"/>
        <v/>
      </c>
      <c r="AI230" s="210" t="str">
        <f t="shared" si="71"/>
        <v/>
      </c>
      <c r="AK230" s="210" t="str">
        <f t="shared" si="72"/>
        <v/>
      </c>
      <c r="AM230" s="210" t="str">
        <f t="shared" si="73"/>
        <v/>
      </c>
      <c r="AO230" s="210" t="str">
        <f t="shared" si="74"/>
        <v/>
      </c>
      <c r="AQ230" s="210" t="str">
        <f t="shared" si="75"/>
        <v/>
      </c>
    </row>
    <row r="231" spans="5:43" x14ac:dyDescent="0.35">
      <c r="E231" s="210" t="str">
        <f t="shared" si="57"/>
        <v/>
      </c>
      <c r="G231" s="210" t="str">
        <f t="shared" si="57"/>
        <v/>
      </c>
      <c r="I231" s="210" t="str">
        <f t="shared" si="58"/>
        <v/>
      </c>
      <c r="K231" s="210" t="str">
        <f t="shared" si="59"/>
        <v/>
      </c>
      <c r="M231" s="210" t="str">
        <f t="shared" si="60"/>
        <v/>
      </c>
      <c r="O231" s="210" t="str">
        <f t="shared" si="61"/>
        <v/>
      </c>
      <c r="Q231" s="210" t="str">
        <f t="shared" si="62"/>
        <v/>
      </c>
      <c r="S231" s="210" t="str">
        <f t="shared" si="63"/>
        <v/>
      </c>
      <c r="U231" s="210" t="str">
        <f t="shared" si="64"/>
        <v/>
      </c>
      <c r="W231" s="210" t="str">
        <f t="shared" si="65"/>
        <v/>
      </c>
      <c r="Y231" s="210" t="str">
        <f t="shared" si="66"/>
        <v/>
      </c>
      <c r="AA231" s="210" t="str">
        <f t="shared" si="67"/>
        <v/>
      </c>
      <c r="AC231" s="210" t="str">
        <f t="shared" si="68"/>
        <v/>
      </c>
      <c r="AE231" s="210" t="str">
        <f t="shared" si="69"/>
        <v/>
      </c>
      <c r="AG231" s="210" t="str">
        <f t="shared" si="70"/>
        <v/>
      </c>
      <c r="AI231" s="210" t="str">
        <f t="shared" si="71"/>
        <v/>
      </c>
      <c r="AK231" s="210" t="str">
        <f t="shared" si="72"/>
        <v/>
      </c>
      <c r="AM231" s="210" t="str">
        <f t="shared" si="73"/>
        <v/>
      </c>
      <c r="AO231" s="210" t="str">
        <f t="shared" si="74"/>
        <v/>
      </c>
      <c r="AQ231" s="210" t="str">
        <f t="shared" si="75"/>
        <v/>
      </c>
    </row>
    <row r="232" spans="5:43" x14ac:dyDescent="0.35">
      <c r="E232" s="210" t="str">
        <f t="shared" si="57"/>
        <v/>
      </c>
      <c r="G232" s="210" t="str">
        <f t="shared" si="57"/>
        <v/>
      </c>
      <c r="I232" s="210" t="str">
        <f t="shared" si="58"/>
        <v/>
      </c>
      <c r="K232" s="210" t="str">
        <f t="shared" si="59"/>
        <v/>
      </c>
      <c r="M232" s="210" t="str">
        <f t="shared" si="60"/>
        <v/>
      </c>
      <c r="O232" s="210" t="str">
        <f t="shared" si="61"/>
        <v/>
      </c>
      <c r="Q232" s="210" t="str">
        <f t="shared" si="62"/>
        <v/>
      </c>
      <c r="S232" s="210" t="str">
        <f t="shared" si="63"/>
        <v/>
      </c>
      <c r="U232" s="210" t="str">
        <f t="shared" si="64"/>
        <v/>
      </c>
      <c r="W232" s="210" t="str">
        <f t="shared" si="65"/>
        <v/>
      </c>
      <c r="Y232" s="210" t="str">
        <f t="shared" si="66"/>
        <v/>
      </c>
      <c r="AA232" s="210" t="str">
        <f t="shared" si="67"/>
        <v/>
      </c>
      <c r="AC232" s="210" t="str">
        <f t="shared" si="68"/>
        <v/>
      </c>
      <c r="AE232" s="210" t="str">
        <f t="shared" si="69"/>
        <v/>
      </c>
      <c r="AG232" s="210" t="str">
        <f t="shared" si="70"/>
        <v/>
      </c>
      <c r="AI232" s="210" t="str">
        <f t="shared" si="71"/>
        <v/>
      </c>
      <c r="AK232" s="210" t="str">
        <f t="shared" si="72"/>
        <v/>
      </c>
      <c r="AM232" s="210" t="str">
        <f t="shared" si="73"/>
        <v/>
      </c>
      <c r="AO232" s="210" t="str">
        <f t="shared" si="74"/>
        <v/>
      </c>
      <c r="AQ232" s="210" t="str">
        <f t="shared" si="75"/>
        <v/>
      </c>
    </row>
    <row r="233" spans="5:43" x14ac:dyDescent="0.35">
      <c r="E233" s="210" t="str">
        <f t="shared" si="57"/>
        <v/>
      </c>
      <c r="G233" s="210" t="str">
        <f t="shared" si="57"/>
        <v/>
      </c>
      <c r="I233" s="210" t="str">
        <f t="shared" si="58"/>
        <v/>
      </c>
      <c r="K233" s="210" t="str">
        <f t="shared" si="59"/>
        <v/>
      </c>
      <c r="M233" s="210" t="str">
        <f t="shared" si="60"/>
        <v/>
      </c>
      <c r="O233" s="210" t="str">
        <f t="shared" si="61"/>
        <v/>
      </c>
      <c r="Q233" s="210" t="str">
        <f t="shared" si="62"/>
        <v/>
      </c>
      <c r="S233" s="210" t="str">
        <f t="shared" si="63"/>
        <v/>
      </c>
      <c r="U233" s="210" t="str">
        <f t="shared" si="64"/>
        <v/>
      </c>
      <c r="W233" s="210" t="str">
        <f t="shared" si="65"/>
        <v/>
      </c>
      <c r="Y233" s="210" t="str">
        <f t="shared" si="66"/>
        <v/>
      </c>
      <c r="AA233" s="210" t="str">
        <f t="shared" si="67"/>
        <v/>
      </c>
      <c r="AC233" s="210" t="str">
        <f t="shared" si="68"/>
        <v/>
      </c>
      <c r="AE233" s="210" t="str">
        <f t="shared" si="69"/>
        <v/>
      </c>
      <c r="AG233" s="210" t="str">
        <f t="shared" si="70"/>
        <v/>
      </c>
      <c r="AI233" s="210" t="str">
        <f t="shared" si="71"/>
        <v/>
      </c>
      <c r="AK233" s="210" t="str">
        <f t="shared" si="72"/>
        <v/>
      </c>
      <c r="AM233" s="210" t="str">
        <f t="shared" si="73"/>
        <v/>
      </c>
      <c r="AO233" s="210" t="str">
        <f t="shared" si="74"/>
        <v/>
      </c>
      <c r="AQ233" s="210" t="str">
        <f t="shared" si="75"/>
        <v/>
      </c>
    </row>
    <row r="234" spans="5:43" x14ac:dyDescent="0.35">
      <c r="E234" s="210" t="str">
        <f t="shared" si="57"/>
        <v/>
      </c>
      <c r="G234" s="210" t="str">
        <f t="shared" si="57"/>
        <v/>
      </c>
      <c r="I234" s="210" t="str">
        <f t="shared" si="58"/>
        <v/>
      </c>
      <c r="K234" s="210" t="str">
        <f t="shared" si="59"/>
        <v/>
      </c>
      <c r="M234" s="210" t="str">
        <f t="shared" si="60"/>
        <v/>
      </c>
      <c r="O234" s="210" t="str">
        <f t="shared" si="61"/>
        <v/>
      </c>
      <c r="Q234" s="210" t="str">
        <f t="shared" si="62"/>
        <v/>
      </c>
      <c r="S234" s="210" t="str">
        <f t="shared" si="63"/>
        <v/>
      </c>
      <c r="U234" s="210" t="str">
        <f t="shared" si="64"/>
        <v/>
      </c>
      <c r="W234" s="210" t="str">
        <f t="shared" si="65"/>
        <v/>
      </c>
      <c r="Y234" s="210" t="str">
        <f t="shared" si="66"/>
        <v/>
      </c>
      <c r="AA234" s="210" t="str">
        <f t="shared" si="67"/>
        <v/>
      </c>
      <c r="AC234" s="210" t="str">
        <f t="shared" si="68"/>
        <v/>
      </c>
      <c r="AE234" s="210" t="str">
        <f t="shared" si="69"/>
        <v/>
      </c>
      <c r="AG234" s="210" t="str">
        <f t="shared" si="70"/>
        <v/>
      </c>
      <c r="AI234" s="210" t="str">
        <f t="shared" si="71"/>
        <v/>
      </c>
      <c r="AK234" s="210" t="str">
        <f t="shared" si="72"/>
        <v/>
      </c>
      <c r="AM234" s="210" t="str">
        <f t="shared" si="73"/>
        <v/>
      </c>
      <c r="AO234" s="210" t="str">
        <f t="shared" si="74"/>
        <v/>
      </c>
      <c r="AQ234" s="210" t="str">
        <f t="shared" si="75"/>
        <v/>
      </c>
    </row>
    <row r="235" spans="5:43" x14ac:dyDescent="0.35">
      <c r="E235" s="210" t="str">
        <f t="shared" si="57"/>
        <v/>
      </c>
      <c r="G235" s="210" t="str">
        <f t="shared" si="57"/>
        <v/>
      </c>
      <c r="I235" s="210" t="str">
        <f t="shared" si="58"/>
        <v/>
      </c>
      <c r="K235" s="210" t="str">
        <f t="shared" si="59"/>
        <v/>
      </c>
      <c r="M235" s="210" t="str">
        <f t="shared" si="60"/>
        <v/>
      </c>
      <c r="O235" s="210" t="str">
        <f t="shared" si="61"/>
        <v/>
      </c>
      <c r="Q235" s="210" t="str">
        <f t="shared" si="62"/>
        <v/>
      </c>
      <c r="S235" s="210" t="str">
        <f t="shared" si="63"/>
        <v/>
      </c>
      <c r="U235" s="210" t="str">
        <f t="shared" si="64"/>
        <v/>
      </c>
      <c r="W235" s="210" t="str">
        <f t="shared" si="65"/>
        <v/>
      </c>
      <c r="Y235" s="210" t="str">
        <f t="shared" si="66"/>
        <v/>
      </c>
      <c r="AA235" s="210" t="str">
        <f t="shared" si="67"/>
        <v/>
      </c>
      <c r="AC235" s="210" t="str">
        <f t="shared" si="68"/>
        <v/>
      </c>
      <c r="AE235" s="210" t="str">
        <f t="shared" si="69"/>
        <v/>
      </c>
      <c r="AG235" s="210" t="str">
        <f t="shared" si="70"/>
        <v/>
      </c>
      <c r="AI235" s="210" t="str">
        <f t="shared" si="71"/>
        <v/>
      </c>
      <c r="AK235" s="210" t="str">
        <f t="shared" si="72"/>
        <v/>
      </c>
      <c r="AM235" s="210" t="str">
        <f t="shared" si="73"/>
        <v/>
      </c>
      <c r="AO235" s="210" t="str">
        <f t="shared" si="74"/>
        <v/>
      </c>
      <c r="AQ235" s="210" t="str">
        <f t="shared" si="75"/>
        <v/>
      </c>
    </row>
    <row r="236" spans="5:43" x14ac:dyDescent="0.35">
      <c r="E236" s="210" t="str">
        <f t="shared" si="57"/>
        <v/>
      </c>
      <c r="G236" s="210" t="str">
        <f t="shared" si="57"/>
        <v/>
      </c>
      <c r="I236" s="210" t="str">
        <f t="shared" si="58"/>
        <v/>
      </c>
      <c r="K236" s="210" t="str">
        <f t="shared" si="59"/>
        <v/>
      </c>
      <c r="M236" s="210" t="str">
        <f t="shared" si="60"/>
        <v/>
      </c>
      <c r="O236" s="210" t="str">
        <f t="shared" si="61"/>
        <v/>
      </c>
      <c r="Q236" s="210" t="str">
        <f t="shared" si="62"/>
        <v/>
      </c>
      <c r="S236" s="210" t="str">
        <f t="shared" si="63"/>
        <v/>
      </c>
      <c r="U236" s="210" t="str">
        <f t="shared" si="64"/>
        <v/>
      </c>
      <c r="W236" s="210" t="str">
        <f t="shared" si="65"/>
        <v/>
      </c>
      <c r="Y236" s="210" t="str">
        <f t="shared" si="66"/>
        <v/>
      </c>
      <c r="AA236" s="210" t="str">
        <f t="shared" si="67"/>
        <v/>
      </c>
      <c r="AC236" s="210" t="str">
        <f t="shared" si="68"/>
        <v/>
      </c>
      <c r="AE236" s="210" t="str">
        <f t="shared" si="69"/>
        <v/>
      </c>
      <c r="AG236" s="210" t="str">
        <f t="shared" si="70"/>
        <v/>
      </c>
      <c r="AI236" s="210" t="str">
        <f t="shared" si="71"/>
        <v/>
      </c>
      <c r="AK236" s="210" t="str">
        <f t="shared" si="72"/>
        <v/>
      </c>
      <c r="AM236" s="210" t="str">
        <f t="shared" si="73"/>
        <v/>
      </c>
      <c r="AO236" s="210" t="str">
        <f t="shared" si="74"/>
        <v/>
      </c>
      <c r="AQ236" s="210" t="str">
        <f t="shared" si="75"/>
        <v/>
      </c>
    </row>
    <row r="237" spans="5:43" x14ac:dyDescent="0.35">
      <c r="E237" s="210" t="str">
        <f t="shared" si="57"/>
        <v/>
      </c>
      <c r="G237" s="210" t="str">
        <f t="shared" si="57"/>
        <v/>
      </c>
      <c r="I237" s="210" t="str">
        <f t="shared" si="58"/>
        <v/>
      </c>
      <c r="K237" s="210" t="str">
        <f t="shared" si="59"/>
        <v/>
      </c>
      <c r="M237" s="210" t="str">
        <f t="shared" si="60"/>
        <v/>
      </c>
      <c r="O237" s="210" t="str">
        <f t="shared" si="61"/>
        <v/>
      </c>
      <c r="Q237" s="210" t="str">
        <f t="shared" si="62"/>
        <v/>
      </c>
      <c r="S237" s="210" t="str">
        <f t="shared" si="63"/>
        <v/>
      </c>
      <c r="U237" s="210" t="str">
        <f t="shared" si="64"/>
        <v/>
      </c>
      <c r="W237" s="210" t="str">
        <f t="shared" si="65"/>
        <v/>
      </c>
      <c r="Y237" s="210" t="str">
        <f t="shared" si="66"/>
        <v/>
      </c>
      <c r="AA237" s="210" t="str">
        <f t="shared" si="67"/>
        <v/>
      </c>
      <c r="AC237" s="210" t="str">
        <f t="shared" si="68"/>
        <v/>
      </c>
      <c r="AE237" s="210" t="str">
        <f t="shared" si="69"/>
        <v/>
      </c>
      <c r="AG237" s="210" t="str">
        <f t="shared" si="70"/>
        <v/>
      </c>
      <c r="AI237" s="210" t="str">
        <f t="shared" si="71"/>
        <v/>
      </c>
      <c r="AK237" s="210" t="str">
        <f t="shared" si="72"/>
        <v/>
      </c>
      <c r="AM237" s="210" t="str">
        <f t="shared" si="73"/>
        <v/>
      </c>
      <c r="AO237" s="210" t="str">
        <f t="shared" si="74"/>
        <v/>
      </c>
      <c r="AQ237" s="210" t="str">
        <f t="shared" si="75"/>
        <v/>
      </c>
    </row>
    <row r="238" spans="5:43" x14ac:dyDescent="0.35">
      <c r="E238" s="210" t="str">
        <f t="shared" si="57"/>
        <v/>
      </c>
      <c r="G238" s="210" t="str">
        <f t="shared" si="57"/>
        <v/>
      </c>
      <c r="I238" s="210" t="str">
        <f t="shared" si="58"/>
        <v/>
      </c>
      <c r="K238" s="210" t="str">
        <f t="shared" si="59"/>
        <v/>
      </c>
      <c r="M238" s="210" t="str">
        <f t="shared" si="60"/>
        <v/>
      </c>
      <c r="O238" s="210" t="str">
        <f t="shared" si="61"/>
        <v/>
      </c>
      <c r="Q238" s="210" t="str">
        <f t="shared" si="62"/>
        <v/>
      </c>
      <c r="S238" s="210" t="str">
        <f t="shared" si="63"/>
        <v/>
      </c>
      <c r="U238" s="210" t="str">
        <f t="shared" si="64"/>
        <v/>
      </c>
      <c r="W238" s="210" t="str">
        <f t="shared" si="65"/>
        <v/>
      </c>
      <c r="Y238" s="210" t="str">
        <f t="shared" si="66"/>
        <v/>
      </c>
      <c r="AA238" s="210" t="str">
        <f t="shared" si="67"/>
        <v/>
      </c>
      <c r="AC238" s="210" t="str">
        <f t="shared" si="68"/>
        <v/>
      </c>
      <c r="AE238" s="210" t="str">
        <f t="shared" si="69"/>
        <v/>
      </c>
      <c r="AG238" s="210" t="str">
        <f t="shared" si="70"/>
        <v/>
      </c>
      <c r="AI238" s="210" t="str">
        <f t="shared" si="71"/>
        <v/>
      </c>
      <c r="AK238" s="210" t="str">
        <f t="shared" si="72"/>
        <v/>
      </c>
      <c r="AM238" s="210" t="str">
        <f t="shared" si="73"/>
        <v/>
      </c>
      <c r="AO238" s="210" t="str">
        <f t="shared" si="74"/>
        <v/>
      </c>
      <c r="AQ238" s="210" t="str">
        <f t="shared" si="75"/>
        <v/>
      </c>
    </row>
    <row r="239" spans="5:43" x14ac:dyDescent="0.35">
      <c r="E239" s="210" t="str">
        <f t="shared" si="57"/>
        <v/>
      </c>
      <c r="G239" s="210" t="str">
        <f t="shared" si="57"/>
        <v/>
      </c>
      <c r="I239" s="210" t="str">
        <f t="shared" si="58"/>
        <v/>
      </c>
      <c r="K239" s="210" t="str">
        <f t="shared" si="59"/>
        <v/>
      </c>
      <c r="M239" s="210" t="str">
        <f t="shared" si="60"/>
        <v/>
      </c>
      <c r="O239" s="210" t="str">
        <f t="shared" si="61"/>
        <v/>
      </c>
      <c r="Q239" s="210" t="str">
        <f t="shared" si="62"/>
        <v/>
      </c>
      <c r="S239" s="210" t="str">
        <f t="shared" si="63"/>
        <v/>
      </c>
      <c r="U239" s="210" t="str">
        <f t="shared" si="64"/>
        <v/>
      </c>
      <c r="W239" s="210" t="str">
        <f t="shared" si="65"/>
        <v/>
      </c>
      <c r="Y239" s="210" t="str">
        <f t="shared" si="66"/>
        <v/>
      </c>
      <c r="AA239" s="210" t="str">
        <f t="shared" si="67"/>
        <v/>
      </c>
      <c r="AC239" s="210" t="str">
        <f t="shared" si="68"/>
        <v/>
      </c>
      <c r="AE239" s="210" t="str">
        <f t="shared" si="69"/>
        <v/>
      </c>
      <c r="AG239" s="210" t="str">
        <f t="shared" si="70"/>
        <v/>
      </c>
      <c r="AI239" s="210" t="str">
        <f t="shared" si="71"/>
        <v/>
      </c>
      <c r="AK239" s="210" t="str">
        <f t="shared" si="72"/>
        <v/>
      </c>
      <c r="AM239" s="210" t="str">
        <f t="shared" si="73"/>
        <v/>
      </c>
      <c r="AO239" s="210" t="str">
        <f t="shared" si="74"/>
        <v/>
      </c>
      <c r="AQ239" s="210" t="str">
        <f t="shared" si="75"/>
        <v/>
      </c>
    </row>
    <row r="240" spans="5:43" x14ac:dyDescent="0.35">
      <c r="E240" s="210" t="str">
        <f t="shared" si="57"/>
        <v/>
      </c>
      <c r="G240" s="210" t="str">
        <f t="shared" si="57"/>
        <v/>
      </c>
      <c r="I240" s="210" t="str">
        <f t="shared" si="58"/>
        <v/>
      </c>
      <c r="K240" s="210" t="str">
        <f t="shared" si="59"/>
        <v/>
      </c>
      <c r="M240" s="210" t="str">
        <f t="shared" si="60"/>
        <v/>
      </c>
      <c r="O240" s="210" t="str">
        <f t="shared" si="61"/>
        <v/>
      </c>
      <c r="Q240" s="210" t="str">
        <f t="shared" si="62"/>
        <v/>
      </c>
      <c r="S240" s="210" t="str">
        <f t="shared" si="63"/>
        <v/>
      </c>
      <c r="U240" s="210" t="str">
        <f t="shared" si="64"/>
        <v/>
      </c>
      <c r="W240" s="210" t="str">
        <f t="shared" si="65"/>
        <v/>
      </c>
      <c r="Y240" s="210" t="str">
        <f t="shared" si="66"/>
        <v/>
      </c>
      <c r="AA240" s="210" t="str">
        <f t="shared" si="67"/>
        <v/>
      </c>
      <c r="AC240" s="210" t="str">
        <f t="shared" si="68"/>
        <v/>
      </c>
      <c r="AE240" s="210" t="str">
        <f t="shared" si="69"/>
        <v/>
      </c>
      <c r="AG240" s="210" t="str">
        <f t="shared" si="70"/>
        <v/>
      </c>
      <c r="AI240" s="210" t="str">
        <f t="shared" si="71"/>
        <v/>
      </c>
      <c r="AK240" s="210" t="str">
        <f t="shared" si="72"/>
        <v/>
      </c>
      <c r="AM240" s="210" t="str">
        <f t="shared" si="73"/>
        <v/>
      </c>
      <c r="AO240" s="210" t="str">
        <f t="shared" si="74"/>
        <v/>
      </c>
      <c r="AQ240" s="210" t="str">
        <f t="shared" si="75"/>
        <v/>
      </c>
    </row>
    <row r="241" spans="5:43" x14ac:dyDescent="0.35">
      <c r="E241" s="210" t="str">
        <f t="shared" si="57"/>
        <v/>
      </c>
      <c r="G241" s="210" t="str">
        <f t="shared" si="57"/>
        <v/>
      </c>
      <c r="I241" s="210" t="str">
        <f t="shared" si="58"/>
        <v/>
      </c>
      <c r="K241" s="210" t="str">
        <f t="shared" si="59"/>
        <v/>
      </c>
      <c r="M241" s="210" t="str">
        <f t="shared" si="60"/>
        <v/>
      </c>
      <c r="O241" s="210" t="str">
        <f t="shared" si="61"/>
        <v/>
      </c>
      <c r="Q241" s="210" t="str">
        <f t="shared" si="62"/>
        <v/>
      </c>
      <c r="S241" s="210" t="str">
        <f t="shared" si="63"/>
        <v/>
      </c>
      <c r="U241" s="210" t="str">
        <f t="shared" si="64"/>
        <v/>
      </c>
      <c r="W241" s="210" t="str">
        <f t="shared" si="65"/>
        <v/>
      </c>
      <c r="Y241" s="210" t="str">
        <f t="shared" si="66"/>
        <v/>
      </c>
      <c r="AA241" s="210" t="str">
        <f t="shared" si="67"/>
        <v/>
      </c>
      <c r="AC241" s="210" t="str">
        <f t="shared" si="68"/>
        <v/>
      </c>
      <c r="AE241" s="210" t="str">
        <f t="shared" si="69"/>
        <v/>
      </c>
      <c r="AG241" s="210" t="str">
        <f t="shared" si="70"/>
        <v/>
      </c>
      <c r="AI241" s="210" t="str">
        <f t="shared" si="71"/>
        <v/>
      </c>
      <c r="AK241" s="210" t="str">
        <f t="shared" si="72"/>
        <v/>
      </c>
      <c r="AM241" s="210" t="str">
        <f t="shared" si="73"/>
        <v/>
      </c>
      <c r="AO241" s="210" t="str">
        <f t="shared" si="74"/>
        <v/>
      </c>
      <c r="AQ241" s="210" t="str">
        <f t="shared" si="75"/>
        <v/>
      </c>
    </row>
    <row r="242" spans="5:43" x14ac:dyDescent="0.35">
      <c r="E242" s="210" t="str">
        <f t="shared" si="57"/>
        <v/>
      </c>
      <c r="G242" s="210" t="str">
        <f t="shared" si="57"/>
        <v/>
      </c>
      <c r="I242" s="210" t="str">
        <f t="shared" si="58"/>
        <v/>
      </c>
      <c r="K242" s="210" t="str">
        <f t="shared" si="59"/>
        <v/>
      </c>
      <c r="M242" s="210" t="str">
        <f t="shared" si="60"/>
        <v/>
      </c>
      <c r="O242" s="210" t="str">
        <f t="shared" si="61"/>
        <v/>
      </c>
      <c r="Q242" s="210" t="str">
        <f t="shared" si="62"/>
        <v/>
      </c>
      <c r="S242" s="210" t="str">
        <f t="shared" si="63"/>
        <v/>
      </c>
      <c r="U242" s="210" t="str">
        <f t="shared" si="64"/>
        <v/>
      </c>
      <c r="W242" s="210" t="str">
        <f t="shared" si="65"/>
        <v/>
      </c>
      <c r="Y242" s="210" t="str">
        <f t="shared" si="66"/>
        <v/>
      </c>
      <c r="AA242" s="210" t="str">
        <f t="shared" si="67"/>
        <v/>
      </c>
      <c r="AC242" s="210" t="str">
        <f t="shared" si="68"/>
        <v/>
      </c>
      <c r="AE242" s="210" t="str">
        <f t="shared" si="69"/>
        <v/>
      </c>
      <c r="AG242" s="210" t="str">
        <f t="shared" si="70"/>
        <v/>
      </c>
      <c r="AI242" s="210" t="str">
        <f t="shared" si="71"/>
        <v/>
      </c>
      <c r="AK242" s="210" t="str">
        <f t="shared" si="72"/>
        <v/>
      </c>
      <c r="AM242" s="210" t="str">
        <f t="shared" si="73"/>
        <v/>
      </c>
      <c r="AO242" s="210" t="str">
        <f t="shared" si="74"/>
        <v/>
      </c>
      <c r="AQ242" s="210" t="str">
        <f t="shared" si="75"/>
        <v/>
      </c>
    </row>
    <row r="243" spans="5:43" x14ac:dyDescent="0.35">
      <c r="E243" s="210" t="str">
        <f t="shared" si="57"/>
        <v/>
      </c>
      <c r="G243" s="210" t="str">
        <f t="shared" si="57"/>
        <v/>
      </c>
      <c r="I243" s="210" t="str">
        <f t="shared" si="58"/>
        <v/>
      </c>
      <c r="K243" s="210" t="str">
        <f t="shared" si="59"/>
        <v/>
      </c>
      <c r="M243" s="210" t="str">
        <f t="shared" si="60"/>
        <v/>
      </c>
      <c r="O243" s="210" t="str">
        <f t="shared" si="61"/>
        <v/>
      </c>
      <c r="Q243" s="210" t="str">
        <f t="shared" si="62"/>
        <v/>
      </c>
      <c r="S243" s="210" t="str">
        <f t="shared" si="63"/>
        <v/>
      </c>
      <c r="U243" s="210" t="str">
        <f t="shared" si="64"/>
        <v/>
      </c>
      <c r="W243" s="210" t="str">
        <f t="shared" si="65"/>
        <v/>
      </c>
      <c r="Y243" s="210" t="str">
        <f t="shared" si="66"/>
        <v/>
      </c>
      <c r="AA243" s="210" t="str">
        <f t="shared" si="67"/>
        <v/>
      </c>
      <c r="AC243" s="210" t="str">
        <f t="shared" si="68"/>
        <v/>
      </c>
      <c r="AE243" s="210" t="str">
        <f t="shared" si="69"/>
        <v/>
      </c>
      <c r="AG243" s="210" t="str">
        <f t="shared" si="70"/>
        <v/>
      </c>
      <c r="AI243" s="210" t="str">
        <f t="shared" si="71"/>
        <v/>
      </c>
      <c r="AK243" s="210" t="str">
        <f t="shared" si="72"/>
        <v/>
      </c>
      <c r="AM243" s="210" t="str">
        <f t="shared" si="73"/>
        <v/>
      </c>
      <c r="AO243" s="210" t="str">
        <f t="shared" si="74"/>
        <v/>
      </c>
      <c r="AQ243" s="210" t="str">
        <f t="shared" si="75"/>
        <v/>
      </c>
    </row>
    <row r="244" spans="5:43" x14ac:dyDescent="0.35">
      <c r="E244" s="210" t="str">
        <f t="shared" si="57"/>
        <v/>
      </c>
      <c r="G244" s="210" t="str">
        <f t="shared" si="57"/>
        <v/>
      </c>
      <c r="I244" s="210" t="str">
        <f t="shared" si="58"/>
        <v/>
      </c>
      <c r="K244" s="210" t="str">
        <f t="shared" si="59"/>
        <v/>
      </c>
      <c r="M244" s="210" t="str">
        <f t="shared" si="60"/>
        <v/>
      </c>
      <c r="O244" s="210" t="str">
        <f t="shared" si="61"/>
        <v/>
      </c>
      <c r="Q244" s="210" t="str">
        <f t="shared" si="62"/>
        <v/>
      </c>
      <c r="S244" s="210" t="str">
        <f t="shared" si="63"/>
        <v/>
      </c>
      <c r="U244" s="210" t="str">
        <f t="shared" si="64"/>
        <v/>
      </c>
      <c r="W244" s="210" t="str">
        <f t="shared" si="65"/>
        <v/>
      </c>
      <c r="Y244" s="210" t="str">
        <f t="shared" si="66"/>
        <v/>
      </c>
      <c r="AA244" s="210" t="str">
        <f t="shared" si="67"/>
        <v/>
      </c>
      <c r="AC244" s="210" t="str">
        <f t="shared" si="68"/>
        <v/>
      </c>
      <c r="AE244" s="210" t="str">
        <f t="shared" si="69"/>
        <v/>
      </c>
      <c r="AG244" s="210" t="str">
        <f t="shared" si="70"/>
        <v/>
      </c>
      <c r="AI244" s="210" t="str">
        <f t="shared" si="71"/>
        <v/>
      </c>
      <c r="AK244" s="210" t="str">
        <f t="shared" si="72"/>
        <v/>
      </c>
      <c r="AM244" s="210" t="str">
        <f t="shared" si="73"/>
        <v/>
      </c>
      <c r="AO244" s="210" t="str">
        <f t="shared" si="74"/>
        <v/>
      </c>
      <c r="AQ244" s="210" t="str">
        <f t="shared" si="75"/>
        <v/>
      </c>
    </row>
    <row r="245" spans="5:43" x14ac:dyDescent="0.35">
      <c r="E245" s="210" t="str">
        <f t="shared" si="57"/>
        <v/>
      </c>
      <c r="G245" s="210" t="str">
        <f t="shared" si="57"/>
        <v/>
      </c>
      <c r="I245" s="210" t="str">
        <f t="shared" si="58"/>
        <v/>
      </c>
      <c r="K245" s="210" t="str">
        <f t="shared" si="59"/>
        <v/>
      </c>
      <c r="M245" s="210" t="str">
        <f t="shared" si="60"/>
        <v/>
      </c>
      <c r="O245" s="210" t="str">
        <f t="shared" si="61"/>
        <v/>
      </c>
      <c r="Q245" s="210" t="str">
        <f t="shared" si="62"/>
        <v/>
      </c>
      <c r="S245" s="210" t="str">
        <f t="shared" si="63"/>
        <v/>
      </c>
      <c r="U245" s="210" t="str">
        <f t="shared" si="64"/>
        <v/>
      </c>
      <c r="W245" s="210" t="str">
        <f t="shared" si="65"/>
        <v/>
      </c>
      <c r="Y245" s="210" t="str">
        <f t="shared" si="66"/>
        <v/>
      </c>
      <c r="AA245" s="210" t="str">
        <f t="shared" si="67"/>
        <v/>
      </c>
      <c r="AC245" s="210" t="str">
        <f t="shared" si="68"/>
        <v/>
      </c>
      <c r="AE245" s="210" t="str">
        <f t="shared" si="69"/>
        <v/>
      </c>
      <c r="AG245" s="210" t="str">
        <f t="shared" si="70"/>
        <v/>
      </c>
      <c r="AI245" s="210" t="str">
        <f t="shared" si="71"/>
        <v/>
      </c>
      <c r="AK245" s="210" t="str">
        <f t="shared" si="72"/>
        <v/>
      </c>
      <c r="AM245" s="210" t="str">
        <f t="shared" si="73"/>
        <v/>
      </c>
      <c r="AO245" s="210" t="str">
        <f t="shared" si="74"/>
        <v/>
      </c>
      <c r="AQ245" s="210" t="str">
        <f t="shared" si="75"/>
        <v/>
      </c>
    </row>
    <row r="246" spans="5:43" x14ac:dyDescent="0.35">
      <c r="E246" s="210" t="str">
        <f t="shared" si="57"/>
        <v/>
      </c>
      <c r="G246" s="210" t="str">
        <f t="shared" si="57"/>
        <v/>
      </c>
      <c r="I246" s="210" t="str">
        <f t="shared" si="58"/>
        <v/>
      </c>
      <c r="K246" s="210" t="str">
        <f t="shared" si="59"/>
        <v/>
      </c>
      <c r="M246" s="210" t="str">
        <f t="shared" si="60"/>
        <v/>
      </c>
      <c r="O246" s="210" t="str">
        <f t="shared" si="61"/>
        <v/>
      </c>
      <c r="Q246" s="210" t="str">
        <f t="shared" si="62"/>
        <v/>
      </c>
      <c r="S246" s="210" t="str">
        <f t="shared" si="63"/>
        <v/>
      </c>
      <c r="U246" s="210" t="str">
        <f t="shared" si="64"/>
        <v/>
      </c>
      <c r="W246" s="210" t="str">
        <f t="shared" si="65"/>
        <v/>
      </c>
      <c r="Y246" s="210" t="str">
        <f t="shared" si="66"/>
        <v/>
      </c>
      <c r="AA246" s="210" t="str">
        <f t="shared" si="67"/>
        <v/>
      </c>
      <c r="AC246" s="210" t="str">
        <f t="shared" si="68"/>
        <v/>
      </c>
      <c r="AE246" s="210" t="str">
        <f t="shared" si="69"/>
        <v/>
      </c>
      <c r="AG246" s="210" t="str">
        <f t="shared" si="70"/>
        <v/>
      </c>
      <c r="AI246" s="210" t="str">
        <f t="shared" si="71"/>
        <v/>
      </c>
      <c r="AK246" s="210" t="str">
        <f t="shared" si="72"/>
        <v/>
      </c>
      <c r="AM246" s="210" t="str">
        <f t="shared" si="73"/>
        <v/>
      </c>
      <c r="AO246" s="210" t="str">
        <f t="shared" si="74"/>
        <v/>
      </c>
      <c r="AQ246" s="210" t="str">
        <f t="shared" si="75"/>
        <v/>
      </c>
    </row>
    <row r="247" spans="5:43" x14ac:dyDescent="0.35">
      <c r="E247" s="210" t="str">
        <f t="shared" si="57"/>
        <v/>
      </c>
      <c r="G247" s="210" t="str">
        <f t="shared" si="57"/>
        <v/>
      </c>
      <c r="I247" s="210" t="str">
        <f t="shared" si="58"/>
        <v/>
      </c>
      <c r="K247" s="210" t="str">
        <f t="shared" si="59"/>
        <v/>
      </c>
      <c r="M247" s="210" t="str">
        <f t="shared" si="60"/>
        <v/>
      </c>
      <c r="O247" s="210" t="str">
        <f t="shared" si="61"/>
        <v/>
      </c>
      <c r="Q247" s="210" t="str">
        <f t="shared" si="62"/>
        <v/>
      </c>
      <c r="S247" s="210" t="str">
        <f t="shared" si="63"/>
        <v/>
      </c>
      <c r="U247" s="210" t="str">
        <f t="shared" si="64"/>
        <v/>
      </c>
      <c r="W247" s="210" t="str">
        <f t="shared" si="65"/>
        <v/>
      </c>
      <c r="Y247" s="210" t="str">
        <f t="shared" si="66"/>
        <v/>
      </c>
      <c r="AA247" s="210" t="str">
        <f t="shared" si="67"/>
        <v/>
      </c>
      <c r="AC247" s="210" t="str">
        <f t="shared" si="68"/>
        <v/>
      </c>
      <c r="AE247" s="210" t="str">
        <f t="shared" si="69"/>
        <v/>
      </c>
      <c r="AG247" s="210" t="str">
        <f t="shared" si="70"/>
        <v/>
      </c>
      <c r="AI247" s="210" t="str">
        <f t="shared" si="71"/>
        <v/>
      </c>
      <c r="AK247" s="210" t="str">
        <f t="shared" si="72"/>
        <v/>
      </c>
      <c r="AM247" s="210" t="str">
        <f t="shared" si="73"/>
        <v/>
      </c>
      <c r="AO247" s="210" t="str">
        <f t="shared" si="74"/>
        <v/>
      </c>
      <c r="AQ247" s="210" t="str">
        <f t="shared" si="75"/>
        <v/>
      </c>
    </row>
    <row r="248" spans="5:43" x14ac:dyDescent="0.35">
      <c r="E248" s="210" t="str">
        <f t="shared" si="57"/>
        <v/>
      </c>
      <c r="G248" s="210" t="str">
        <f t="shared" si="57"/>
        <v/>
      </c>
      <c r="I248" s="210" t="str">
        <f t="shared" si="58"/>
        <v/>
      </c>
      <c r="K248" s="210" t="str">
        <f t="shared" si="59"/>
        <v/>
      </c>
      <c r="M248" s="210" t="str">
        <f t="shared" si="60"/>
        <v/>
      </c>
      <c r="O248" s="210" t="str">
        <f t="shared" si="61"/>
        <v/>
      </c>
      <c r="Q248" s="210" t="str">
        <f t="shared" si="62"/>
        <v/>
      </c>
      <c r="S248" s="210" t="str">
        <f t="shared" si="63"/>
        <v/>
      </c>
      <c r="U248" s="210" t="str">
        <f t="shared" si="64"/>
        <v/>
      </c>
      <c r="W248" s="210" t="str">
        <f t="shared" si="65"/>
        <v/>
      </c>
      <c r="Y248" s="210" t="str">
        <f t="shared" si="66"/>
        <v/>
      </c>
      <c r="AA248" s="210" t="str">
        <f t="shared" si="67"/>
        <v/>
      </c>
      <c r="AC248" s="210" t="str">
        <f t="shared" si="68"/>
        <v/>
      </c>
      <c r="AE248" s="210" t="str">
        <f t="shared" si="69"/>
        <v/>
      </c>
      <c r="AG248" s="210" t="str">
        <f t="shared" si="70"/>
        <v/>
      </c>
      <c r="AI248" s="210" t="str">
        <f t="shared" si="71"/>
        <v/>
      </c>
      <c r="AK248" s="210" t="str">
        <f t="shared" si="72"/>
        <v/>
      </c>
      <c r="AM248" s="210" t="str">
        <f t="shared" si="73"/>
        <v/>
      </c>
      <c r="AO248" s="210" t="str">
        <f t="shared" si="74"/>
        <v/>
      </c>
      <c r="AQ248" s="210" t="str">
        <f t="shared" si="75"/>
        <v/>
      </c>
    </row>
    <row r="249" spans="5:43" x14ac:dyDescent="0.35">
      <c r="E249" s="210" t="str">
        <f t="shared" si="57"/>
        <v/>
      </c>
      <c r="G249" s="210" t="str">
        <f t="shared" si="57"/>
        <v/>
      </c>
      <c r="I249" s="210" t="str">
        <f t="shared" si="58"/>
        <v/>
      </c>
      <c r="K249" s="210" t="str">
        <f t="shared" si="59"/>
        <v/>
      </c>
      <c r="M249" s="210" t="str">
        <f t="shared" si="60"/>
        <v/>
      </c>
      <c r="O249" s="210" t="str">
        <f t="shared" si="61"/>
        <v/>
      </c>
      <c r="Q249" s="210" t="str">
        <f t="shared" si="62"/>
        <v/>
      </c>
      <c r="S249" s="210" t="str">
        <f t="shared" si="63"/>
        <v/>
      </c>
      <c r="U249" s="210" t="str">
        <f t="shared" si="64"/>
        <v/>
      </c>
      <c r="W249" s="210" t="str">
        <f t="shared" si="65"/>
        <v/>
      </c>
      <c r="Y249" s="210" t="str">
        <f t="shared" si="66"/>
        <v/>
      </c>
      <c r="AA249" s="210" t="str">
        <f t="shared" si="67"/>
        <v/>
      </c>
      <c r="AC249" s="210" t="str">
        <f t="shared" si="68"/>
        <v/>
      </c>
      <c r="AE249" s="210" t="str">
        <f t="shared" si="69"/>
        <v/>
      </c>
      <c r="AG249" s="210" t="str">
        <f t="shared" si="70"/>
        <v/>
      </c>
      <c r="AI249" s="210" t="str">
        <f t="shared" si="71"/>
        <v/>
      </c>
      <c r="AK249" s="210" t="str">
        <f t="shared" si="72"/>
        <v/>
      </c>
      <c r="AM249" s="210" t="str">
        <f t="shared" si="73"/>
        <v/>
      </c>
      <c r="AO249" s="210" t="str">
        <f t="shared" si="74"/>
        <v/>
      </c>
      <c r="AQ249" s="210" t="str">
        <f t="shared" si="75"/>
        <v/>
      </c>
    </row>
    <row r="250" spans="5:43" x14ac:dyDescent="0.35">
      <c r="E250" s="210" t="str">
        <f t="shared" si="57"/>
        <v/>
      </c>
      <c r="G250" s="210" t="str">
        <f t="shared" si="57"/>
        <v/>
      </c>
      <c r="I250" s="210" t="str">
        <f t="shared" si="58"/>
        <v/>
      </c>
      <c r="K250" s="210" t="str">
        <f t="shared" si="59"/>
        <v/>
      </c>
      <c r="M250" s="210" t="str">
        <f t="shared" si="60"/>
        <v/>
      </c>
      <c r="O250" s="210" t="str">
        <f t="shared" si="61"/>
        <v/>
      </c>
      <c r="Q250" s="210" t="str">
        <f t="shared" si="62"/>
        <v/>
      </c>
      <c r="S250" s="210" t="str">
        <f t="shared" si="63"/>
        <v/>
      </c>
      <c r="U250" s="210" t="str">
        <f t="shared" si="64"/>
        <v/>
      </c>
      <c r="W250" s="210" t="str">
        <f t="shared" si="65"/>
        <v/>
      </c>
      <c r="Y250" s="210" t="str">
        <f t="shared" si="66"/>
        <v/>
      </c>
      <c r="AA250" s="210" t="str">
        <f t="shared" si="67"/>
        <v/>
      </c>
      <c r="AC250" s="210" t="str">
        <f t="shared" si="68"/>
        <v/>
      </c>
      <c r="AE250" s="210" t="str">
        <f t="shared" si="69"/>
        <v/>
      </c>
      <c r="AG250" s="210" t="str">
        <f t="shared" si="70"/>
        <v/>
      </c>
      <c r="AI250" s="210" t="str">
        <f t="shared" si="71"/>
        <v/>
      </c>
      <c r="AK250" s="210" t="str">
        <f t="shared" si="72"/>
        <v/>
      </c>
      <c r="AM250" s="210" t="str">
        <f t="shared" si="73"/>
        <v/>
      </c>
      <c r="AO250" s="210" t="str">
        <f t="shared" si="74"/>
        <v/>
      </c>
      <c r="AQ250" s="210" t="str">
        <f t="shared" si="75"/>
        <v/>
      </c>
    </row>
    <row r="251" spans="5:43" x14ac:dyDescent="0.35">
      <c r="E251" s="210" t="str">
        <f t="shared" si="57"/>
        <v/>
      </c>
      <c r="G251" s="210" t="str">
        <f t="shared" si="57"/>
        <v/>
      </c>
      <c r="I251" s="210" t="str">
        <f t="shared" si="58"/>
        <v/>
      </c>
      <c r="K251" s="210" t="str">
        <f t="shared" si="59"/>
        <v/>
      </c>
      <c r="M251" s="210" t="str">
        <f t="shared" si="60"/>
        <v/>
      </c>
      <c r="O251" s="210" t="str">
        <f t="shared" si="61"/>
        <v/>
      </c>
      <c r="Q251" s="210" t="str">
        <f t="shared" si="62"/>
        <v/>
      </c>
      <c r="S251" s="210" t="str">
        <f t="shared" si="63"/>
        <v/>
      </c>
      <c r="U251" s="210" t="str">
        <f t="shared" si="64"/>
        <v/>
      </c>
      <c r="W251" s="210" t="str">
        <f t="shared" si="65"/>
        <v/>
      </c>
      <c r="Y251" s="210" t="str">
        <f t="shared" si="66"/>
        <v/>
      </c>
      <c r="AA251" s="210" t="str">
        <f t="shared" si="67"/>
        <v/>
      </c>
      <c r="AC251" s="210" t="str">
        <f t="shared" si="68"/>
        <v/>
      </c>
      <c r="AE251" s="210" t="str">
        <f t="shared" si="69"/>
        <v/>
      </c>
      <c r="AG251" s="210" t="str">
        <f t="shared" si="70"/>
        <v/>
      </c>
      <c r="AI251" s="210" t="str">
        <f t="shared" si="71"/>
        <v/>
      </c>
      <c r="AK251" s="210" t="str">
        <f t="shared" si="72"/>
        <v/>
      </c>
      <c r="AM251" s="210" t="str">
        <f t="shared" si="73"/>
        <v/>
      </c>
      <c r="AO251" s="210" t="str">
        <f t="shared" si="74"/>
        <v/>
      </c>
      <c r="AQ251" s="210" t="str">
        <f t="shared" si="75"/>
        <v/>
      </c>
    </row>
    <row r="252" spans="5:43" x14ac:dyDescent="0.35">
      <c r="E252" s="210" t="str">
        <f t="shared" si="57"/>
        <v/>
      </c>
      <c r="G252" s="210" t="str">
        <f t="shared" si="57"/>
        <v/>
      </c>
      <c r="I252" s="210" t="str">
        <f t="shared" si="58"/>
        <v/>
      </c>
      <c r="K252" s="210" t="str">
        <f t="shared" si="59"/>
        <v/>
      </c>
      <c r="M252" s="210" t="str">
        <f t="shared" si="60"/>
        <v/>
      </c>
      <c r="O252" s="210" t="str">
        <f t="shared" si="61"/>
        <v/>
      </c>
      <c r="Q252" s="210" t="str">
        <f t="shared" si="62"/>
        <v/>
      </c>
      <c r="S252" s="210" t="str">
        <f t="shared" si="63"/>
        <v/>
      </c>
      <c r="U252" s="210" t="str">
        <f t="shared" si="64"/>
        <v/>
      </c>
      <c r="W252" s="210" t="str">
        <f t="shared" si="65"/>
        <v/>
      </c>
      <c r="Y252" s="210" t="str">
        <f t="shared" si="66"/>
        <v/>
      </c>
      <c r="AA252" s="210" t="str">
        <f t="shared" si="67"/>
        <v/>
      </c>
      <c r="AC252" s="210" t="str">
        <f t="shared" si="68"/>
        <v/>
      </c>
      <c r="AE252" s="210" t="str">
        <f t="shared" si="69"/>
        <v/>
      </c>
      <c r="AG252" s="210" t="str">
        <f t="shared" si="70"/>
        <v/>
      </c>
      <c r="AI252" s="210" t="str">
        <f t="shared" si="71"/>
        <v/>
      </c>
      <c r="AK252" s="210" t="str">
        <f t="shared" si="72"/>
        <v/>
      </c>
      <c r="AM252" s="210" t="str">
        <f t="shared" si="73"/>
        <v/>
      </c>
      <c r="AO252" s="210" t="str">
        <f t="shared" si="74"/>
        <v/>
      </c>
      <c r="AQ252" s="210" t="str">
        <f t="shared" si="75"/>
        <v/>
      </c>
    </row>
    <row r="253" spans="5:43" x14ac:dyDescent="0.35">
      <c r="E253" s="210" t="str">
        <f t="shared" si="57"/>
        <v/>
      </c>
      <c r="G253" s="210" t="str">
        <f t="shared" si="57"/>
        <v/>
      </c>
      <c r="I253" s="210" t="str">
        <f t="shared" si="58"/>
        <v/>
      </c>
      <c r="K253" s="210" t="str">
        <f t="shared" si="59"/>
        <v/>
      </c>
      <c r="M253" s="210" t="str">
        <f t="shared" si="60"/>
        <v/>
      </c>
      <c r="O253" s="210" t="str">
        <f t="shared" si="61"/>
        <v/>
      </c>
      <c r="Q253" s="210" t="str">
        <f t="shared" si="62"/>
        <v/>
      </c>
      <c r="S253" s="210" t="str">
        <f t="shared" si="63"/>
        <v/>
      </c>
      <c r="U253" s="210" t="str">
        <f t="shared" si="64"/>
        <v/>
      </c>
      <c r="W253" s="210" t="str">
        <f t="shared" si="65"/>
        <v/>
      </c>
      <c r="Y253" s="210" t="str">
        <f t="shared" si="66"/>
        <v/>
      </c>
      <c r="AA253" s="210" t="str">
        <f t="shared" si="67"/>
        <v/>
      </c>
      <c r="AC253" s="210" t="str">
        <f t="shared" si="68"/>
        <v/>
      </c>
      <c r="AE253" s="210" t="str">
        <f t="shared" si="69"/>
        <v/>
      </c>
      <c r="AG253" s="210" t="str">
        <f t="shared" si="70"/>
        <v/>
      </c>
      <c r="AI253" s="210" t="str">
        <f t="shared" si="71"/>
        <v/>
      </c>
      <c r="AK253" s="210" t="str">
        <f t="shared" si="72"/>
        <v/>
      </c>
      <c r="AM253" s="210" t="str">
        <f t="shared" si="73"/>
        <v/>
      </c>
      <c r="AO253" s="210" t="str">
        <f t="shared" si="74"/>
        <v/>
      </c>
      <c r="AQ253" s="210" t="str">
        <f t="shared" si="75"/>
        <v/>
      </c>
    </row>
    <row r="254" spans="5:43" x14ac:dyDescent="0.35">
      <c r="E254" s="210" t="str">
        <f t="shared" si="57"/>
        <v/>
      </c>
      <c r="G254" s="210" t="str">
        <f t="shared" si="57"/>
        <v/>
      </c>
      <c r="I254" s="210" t="str">
        <f t="shared" si="58"/>
        <v/>
      </c>
      <c r="K254" s="210" t="str">
        <f t="shared" si="59"/>
        <v/>
      </c>
      <c r="M254" s="210" t="str">
        <f t="shared" si="60"/>
        <v/>
      </c>
      <c r="O254" s="210" t="str">
        <f t="shared" si="61"/>
        <v/>
      </c>
      <c r="Q254" s="210" t="str">
        <f t="shared" si="62"/>
        <v/>
      </c>
      <c r="S254" s="210" t="str">
        <f t="shared" si="63"/>
        <v/>
      </c>
      <c r="U254" s="210" t="str">
        <f t="shared" si="64"/>
        <v/>
      </c>
      <c r="W254" s="210" t="str">
        <f t="shared" si="65"/>
        <v/>
      </c>
      <c r="Y254" s="210" t="str">
        <f t="shared" si="66"/>
        <v/>
      </c>
      <c r="AA254" s="210" t="str">
        <f t="shared" si="67"/>
        <v/>
      </c>
      <c r="AC254" s="210" t="str">
        <f t="shared" si="68"/>
        <v/>
      </c>
      <c r="AE254" s="210" t="str">
        <f t="shared" si="69"/>
        <v/>
      </c>
      <c r="AG254" s="210" t="str">
        <f t="shared" si="70"/>
        <v/>
      </c>
      <c r="AI254" s="210" t="str">
        <f t="shared" si="71"/>
        <v/>
      </c>
      <c r="AK254" s="210" t="str">
        <f t="shared" si="72"/>
        <v/>
      </c>
      <c r="AM254" s="210" t="str">
        <f t="shared" si="73"/>
        <v/>
      </c>
      <c r="AO254" s="210" t="str">
        <f t="shared" si="74"/>
        <v/>
      </c>
      <c r="AQ254" s="210" t="str">
        <f t="shared" si="75"/>
        <v/>
      </c>
    </row>
    <row r="255" spans="5:43" x14ac:dyDescent="0.35">
      <c r="E255" s="210" t="str">
        <f t="shared" si="57"/>
        <v/>
      </c>
      <c r="G255" s="210" t="str">
        <f t="shared" si="57"/>
        <v/>
      </c>
      <c r="I255" s="210" t="str">
        <f t="shared" si="58"/>
        <v/>
      </c>
      <c r="K255" s="210" t="str">
        <f t="shared" si="59"/>
        <v/>
      </c>
      <c r="M255" s="210" t="str">
        <f t="shared" si="60"/>
        <v/>
      </c>
      <c r="O255" s="210" t="str">
        <f t="shared" si="61"/>
        <v/>
      </c>
      <c r="Q255" s="210" t="str">
        <f t="shared" si="62"/>
        <v/>
      </c>
      <c r="S255" s="210" t="str">
        <f t="shared" si="63"/>
        <v/>
      </c>
      <c r="U255" s="210" t="str">
        <f t="shared" si="64"/>
        <v/>
      </c>
      <c r="W255" s="210" t="str">
        <f t="shared" si="65"/>
        <v/>
      </c>
      <c r="Y255" s="210" t="str">
        <f t="shared" si="66"/>
        <v/>
      </c>
      <c r="AA255" s="210" t="str">
        <f t="shared" si="67"/>
        <v/>
      </c>
      <c r="AC255" s="210" t="str">
        <f t="shared" si="68"/>
        <v/>
      </c>
      <c r="AE255" s="210" t="str">
        <f t="shared" si="69"/>
        <v/>
      </c>
      <c r="AG255" s="210" t="str">
        <f t="shared" si="70"/>
        <v/>
      </c>
      <c r="AI255" s="210" t="str">
        <f t="shared" si="71"/>
        <v/>
      </c>
      <c r="AK255" s="210" t="str">
        <f t="shared" si="72"/>
        <v/>
      </c>
      <c r="AM255" s="210" t="str">
        <f t="shared" si="73"/>
        <v/>
      </c>
      <c r="AO255" s="210" t="str">
        <f t="shared" si="74"/>
        <v/>
      </c>
      <c r="AQ255" s="210" t="str">
        <f t="shared" si="75"/>
        <v/>
      </c>
    </row>
    <row r="256" spans="5:43" x14ac:dyDescent="0.35">
      <c r="E256" s="210" t="str">
        <f t="shared" si="57"/>
        <v/>
      </c>
      <c r="G256" s="210" t="str">
        <f t="shared" si="57"/>
        <v/>
      </c>
      <c r="I256" s="210" t="str">
        <f t="shared" si="58"/>
        <v/>
      </c>
      <c r="K256" s="210" t="str">
        <f t="shared" si="59"/>
        <v/>
      </c>
      <c r="M256" s="210" t="str">
        <f t="shared" si="60"/>
        <v/>
      </c>
      <c r="O256" s="210" t="str">
        <f t="shared" si="61"/>
        <v/>
      </c>
      <c r="Q256" s="210" t="str">
        <f t="shared" si="62"/>
        <v/>
      </c>
      <c r="S256" s="210" t="str">
        <f t="shared" si="63"/>
        <v/>
      </c>
      <c r="U256" s="210" t="str">
        <f t="shared" si="64"/>
        <v/>
      </c>
      <c r="W256" s="210" t="str">
        <f t="shared" si="65"/>
        <v/>
      </c>
      <c r="Y256" s="210" t="str">
        <f t="shared" si="66"/>
        <v/>
      </c>
      <c r="AA256" s="210" t="str">
        <f t="shared" si="67"/>
        <v/>
      </c>
      <c r="AC256" s="210" t="str">
        <f t="shared" si="68"/>
        <v/>
      </c>
      <c r="AE256" s="210" t="str">
        <f t="shared" si="69"/>
        <v/>
      </c>
      <c r="AG256" s="210" t="str">
        <f t="shared" si="70"/>
        <v/>
      </c>
      <c r="AI256" s="210" t="str">
        <f t="shared" si="71"/>
        <v/>
      </c>
      <c r="AK256" s="210" t="str">
        <f t="shared" si="72"/>
        <v/>
      </c>
      <c r="AM256" s="210" t="str">
        <f t="shared" si="73"/>
        <v/>
      </c>
      <c r="AO256" s="210" t="str">
        <f t="shared" si="74"/>
        <v/>
      </c>
      <c r="AQ256" s="210" t="str">
        <f t="shared" si="75"/>
        <v/>
      </c>
    </row>
    <row r="257" spans="5:43" x14ac:dyDescent="0.35">
      <c r="E257" s="210" t="str">
        <f t="shared" si="57"/>
        <v/>
      </c>
      <c r="G257" s="210" t="str">
        <f t="shared" si="57"/>
        <v/>
      </c>
      <c r="I257" s="210" t="str">
        <f t="shared" si="58"/>
        <v/>
      </c>
      <c r="K257" s="210" t="str">
        <f t="shared" si="59"/>
        <v/>
      </c>
      <c r="M257" s="210" t="str">
        <f t="shared" si="60"/>
        <v/>
      </c>
      <c r="O257" s="210" t="str">
        <f t="shared" si="61"/>
        <v/>
      </c>
      <c r="Q257" s="210" t="str">
        <f t="shared" si="62"/>
        <v/>
      </c>
      <c r="S257" s="210" t="str">
        <f t="shared" si="63"/>
        <v/>
      </c>
      <c r="U257" s="210" t="str">
        <f t="shared" si="64"/>
        <v/>
      </c>
      <c r="W257" s="210" t="str">
        <f t="shared" si="65"/>
        <v/>
      </c>
      <c r="Y257" s="210" t="str">
        <f t="shared" si="66"/>
        <v/>
      </c>
      <c r="AA257" s="210" t="str">
        <f t="shared" si="67"/>
        <v/>
      </c>
      <c r="AC257" s="210" t="str">
        <f t="shared" si="68"/>
        <v/>
      </c>
      <c r="AE257" s="210" t="str">
        <f t="shared" si="69"/>
        <v/>
      </c>
      <c r="AG257" s="210" t="str">
        <f t="shared" si="70"/>
        <v/>
      </c>
      <c r="AI257" s="210" t="str">
        <f t="shared" si="71"/>
        <v/>
      </c>
      <c r="AK257" s="210" t="str">
        <f t="shared" si="72"/>
        <v/>
      </c>
      <c r="AM257" s="210" t="str">
        <f t="shared" si="73"/>
        <v/>
      </c>
      <c r="AO257" s="210" t="str">
        <f t="shared" si="74"/>
        <v/>
      </c>
      <c r="AQ257" s="210" t="str">
        <f t="shared" si="75"/>
        <v/>
      </c>
    </row>
    <row r="258" spans="5:43" x14ac:dyDescent="0.35">
      <c r="E258" s="210" t="str">
        <f t="shared" si="57"/>
        <v/>
      </c>
      <c r="G258" s="210" t="str">
        <f t="shared" si="57"/>
        <v/>
      </c>
      <c r="I258" s="210" t="str">
        <f t="shared" si="58"/>
        <v/>
      </c>
      <c r="K258" s="210" t="str">
        <f t="shared" si="59"/>
        <v/>
      </c>
      <c r="M258" s="210" t="str">
        <f t="shared" si="60"/>
        <v/>
      </c>
      <c r="O258" s="210" t="str">
        <f t="shared" si="61"/>
        <v/>
      </c>
      <c r="Q258" s="210" t="str">
        <f t="shared" si="62"/>
        <v/>
      </c>
      <c r="S258" s="210" t="str">
        <f t="shared" si="63"/>
        <v/>
      </c>
      <c r="U258" s="210" t="str">
        <f t="shared" si="64"/>
        <v/>
      </c>
      <c r="W258" s="210" t="str">
        <f t="shared" si="65"/>
        <v/>
      </c>
      <c r="Y258" s="210" t="str">
        <f t="shared" si="66"/>
        <v/>
      </c>
      <c r="AA258" s="210" t="str">
        <f t="shared" si="67"/>
        <v/>
      </c>
      <c r="AC258" s="210" t="str">
        <f t="shared" si="68"/>
        <v/>
      </c>
      <c r="AE258" s="210" t="str">
        <f t="shared" si="69"/>
        <v/>
      </c>
      <c r="AG258" s="210" t="str">
        <f t="shared" si="70"/>
        <v/>
      </c>
      <c r="AI258" s="210" t="str">
        <f t="shared" si="71"/>
        <v/>
      </c>
      <c r="AK258" s="210" t="str">
        <f t="shared" si="72"/>
        <v/>
      </c>
      <c r="AM258" s="210" t="str">
        <f t="shared" si="73"/>
        <v/>
      </c>
      <c r="AO258" s="210" t="str">
        <f t="shared" si="74"/>
        <v/>
      </c>
      <c r="AQ258" s="210" t="str">
        <f t="shared" si="75"/>
        <v/>
      </c>
    </row>
    <row r="259" spans="5:43" x14ac:dyDescent="0.35">
      <c r="E259" s="210" t="str">
        <f t="shared" si="57"/>
        <v/>
      </c>
      <c r="G259" s="210" t="str">
        <f t="shared" si="57"/>
        <v/>
      </c>
      <c r="I259" s="210" t="str">
        <f t="shared" si="58"/>
        <v/>
      </c>
      <c r="K259" s="210" t="str">
        <f t="shared" si="59"/>
        <v/>
      </c>
      <c r="M259" s="210" t="str">
        <f t="shared" si="60"/>
        <v/>
      </c>
      <c r="O259" s="210" t="str">
        <f t="shared" si="61"/>
        <v/>
      </c>
      <c r="Q259" s="210" t="str">
        <f t="shared" si="62"/>
        <v/>
      </c>
      <c r="S259" s="210" t="str">
        <f t="shared" si="63"/>
        <v/>
      </c>
      <c r="U259" s="210" t="str">
        <f t="shared" si="64"/>
        <v/>
      </c>
      <c r="W259" s="210" t="str">
        <f t="shared" si="65"/>
        <v/>
      </c>
      <c r="Y259" s="210" t="str">
        <f t="shared" si="66"/>
        <v/>
      </c>
      <c r="AA259" s="210" t="str">
        <f t="shared" si="67"/>
        <v/>
      </c>
      <c r="AC259" s="210" t="str">
        <f t="shared" si="68"/>
        <v/>
      </c>
      <c r="AE259" s="210" t="str">
        <f t="shared" si="69"/>
        <v/>
      </c>
      <c r="AG259" s="210" t="str">
        <f t="shared" si="70"/>
        <v/>
      </c>
      <c r="AI259" s="210" t="str">
        <f t="shared" si="71"/>
        <v/>
      </c>
      <c r="AK259" s="210" t="str">
        <f t="shared" si="72"/>
        <v/>
      </c>
      <c r="AM259" s="210" t="str">
        <f t="shared" si="73"/>
        <v/>
      </c>
      <c r="AO259" s="210" t="str">
        <f t="shared" si="74"/>
        <v/>
      </c>
      <c r="AQ259" s="210" t="str">
        <f t="shared" si="75"/>
        <v/>
      </c>
    </row>
    <row r="260" spans="5:43" x14ac:dyDescent="0.35">
      <c r="E260" s="210" t="str">
        <f t="shared" si="57"/>
        <v/>
      </c>
      <c r="G260" s="210" t="str">
        <f t="shared" si="57"/>
        <v/>
      </c>
      <c r="I260" s="210" t="str">
        <f t="shared" si="58"/>
        <v/>
      </c>
      <c r="K260" s="210" t="str">
        <f t="shared" si="59"/>
        <v/>
      </c>
      <c r="M260" s="210" t="str">
        <f t="shared" si="60"/>
        <v/>
      </c>
      <c r="O260" s="210" t="str">
        <f t="shared" si="61"/>
        <v/>
      </c>
      <c r="Q260" s="210" t="str">
        <f t="shared" si="62"/>
        <v/>
      </c>
      <c r="S260" s="210" t="str">
        <f t="shared" si="63"/>
        <v/>
      </c>
      <c r="U260" s="210" t="str">
        <f t="shared" si="64"/>
        <v/>
      </c>
      <c r="W260" s="210" t="str">
        <f t="shared" si="65"/>
        <v/>
      </c>
      <c r="Y260" s="210" t="str">
        <f t="shared" si="66"/>
        <v/>
      </c>
      <c r="AA260" s="210" t="str">
        <f t="shared" si="67"/>
        <v/>
      </c>
      <c r="AC260" s="210" t="str">
        <f t="shared" si="68"/>
        <v/>
      </c>
      <c r="AE260" s="210" t="str">
        <f t="shared" si="69"/>
        <v/>
      </c>
      <c r="AG260" s="210" t="str">
        <f t="shared" si="70"/>
        <v/>
      </c>
      <c r="AI260" s="210" t="str">
        <f t="shared" si="71"/>
        <v/>
      </c>
      <c r="AK260" s="210" t="str">
        <f t="shared" si="72"/>
        <v/>
      </c>
      <c r="AM260" s="210" t="str">
        <f t="shared" si="73"/>
        <v/>
      </c>
      <c r="AO260" s="210" t="str">
        <f t="shared" si="74"/>
        <v/>
      </c>
      <c r="AQ260" s="210" t="str">
        <f t="shared" si="75"/>
        <v/>
      </c>
    </row>
    <row r="261" spans="5:43" x14ac:dyDescent="0.35">
      <c r="E261" s="210" t="str">
        <f t="shared" si="57"/>
        <v/>
      </c>
      <c r="G261" s="210" t="str">
        <f t="shared" si="57"/>
        <v/>
      </c>
      <c r="I261" s="210" t="str">
        <f t="shared" si="58"/>
        <v/>
      </c>
      <c r="K261" s="210" t="str">
        <f t="shared" si="59"/>
        <v/>
      </c>
      <c r="M261" s="210" t="str">
        <f t="shared" si="60"/>
        <v/>
      </c>
      <c r="O261" s="210" t="str">
        <f t="shared" si="61"/>
        <v/>
      </c>
      <c r="Q261" s="210" t="str">
        <f t="shared" si="62"/>
        <v/>
      </c>
      <c r="S261" s="210" t="str">
        <f t="shared" si="63"/>
        <v/>
      </c>
      <c r="U261" s="210" t="str">
        <f t="shared" si="64"/>
        <v/>
      </c>
      <c r="W261" s="210" t="str">
        <f t="shared" si="65"/>
        <v/>
      </c>
      <c r="Y261" s="210" t="str">
        <f t="shared" si="66"/>
        <v/>
      </c>
      <c r="AA261" s="210" t="str">
        <f t="shared" si="67"/>
        <v/>
      </c>
      <c r="AC261" s="210" t="str">
        <f t="shared" si="68"/>
        <v/>
      </c>
      <c r="AE261" s="210" t="str">
        <f t="shared" si="69"/>
        <v/>
      </c>
      <c r="AG261" s="210" t="str">
        <f t="shared" si="70"/>
        <v/>
      </c>
      <c r="AI261" s="210" t="str">
        <f t="shared" si="71"/>
        <v/>
      </c>
      <c r="AK261" s="210" t="str">
        <f t="shared" si="72"/>
        <v/>
      </c>
      <c r="AM261" s="210" t="str">
        <f t="shared" si="73"/>
        <v/>
      </c>
      <c r="AO261" s="210" t="str">
        <f t="shared" si="74"/>
        <v/>
      </c>
      <c r="AQ261" s="210" t="str">
        <f t="shared" si="75"/>
        <v/>
      </c>
    </row>
    <row r="262" spans="5:43" x14ac:dyDescent="0.35">
      <c r="E262" s="210" t="str">
        <f t="shared" si="57"/>
        <v/>
      </c>
      <c r="G262" s="210" t="str">
        <f t="shared" si="57"/>
        <v/>
      </c>
      <c r="I262" s="210" t="str">
        <f t="shared" si="58"/>
        <v/>
      </c>
      <c r="K262" s="210" t="str">
        <f t="shared" si="59"/>
        <v/>
      </c>
      <c r="M262" s="210" t="str">
        <f t="shared" si="60"/>
        <v/>
      </c>
      <c r="O262" s="210" t="str">
        <f t="shared" si="61"/>
        <v/>
      </c>
      <c r="Q262" s="210" t="str">
        <f t="shared" si="62"/>
        <v/>
      </c>
      <c r="S262" s="210" t="str">
        <f t="shared" si="63"/>
        <v/>
      </c>
      <c r="U262" s="210" t="str">
        <f t="shared" si="64"/>
        <v/>
      </c>
      <c r="W262" s="210" t="str">
        <f t="shared" si="65"/>
        <v/>
      </c>
      <c r="Y262" s="210" t="str">
        <f t="shared" si="66"/>
        <v/>
      </c>
      <c r="AA262" s="210" t="str">
        <f t="shared" si="67"/>
        <v/>
      </c>
      <c r="AC262" s="210" t="str">
        <f t="shared" si="68"/>
        <v/>
      </c>
      <c r="AE262" s="210" t="str">
        <f t="shared" si="69"/>
        <v/>
      </c>
      <c r="AG262" s="210" t="str">
        <f t="shared" si="70"/>
        <v/>
      </c>
      <c r="AI262" s="210" t="str">
        <f t="shared" si="71"/>
        <v/>
      </c>
      <c r="AK262" s="210" t="str">
        <f t="shared" si="72"/>
        <v/>
      </c>
      <c r="AM262" s="210" t="str">
        <f t="shared" si="73"/>
        <v/>
      </c>
      <c r="AO262" s="210" t="str">
        <f t="shared" si="74"/>
        <v/>
      </c>
      <c r="AQ262" s="210" t="str">
        <f t="shared" si="75"/>
        <v/>
      </c>
    </row>
    <row r="263" spans="5:43" x14ac:dyDescent="0.35">
      <c r="E263" s="210" t="str">
        <f t="shared" si="57"/>
        <v/>
      </c>
      <c r="G263" s="210" t="str">
        <f t="shared" si="57"/>
        <v/>
      </c>
      <c r="I263" s="210" t="str">
        <f t="shared" si="58"/>
        <v/>
      </c>
      <c r="K263" s="210" t="str">
        <f t="shared" si="59"/>
        <v/>
      </c>
      <c r="M263" s="210" t="str">
        <f t="shared" si="60"/>
        <v/>
      </c>
      <c r="O263" s="210" t="str">
        <f t="shared" si="61"/>
        <v/>
      </c>
      <c r="Q263" s="210" t="str">
        <f t="shared" si="62"/>
        <v/>
      </c>
      <c r="S263" s="210" t="str">
        <f t="shared" si="63"/>
        <v/>
      </c>
      <c r="U263" s="210" t="str">
        <f t="shared" si="64"/>
        <v/>
      </c>
      <c r="W263" s="210" t="str">
        <f t="shared" si="65"/>
        <v/>
      </c>
      <c r="Y263" s="210" t="str">
        <f t="shared" si="66"/>
        <v/>
      </c>
      <c r="AA263" s="210" t="str">
        <f t="shared" si="67"/>
        <v/>
      </c>
      <c r="AC263" s="210" t="str">
        <f t="shared" si="68"/>
        <v/>
      </c>
      <c r="AE263" s="210" t="str">
        <f t="shared" si="69"/>
        <v/>
      </c>
      <c r="AG263" s="210" t="str">
        <f t="shared" si="70"/>
        <v/>
      </c>
      <c r="AI263" s="210" t="str">
        <f t="shared" si="71"/>
        <v/>
      </c>
      <c r="AK263" s="210" t="str">
        <f t="shared" si="72"/>
        <v/>
      </c>
      <c r="AM263" s="210" t="str">
        <f t="shared" si="73"/>
        <v/>
      </c>
      <c r="AO263" s="210" t="str">
        <f t="shared" si="74"/>
        <v/>
      </c>
      <c r="AQ263" s="210" t="str">
        <f t="shared" si="75"/>
        <v/>
      </c>
    </row>
    <row r="264" spans="5:43" x14ac:dyDescent="0.35">
      <c r="E264" s="210" t="str">
        <f t="shared" si="57"/>
        <v/>
      </c>
      <c r="G264" s="210" t="str">
        <f t="shared" si="57"/>
        <v/>
      </c>
      <c r="I264" s="210" t="str">
        <f t="shared" si="58"/>
        <v/>
      </c>
      <c r="K264" s="210" t="str">
        <f t="shared" si="59"/>
        <v/>
      </c>
      <c r="M264" s="210" t="str">
        <f t="shared" si="60"/>
        <v/>
      </c>
      <c r="O264" s="210" t="str">
        <f t="shared" si="61"/>
        <v/>
      </c>
      <c r="Q264" s="210" t="str">
        <f t="shared" si="62"/>
        <v/>
      </c>
      <c r="S264" s="210" t="str">
        <f t="shared" si="63"/>
        <v/>
      </c>
      <c r="U264" s="210" t="str">
        <f t="shared" si="64"/>
        <v/>
      </c>
      <c r="W264" s="210" t="str">
        <f t="shared" si="65"/>
        <v/>
      </c>
      <c r="Y264" s="210" t="str">
        <f t="shared" si="66"/>
        <v/>
      </c>
      <c r="AA264" s="210" t="str">
        <f t="shared" si="67"/>
        <v/>
      </c>
      <c r="AC264" s="210" t="str">
        <f t="shared" si="68"/>
        <v/>
      </c>
      <c r="AE264" s="210" t="str">
        <f t="shared" si="69"/>
        <v/>
      </c>
      <c r="AG264" s="210" t="str">
        <f t="shared" si="70"/>
        <v/>
      </c>
      <c r="AI264" s="210" t="str">
        <f t="shared" si="71"/>
        <v/>
      </c>
      <c r="AK264" s="210" t="str">
        <f t="shared" si="72"/>
        <v/>
      </c>
      <c r="AM264" s="210" t="str">
        <f t="shared" si="73"/>
        <v/>
      </c>
      <c r="AO264" s="210" t="str">
        <f t="shared" si="74"/>
        <v/>
      </c>
      <c r="AQ264" s="210" t="str">
        <f t="shared" si="75"/>
        <v/>
      </c>
    </row>
    <row r="265" spans="5:43" x14ac:dyDescent="0.35">
      <c r="E265" s="210" t="str">
        <f t="shared" si="57"/>
        <v/>
      </c>
      <c r="G265" s="210" t="str">
        <f t="shared" si="57"/>
        <v/>
      </c>
      <c r="I265" s="210" t="str">
        <f t="shared" si="58"/>
        <v/>
      </c>
      <c r="K265" s="210" t="str">
        <f t="shared" si="59"/>
        <v/>
      </c>
      <c r="M265" s="210" t="str">
        <f t="shared" si="60"/>
        <v/>
      </c>
      <c r="O265" s="210" t="str">
        <f t="shared" si="61"/>
        <v/>
      </c>
      <c r="Q265" s="210" t="str">
        <f t="shared" si="62"/>
        <v/>
      </c>
      <c r="S265" s="210" t="str">
        <f t="shared" si="63"/>
        <v/>
      </c>
      <c r="U265" s="210" t="str">
        <f t="shared" si="64"/>
        <v/>
      </c>
      <c r="W265" s="210" t="str">
        <f t="shared" si="65"/>
        <v/>
      </c>
      <c r="Y265" s="210" t="str">
        <f t="shared" si="66"/>
        <v/>
      </c>
      <c r="AA265" s="210" t="str">
        <f t="shared" si="67"/>
        <v/>
      </c>
      <c r="AC265" s="210" t="str">
        <f t="shared" si="68"/>
        <v/>
      </c>
      <c r="AE265" s="210" t="str">
        <f t="shared" si="69"/>
        <v/>
      </c>
      <c r="AG265" s="210" t="str">
        <f t="shared" si="70"/>
        <v/>
      </c>
      <c r="AI265" s="210" t="str">
        <f t="shared" si="71"/>
        <v/>
      </c>
      <c r="AK265" s="210" t="str">
        <f t="shared" si="72"/>
        <v/>
      </c>
      <c r="AM265" s="210" t="str">
        <f t="shared" si="73"/>
        <v/>
      </c>
      <c r="AO265" s="210" t="str">
        <f t="shared" si="74"/>
        <v/>
      </c>
      <c r="AQ265" s="210" t="str">
        <f t="shared" si="75"/>
        <v/>
      </c>
    </row>
    <row r="266" spans="5:43" x14ac:dyDescent="0.35">
      <c r="E266" s="210" t="str">
        <f t="shared" si="57"/>
        <v/>
      </c>
      <c r="G266" s="210" t="str">
        <f t="shared" si="57"/>
        <v/>
      </c>
      <c r="I266" s="210" t="str">
        <f t="shared" si="58"/>
        <v/>
      </c>
      <c r="K266" s="210" t="str">
        <f t="shared" si="59"/>
        <v/>
      </c>
      <c r="M266" s="210" t="str">
        <f t="shared" si="60"/>
        <v/>
      </c>
      <c r="O266" s="210" t="str">
        <f t="shared" si="61"/>
        <v/>
      </c>
      <c r="Q266" s="210" t="str">
        <f t="shared" si="62"/>
        <v/>
      </c>
      <c r="S266" s="210" t="str">
        <f t="shared" si="63"/>
        <v/>
      </c>
      <c r="U266" s="210" t="str">
        <f t="shared" si="64"/>
        <v/>
      </c>
      <c r="W266" s="210" t="str">
        <f t="shared" si="65"/>
        <v/>
      </c>
      <c r="Y266" s="210" t="str">
        <f t="shared" si="66"/>
        <v/>
      </c>
      <c r="AA266" s="210" t="str">
        <f t="shared" si="67"/>
        <v/>
      </c>
      <c r="AC266" s="210" t="str">
        <f t="shared" si="68"/>
        <v/>
      </c>
      <c r="AE266" s="210" t="str">
        <f t="shared" si="69"/>
        <v/>
      </c>
      <c r="AG266" s="210" t="str">
        <f t="shared" si="70"/>
        <v/>
      </c>
      <c r="AI266" s="210" t="str">
        <f t="shared" si="71"/>
        <v/>
      </c>
      <c r="AK266" s="210" t="str">
        <f t="shared" si="72"/>
        <v/>
      </c>
      <c r="AM266" s="210" t="str">
        <f t="shared" si="73"/>
        <v/>
      </c>
      <c r="AO266" s="210" t="str">
        <f t="shared" si="74"/>
        <v/>
      </c>
      <c r="AQ266" s="210" t="str">
        <f t="shared" si="75"/>
        <v/>
      </c>
    </row>
    <row r="267" spans="5:43" x14ac:dyDescent="0.35">
      <c r="E267" s="210" t="str">
        <f t="shared" si="57"/>
        <v/>
      </c>
      <c r="G267" s="210" t="str">
        <f t="shared" si="57"/>
        <v/>
      </c>
      <c r="I267" s="210" t="str">
        <f t="shared" si="58"/>
        <v/>
      </c>
      <c r="K267" s="210" t="str">
        <f t="shared" si="59"/>
        <v/>
      </c>
      <c r="M267" s="210" t="str">
        <f t="shared" si="60"/>
        <v/>
      </c>
      <c r="O267" s="210" t="str">
        <f t="shared" si="61"/>
        <v/>
      </c>
      <c r="Q267" s="210" t="str">
        <f t="shared" si="62"/>
        <v/>
      </c>
      <c r="S267" s="210" t="str">
        <f t="shared" si="63"/>
        <v/>
      </c>
      <c r="U267" s="210" t="str">
        <f t="shared" si="64"/>
        <v/>
      </c>
      <c r="W267" s="210" t="str">
        <f t="shared" si="65"/>
        <v/>
      </c>
      <c r="Y267" s="210" t="str">
        <f t="shared" si="66"/>
        <v/>
      </c>
      <c r="AA267" s="210" t="str">
        <f t="shared" si="67"/>
        <v/>
      </c>
      <c r="AC267" s="210" t="str">
        <f t="shared" si="68"/>
        <v/>
      </c>
      <c r="AE267" s="210" t="str">
        <f t="shared" si="69"/>
        <v/>
      </c>
      <c r="AG267" s="210" t="str">
        <f t="shared" si="70"/>
        <v/>
      </c>
      <c r="AI267" s="210" t="str">
        <f t="shared" si="71"/>
        <v/>
      </c>
      <c r="AK267" s="210" t="str">
        <f t="shared" si="72"/>
        <v/>
      </c>
      <c r="AM267" s="210" t="str">
        <f t="shared" si="73"/>
        <v/>
      </c>
      <c r="AO267" s="210" t="str">
        <f t="shared" si="74"/>
        <v/>
      </c>
      <c r="AQ267" s="210" t="str">
        <f t="shared" si="75"/>
        <v/>
      </c>
    </row>
    <row r="268" spans="5:43" x14ac:dyDescent="0.35">
      <c r="E268" s="210" t="str">
        <f t="shared" si="57"/>
        <v/>
      </c>
      <c r="G268" s="210" t="str">
        <f t="shared" si="57"/>
        <v/>
      </c>
      <c r="I268" s="210" t="str">
        <f t="shared" si="58"/>
        <v/>
      </c>
      <c r="K268" s="210" t="str">
        <f t="shared" si="59"/>
        <v/>
      </c>
      <c r="M268" s="210" t="str">
        <f t="shared" si="60"/>
        <v/>
      </c>
      <c r="O268" s="210" t="str">
        <f t="shared" si="61"/>
        <v/>
      </c>
      <c r="Q268" s="210" t="str">
        <f t="shared" si="62"/>
        <v/>
      </c>
      <c r="S268" s="210" t="str">
        <f t="shared" si="63"/>
        <v/>
      </c>
      <c r="U268" s="210" t="str">
        <f t="shared" si="64"/>
        <v/>
      </c>
      <c r="W268" s="210" t="str">
        <f t="shared" si="65"/>
        <v/>
      </c>
      <c r="Y268" s="210" t="str">
        <f t="shared" si="66"/>
        <v/>
      </c>
      <c r="AA268" s="210" t="str">
        <f t="shared" si="67"/>
        <v/>
      </c>
      <c r="AC268" s="210" t="str">
        <f t="shared" si="68"/>
        <v/>
      </c>
      <c r="AE268" s="210" t="str">
        <f t="shared" si="69"/>
        <v/>
      </c>
      <c r="AG268" s="210" t="str">
        <f t="shared" si="70"/>
        <v/>
      </c>
      <c r="AI268" s="210" t="str">
        <f t="shared" si="71"/>
        <v/>
      </c>
      <c r="AK268" s="210" t="str">
        <f t="shared" si="72"/>
        <v/>
      </c>
      <c r="AM268" s="210" t="str">
        <f t="shared" si="73"/>
        <v/>
      </c>
      <c r="AO268" s="210" t="str">
        <f t="shared" si="74"/>
        <v/>
      </c>
      <c r="AQ268" s="210" t="str">
        <f t="shared" si="75"/>
        <v/>
      </c>
    </row>
    <row r="269" spans="5:43" x14ac:dyDescent="0.35">
      <c r="E269" s="210" t="str">
        <f t="shared" ref="E269:G300" si="76">IF(OR($B269=0,D269=0),"",D269/$B269)</f>
        <v/>
      </c>
      <c r="G269" s="210" t="str">
        <f t="shared" si="76"/>
        <v/>
      </c>
      <c r="I269" s="210" t="str">
        <f t="shared" ref="I269:I300" si="77">IF(OR($B269=0,H269=0),"",H269/$B269)</f>
        <v/>
      </c>
      <c r="K269" s="210" t="str">
        <f t="shared" ref="K269:K300" si="78">IF(OR($B269=0,J269=0),"",J269/$B269)</f>
        <v/>
      </c>
      <c r="M269" s="210" t="str">
        <f t="shared" ref="M269:M300" si="79">IF(OR($B269=0,L269=0),"",L269/$B269)</f>
        <v/>
      </c>
      <c r="O269" s="210" t="str">
        <f t="shared" ref="O269:O300" si="80">IF(OR($B269=0,N269=0),"",N269/$B269)</f>
        <v/>
      </c>
      <c r="Q269" s="210" t="str">
        <f t="shared" ref="Q269:Q300" si="81">IF(OR($B269=0,P269=0),"",P269/$B269)</f>
        <v/>
      </c>
      <c r="S269" s="210" t="str">
        <f t="shared" ref="S269:S300" si="82">IF(OR($B269=0,R269=0),"",R269/$B269)</f>
        <v/>
      </c>
      <c r="U269" s="210" t="str">
        <f t="shared" ref="U269:U300" si="83">IF(OR($B269=0,T269=0),"",T269/$B269)</f>
        <v/>
      </c>
      <c r="W269" s="210" t="str">
        <f t="shared" ref="W269:W300" si="84">IF(OR($B269=0,V269=0),"",V269/$B269)</f>
        <v/>
      </c>
      <c r="Y269" s="210" t="str">
        <f t="shared" ref="Y269:Y300" si="85">IF(OR($B269=0,X269=0),"",X269/$B269)</f>
        <v/>
      </c>
      <c r="AA269" s="210" t="str">
        <f t="shared" ref="AA269:AA300" si="86">IF(OR($B269=0,Z269=0),"",Z269/$B269)</f>
        <v/>
      </c>
      <c r="AC269" s="210" t="str">
        <f t="shared" ref="AC269:AC300" si="87">IF(OR($B269=0,AB269=0),"",AB269/$B269)</f>
        <v/>
      </c>
      <c r="AE269" s="210" t="str">
        <f t="shared" ref="AE269:AE300" si="88">IF(OR($B269=0,AD269=0),"",AD269/$B269)</f>
        <v/>
      </c>
      <c r="AG269" s="210" t="str">
        <f t="shared" ref="AG269:AG300" si="89">IF(OR($B269=0,AF269=0),"",AF269/$B269)</f>
        <v/>
      </c>
      <c r="AI269" s="210" t="str">
        <f t="shared" ref="AI269:AI300" si="90">IF(OR($B269=0,AH269=0),"",AH269/$B269)</f>
        <v/>
      </c>
      <c r="AK269" s="210" t="str">
        <f t="shared" ref="AK269:AK300" si="91">IF(OR($B269=0,AJ269=0),"",AJ269/$B269)</f>
        <v/>
      </c>
      <c r="AM269" s="210" t="str">
        <f t="shared" ref="AM269:AM300" si="92">IF(OR($B269=0,AL269=0),"",AL269/$B269)</f>
        <v/>
      </c>
      <c r="AO269" s="210" t="str">
        <f t="shared" ref="AO269:AO300" si="93">IF(OR($B269=0,AN269=0),"",AN269/$B269)</f>
        <v/>
      </c>
      <c r="AQ269" s="210" t="str">
        <f t="shared" ref="AQ269:AQ300" si="94">IF(OR($B269=0,AP269=0),"",AP269/$B269)</f>
        <v/>
      </c>
    </row>
    <row r="270" spans="5:43" x14ac:dyDescent="0.35">
      <c r="E270" s="210" t="str">
        <f t="shared" si="76"/>
        <v/>
      </c>
      <c r="G270" s="210" t="str">
        <f t="shared" si="76"/>
        <v/>
      </c>
      <c r="I270" s="210" t="str">
        <f t="shared" si="77"/>
        <v/>
      </c>
      <c r="K270" s="210" t="str">
        <f t="shared" si="78"/>
        <v/>
      </c>
      <c r="M270" s="210" t="str">
        <f t="shared" si="79"/>
        <v/>
      </c>
      <c r="O270" s="210" t="str">
        <f t="shared" si="80"/>
        <v/>
      </c>
      <c r="Q270" s="210" t="str">
        <f t="shared" si="81"/>
        <v/>
      </c>
      <c r="S270" s="210" t="str">
        <f t="shared" si="82"/>
        <v/>
      </c>
      <c r="U270" s="210" t="str">
        <f t="shared" si="83"/>
        <v/>
      </c>
      <c r="W270" s="210" t="str">
        <f t="shared" si="84"/>
        <v/>
      </c>
      <c r="Y270" s="210" t="str">
        <f t="shared" si="85"/>
        <v/>
      </c>
      <c r="AA270" s="210" t="str">
        <f t="shared" si="86"/>
        <v/>
      </c>
      <c r="AC270" s="210" t="str">
        <f t="shared" si="87"/>
        <v/>
      </c>
      <c r="AE270" s="210" t="str">
        <f t="shared" si="88"/>
        <v/>
      </c>
      <c r="AG270" s="210" t="str">
        <f t="shared" si="89"/>
        <v/>
      </c>
      <c r="AI270" s="210" t="str">
        <f t="shared" si="90"/>
        <v/>
      </c>
      <c r="AK270" s="210" t="str">
        <f t="shared" si="91"/>
        <v/>
      </c>
      <c r="AM270" s="210" t="str">
        <f t="shared" si="92"/>
        <v/>
      </c>
      <c r="AO270" s="210" t="str">
        <f t="shared" si="93"/>
        <v/>
      </c>
      <c r="AQ270" s="210" t="str">
        <f t="shared" si="94"/>
        <v/>
      </c>
    </row>
    <row r="271" spans="5:43" x14ac:dyDescent="0.35">
      <c r="E271" s="210" t="str">
        <f t="shared" si="76"/>
        <v/>
      </c>
      <c r="G271" s="210" t="str">
        <f t="shared" si="76"/>
        <v/>
      </c>
      <c r="I271" s="210" t="str">
        <f t="shared" si="77"/>
        <v/>
      </c>
      <c r="K271" s="210" t="str">
        <f t="shared" si="78"/>
        <v/>
      </c>
      <c r="M271" s="210" t="str">
        <f t="shared" si="79"/>
        <v/>
      </c>
      <c r="O271" s="210" t="str">
        <f t="shared" si="80"/>
        <v/>
      </c>
      <c r="Q271" s="210" t="str">
        <f t="shared" si="81"/>
        <v/>
      </c>
      <c r="S271" s="210" t="str">
        <f t="shared" si="82"/>
        <v/>
      </c>
      <c r="U271" s="210" t="str">
        <f t="shared" si="83"/>
        <v/>
      </c>
      <c r="W271" s="210" t="str">
        <f t="shared" si="84"/>
        <v/>
      </c>
      <c r="Y271" s="210" t="str">
        <f t="shared" si="85"/>
        <v/>
      </c>
      <c r="AA271" s="210" t="str">
        <f t="shared" si="86"/>
        <v/>
      </c>
      <c r="AC271" s="210" t="str">
        <f t="shared" si="87"/>
        <v/>
      </c>
      <c r="AE271" s="210" t="str">
        <f t="shared" si="88"/>
        <v/>
      </c>
      <c r="AG271" s="210" t="str">
        <f t="shared" si="89"/>
        <v/>
      </c>
      <c r="AI271" s="210" t="str">
        <f t="shared" si="90"/>
        <v/>
      </c>
      <c r="AK271" s="210" t="str">
        <f t="shared" si="91"/>
        <v/>
      </c>
      <c r="AM271" s="210" t="str">
        <f t="shared" si="92"/>
        <v/>
      </c>
      <c r="AO271" s="210" t="str">
        <f t="shared" si="93"/>
        <v/>
      </c>
      <c r="AQ271" s="210" t="str">
        <f t="shared" si="94"/>
        <v/>
      </c>
    </row>
    <row r="272" spans="5:43" x14ac:dyDescent="0.35">
      <c r="E272" s="210" t="str">
        <f t="shared" si="76"/>
        <v/>
      </c>
      <c r="G272" s="210" t="str">
        <f t="shared" si="76"/>
        <v/>
      </c>
      <c r="I272" s="210" t="str">
        <f t="shared" si="77"/>
        <v/>
      </c>
      <c r="K272" s="210" t="str">
        <f t="shared" si="78"/>
        <v/>
      </c>
      <c r="M272" s="210" t="str">
        <f t="shared" si="79"/>
        <v/>
      </c>
      <c r="O272" s="210" t="str">
        <f t="shared" si="80"/>
        <v/>
      </c>
      <c r="Q272" s="210" t="str">
        <f t="shared" si="81"/>
        <v/>
      </c>
      <c r="S272" s="210" t="str">
        <f t="shared" si="82"/>
        <v/>
      </c>
      <c r="U272" s="210" t="str">
        <f t="shared" si="83"/>
        <v/>
      </c>
      <c r="W272" s="210" t="str">
        <f t="shared" si="84"/>
        <v/>
      </c>
      <c r="Y272" s="210" t="str">
        <f t="shared" si="85"/>
        <v/>
      </c>
      <c r="AA272" s="210" t="str">
        <f t="shared" si="86"/>
        <v/>
      </c>
      <c r="AC272" s="210" t="str">
        <f t="shared" si="87"/>
        <v/>
      </c>
      <c r="AE272" s="210" t="str">
        <f t="shared" si="88"/>
        <v/>
      </c>
      <c r="AG272" s="210" t="str">
        <f t="shared" si="89"/>
        <v/>
      </c>
      <c r="AI272" s="210" t="str">
        <f t="shared" si="90"/>
        <v/>
      </c>
      <c r="AK272" s="210" t="str">
        <f t="shared" si="91"/>
        <v/>
      </c>
      <c r="AM272" s="210" t="str">
        <f t="shared" si="92"/>
        <v/>
      </c>
      <c r="AO272" s="210" t="str">
        <f t="shared" si="93"/>
        <v/>
      </c>
      <c r="AQ272" s="210" t="str">
        <f t="shared" si="94"/>
        <v/>
      </c>
    </row>
    <row r="273" spans="5:43" x14ac:dyDescent="0.35">
      <c r="E273" s="210" t="str">
        <f t="shared" si="76"/>
        <v/>
      </c>
      <c r="G273" s="210" t="str">
        <f t="shared" si="76"/>
        <v/>
      </c>
      <c r="I273" s="210" t="str">
        <f t="shared" si="77"/>
        <v/>
      </c>
      <c r="K273" s="210" t="str">
        <f t="shared" si="78"/>
        <v/>
      </c>
      <c r="M273" s="210" t="str">
        <f t="shared" si="79"/>
        <v/>
      </c>
      <c r="O273" s="210" t="str">
        <f t="shared" si="80"/>
        <v/>
      </c>
      <c r="Q273" s="210" t="str">
        <f t="shared" si="81"/>
        <v/>
      </c>
      <c r="S273" s="210" t="str">
        <f t="shared" si="82"/>
        <v/>
      </c>
      <c r="U273" s="210" t="str">
        <f t="shared" si="83"/>
        <v/>
      </c>
      <c r="W273" s="210" t="str">
        <f t="shared" si="84"/>
        <v/>
      </c>
      <c r="Y273" s="210" t="str">
        <f t="shared" si="85"/>
        <v/>
      </c>
      <c r="AA273" s="210" t="str">
        <f t="shared" si="86"/>
        <v/>
      </c>
      <c r="AC273" s="210" t="str">
        <f t="shared" si="87"/>
        <v/>
      </c>
      <c r="AE273" s="210" t="str">
        <f t="shared" si="88"/>
        <v/>
      </c>
      <c r="AG273" s="210" t="str">
        <f t="shared" si="89"/>
        <v/>
      </c>
      <c r="AI273" s="210" t="str">
        <f t="shared" si="90"/>
        <v/>
      </c>
      <c r="AK273" s="210" t="str">
        <f t="shared" si="91"/>
        <v/>
      </c>
      <c r="AM273" s="210" t="str">
        <f t="shared" si="92"/>
        <v/>
      </c>
      <c r="AO273" s="210" t="str">
        <f t="shared" si="93"/>
        <v/>
      </c>
      <c r="AQ273" s="210" t="str">
        <f t="shared" si="94"/>
        <v/>
      </c>
    </row>
    <row r="274" spans="5:43" x14ac:dyDescent="0.35">
      <c r="E274" s="210" t="str">
        <f t="shared" si="76"/>
        <v/>
      </c>
      <c r="G274" s="210" t="str">
        <f t="shared" si="76"/>
        <v/>
      </c>
      <c r="I274" s="210" t="str">
        <f t="shared" si="77"/>
        <v/>
      </c>
      <c r="K274" s="210" t="str">
        <f t="shared" si="78"/>
        <v/>
      </c>
      <c r="M274" s="210" t="str">
        <f t="shared" si="79"/>
        <v/>
      </c>
      <c r="O274" s="210" t="str">
        <f t="shared" si="80"/>
        <v/>
      </c>
      <c r="Q274" s="210" t="str">
        <f t="shared" si="81"/>
        <v/>
      </c>
      <c r="S274" s="210" t="str">
        <f t="shared" si="82"/>
        <v/>
      </c>
      <c r="U274" s="210" t="str">
        <f t="shared" si="83"/>
        <v/>
      </c>
      <c r="W274" s="210" t="str">
        <f t="shared" si="84"/>
        <v/>
      </c>
      <c r="Y274" s="210" t="str">
        <f t="shared" si="85"/>
        <v/>
      </c>
      <c r="AA274" s="210" t="str">
        <f t="shared" si="86"/>
        <v/>
      </c>
      <c r="AC274" s="210" t="str">
        <f t="shared" si="87"/>
        <v/>
      </c>
      <c r="AE274" s="210" t="str">
        <f t="shared" si="88"/>
        <v/>
      </c>
      <c r="AG274" s="210" t="str">
        <f t="shared" si="89"/>
        <v/>
      </c>
      <c r="AI274" s="210" t="str">
        <f t="shared" si="90"/>
        <v/>
      </c>
      <c r="AK274" s="210" t="str">
        <f t="shared" si="91"/>
        <v/>
      </c>
      <c r="AM274" s="210" t="str">
        <f t="shared" si="92"/>
        <v/>
      </c>
      <c r="AO274" s="210" t="str">
        <f t="shared" si="93"/>
        <v/>
      </c>
      <c r="AQ274" s="210" t="str">
        <f t="shared" si="94"/>
        <v/>
      </c>
    </row>
    <row r="275" spans="5:43" x14ac:dyDescent="0.35">
      <c r="E275" s="210" t="str">
        <f t="shared" si="76"/>
        <v/>
      </c>
      <c r="G275" s="210" t="str">
        <f t="shared" si="76"/>
        <v/>
      </c>
      <c r="I275" s="210" t="str">
        <f t="shared" si="77"/>
        <v/>
      </c>
      <c r="K275" s="210" t="str">
        <f t="shared" si="78"/>
        <v/>
      </c>
      <c r="M275" s="210" t="str">
        <f t="shared" si="79"/>
        <v/>
      </c>
      <c r="O275" s="210" t="str">
        <f t="shared" si="80"/>
        <v/>
      </c>
      <c r="Q275" s="210" t="str">
        <f t="shared" si="81"/>
        <v/>
      </c>
      <c r="S275" s="210" t="str">
        <f t="shared" si="82"/>
        <v/>
      </c>
      <c r="U275" s="210" t="str">
        <f t="shared" si="83"/>
        <v/>
      </c>
      <c r="W275" s="210" t="str">
        <f t="shared" si="84"/>
        <v/>
      </c>
      <c r="Y275" s="210" t="str">
        <f t="shared" si="85"/>
        <v/>
      </c>
      <c r="AA275" s="210" t="str">
        <f t="shared" si="86"/>
        <v/>
      </c>
      <c r="AC275" s="210" t="str">
        <f t="shared" si="87"/>
        <v/>
      </c>
      <c r="AE275" s="210" t="str">
        <f t="shared" si="88"/>
        <v/>
      </c>
      <c r="AG275" s="210" t="str">
        <f t="shared" si="89"/>
        <v/>
      </c>
      <c r="AI275" s="210" t="str">
        <f t="shared" si="90"/>
        <v/>
      </c>
      <c r="AK275" s="210" t="str">
        <f t="shared" si="91"/>
        <v/>
      </c>
      <c r="AM275" s="210" t="str">
        <f t="shared" si="92"/>
        <v/>
      </c>
      <c r="AO275" s="210" t="str">
        <f t="shared" si="93"/>
        <v/>
      </c>
      <c r="AQ275" s="210" t="str">
        <f t="shared" si="94"/>
        <v/>
      </c>
    </row>
    <row r="276" spans="5:43" x14ac:dyDescent="0.35">
      <c r="E276" s="210" t="str">
        <f t="shared" si="76"/>
        <v/>
      </c>
      <c r="G276" s="210" t="str">
        <f t="shared" si="76"/>
        <v/>
      </c>
      <c r="I276" s="210" t="str">
        <f t="shared" si="77"/>
        <v/>
      </c>
      <c r="K276" s="210" t="str">
        <f t="shared" si="78"/>
        <v/>
      </c>
      <c r="M276" s="210" t="str">
        <f t="shared" si="79"/>
        <v/>
      </c>
      <c r="O276" s="210" t="str">
        <f t="shared" si="80"/>
        <v/>
      </c>
      <c r="Q276" s="210" t="str">
        <f t="shared" si="81"/>
        <v/>
      </c>
      <c r="S276" s="210" t="str">
        <f t="shared" si="82"/>
        <v/>
      </c>
      <c r="U276" s="210" t="str">
        <f t="shared" si="83"/>
        <v/>
      </c>
      <c r="W276" s="210" t="str">
        <f t="shared" si="84"/>
        <v/>
      </c>
      <c r="Y276" s="210" t="str">
        <f t="shared" si="85"/>
        <v/>
      </c>
      <c r="AA276" s="210" t="str">
        <f t="shared" si="86"/>
        <v/>
      </c>
      <c r="AC276" s="210" t="str">
        <f t="shared" si="87"/>
        <v/>
      </c>
      <c r="AE276" s="210" t="str">
        <f t="shared" si="88"/>
        <v/>
      </c>
      <c r="AG276" s="210" t="str">
        <f t="shared" si="89"/>
        <v/>
      </c>
      <c r="AI276" s="210" t="str">
        <f t="shared" si="90"/>
        <v/>
      </c>
      <c r="AK276" s="210" t="str">
        <f t="shared" si="91"/>
        <v/>
      </c>
      <c r="AM276" s="210" t="str">
        <f t="shared" si="92"/>
        <v/>
      </c>
      <c r="AO276" s="210" t="str">
        <f t="shared" si="93"/>
        <v/>
      </c>
      <c r="AQ276" s="210" t="str">
        <f t="shared" si="94"/>
        <v/>
      </c>
    </row>
    <row r="277" spans="5:43" x14ac:dyDescent="0.35">
      <c r="E277" s="210" t="str">
        <f t="shared" si="76"/>
        <v/>
      </c>
      <c r="G277" s="210" t="str">
        <f t="shared" si="76"/>
        <v/>
      </c>
      <c r="I277" s="210" t="str">
        <f t="shared" si="77"/>
        <v/>
      </c>
      <c r="K277" s="210" t="str">
        <f t="shared" si="78"/>
        <v/>
      </c>
      <c r="M277" s="210" t="str">
        <f t="shared" si="79"/>
        <v/>
      </c>
      <c r="O277" s="210" t="str">
        <f t="shared" si="80"/>
        <v/>
      </c>
      <c r="Q277" s="210" t="str">
        <f t="shared" si="81"/>
        <v/>
      </c>
      <c r="S277" s="210" t="str">
        <f t="shared" si="82"/>
        <v/>
      </c>
      <c r="U277" s="210" t="str">
        <f t="shared" si="83"/>
        <v/>
      </c>
      <c r="W277" s="210" t="str">
        <f t="shared" si="84"/>
        <v/>
      </c>
      <c r="Y277" s="210" t="str">
        <f t="shared" si="85"/>
        <v/>
      </c>
      <c r="AA277" s="210" t="str">
        <f t="shared" si="86"/>
        <v/>
      </c>
      <c r="AC277" s="210" t="str">
        <f t="shared" si="87"/>
        <v/>
      </c>
      <c r="AE277" s="210" t="str">
        <f t="shared" si="88"/>
        <v/>
      </c>
      <c r="AG277" s="210" t="str">
        <f t="shared" si="89"/>
        <v/>
      </c>
      <c r="AI277" s="210" t="str">
        <f t="shared" si="90"/>
        <v/>
      </c>
      <c r="AK277" s="210" t="str">
        <f t="shared" si="91"/>
        <v/>
      </c>
      <c r="AM277" s="210" t="str">
        <f t="shared" si="92"/>
        <v/>
      </c>
      <c r="AO277" s="210" t="str">
        <f t="shared" si="93"/>
        <v/>
      </c>
      <c r="AQ277" s="210" t="str">
        <f t="shared" si="94"/>
        <v/>
      </c>
    </row>
    <row r="278" spans="5:43" x14ac:dyDescent="0.35">
      <c r="E278" s="210" t="str">
        <f t="shared" si="76"/>
        <v/>
      </c>
      <c r="G278" s="210" t="str">
        <f t="shared" si="76"/>
        <v/>
      </c>
      <c r="I278" s="210" t="str">
        <f t="shared" si="77"/>
        <v/>
      </c>
      <c r="K278" s="210" t="str">
        <f t="shared" si="78"/>
        <v/>
      </c>
      <c r="M278" s="210" t="str">
        <f t="shared" si="79"/>
        <v/>
      </c>
      <c r="O278" s="210" t="str">
        <f t="shared" si="80"/>
        <v/>
      </c>
      <c r="Q278" s="210" t="str">
        <f t="shared" si="81"/>
        <v/>
      </c>
      <c r="S278" s="210" t="str">
        <f t="shared" si="82"/>
        <v/>
      </c>
      <c r="U278" s="210" t="str">
        <f t="shared" si="83"/>
        <v/>
      </c>
      <c r="W278" s="210" t="str">
        <f t="shared" si="84"/>
        <v/>
      </c>
      <c r="Y278" s="210" t="str">
        <f t="shared" si="85"/>
        <v/>
      </c>
      <c r="AA278" s="210" t="str">
        <f t="shared" si="86"/>
        <v/>
      </c>
      <c r="AC278" s="210" t="str">
        <f t="shared" si="87"/>
        <v/>
      </c>
      <c r="AE278" s="210" t="str">
        <f t="shared" si="88"/>
        <v/>
      </c>
      <c r="AG278" s="210" t="str">
        <f t="shared" si="89"/>
        <v/>
      </c>
      <c r="AI278" s="210" t="str">
        <f t="shared" si="90"/>
        <v/>
      </c>
      <c r="AK278" s="210" t="str">
        <f t="shared" si="91"/>
        <v/>
      </c>
      <c r="AM278" s="210" t="str">
        <f t="shared" si="92"/>
        <v/>
      </c>
      <c r="AO278" s="210" t="str">
        <f t="shared" si="93"/>
        <v/>
      </c>
      <c r="AQ278" s="210" t="str">
        <f t="shared" si="94"/>
        <v/>
      </c>
    </row>
    <row r="279" spans="5:43" x14ac:dyDescent="0.35">
      <c r="E279" s="210" t="str">
        <f t="shared" si="76"/>
        <v/>
      </c>
      <c r="G279" s="210" t="str">
        <f t="shared" si="76"/>
        <v/>
      </c>
      <c r="I279" s="210" t="str">
        <f t="shared" si="77"/>
        <v/>
      </c>
      <c r="K279" s="210" t="str">
        <f t="shared" si="78"/>
        <v/>
      </c>
      <c r="M279" s="210" t="str">
        <f t="shared" si="79"/>
        <v/>
      </c>
      <c r="O279" s="210" t="str">
        <f t="shared" si="80"/>
        <v/>
      </c>
      <c r="Q279" s="210" t="str">
        <f t="shared" si="81"/>
        <v/>
      </c>
      <c r="S279" s="210" t="str">
        <f t="shared" si="82"/>
        <v/>
      </c>
      <c r="U279" s="210" t="str">
        <f t="shared" si="83"/>
        <v/>
      </c>
      <c r="W279" s="210" t="str">
        <f t="shared" si="84"/>
        <v/>
      </c>
      <c r="Y279" s="210" t="str">
        <f t="shared" si="85"/>
        <v/>
      </c>
      <c r="AA279" s="210" t="str">
        <f t="shared" si="86"/>
        <v/>
      </c>
      <c r="AC279" s="210" t="str">
        <f t="shared" si="87"/>
        <v/>
      </c>
      <c r="AE279" s="210" t="str">
        <f t="shared" si="88"/>
        <v/>
      </c>
      <c r="AG279" s="210" t="str">
        <f t="shared" si="89"/>
        <v/>
      </c>
      <c r="AI279" s="210" t="str">
        <f t="shared" si="90"/>
        <v/>
      </c>
      <c r="AK279" s="210" t="str">
        <f t="shared" si="91"/>
        <v/>
      </c>
      <c r="AM279" s="210" t="str">
        <f t="shared" si="92"/>
        <v/>
      </c>
      <c r="AO279" s="210" t="str">
        <f t="shared" si="93"/>
        <v/>
      </c>
      <c r="AQ279" s="210" t="str">
        <f t="shared" si="94"/>
        <v/>
      </c>
    </row>
    <row r="280" spans="5:43" x14ac:dyDescent="0.35">
      <c r="E280" s="210" t="str">
        <f t="shared" si="76"/>
        <v/>
      </c>
      <c r="G280" s="210" t="str">
        <f t="shared" si="76"/>
        <v/>
      </c>
      <c r="I280" s="210" t="str">
        <f t="shared" si="77"/>
        <v/>
      </c>
      <c r="K280" s="210" t="str">
        <f t="shared" si="78"/>
        <v/>
      </c>
      <c r="M280" s="210" t="str">
        <f t="shared" si="79"/>
        <v/>
      </c>
      <c r="O280" s="210" t="str">
        <f t="shared" si="80"/>
        <v/>
      </c>
      <c r="Q280" s="210" t="str">
        <f t="shared" si="81"/>
        <v/>
      </c>
      <c r="S280" s="210" t="str">
        <f t="shared" si="82"/>
        <v/>
      </c>
      <c r="U280" s="210" t="str">
        <f t="shared" si="83"/>
        <v/>
      </c>
      <c r="W280" s="210" t="str">
        <f t="shared" si="84"/>
        <v/>
      </c>
      <c r="Y280" s="210" t="str">
        <f t="shared" si="85"/>
        <v/>
      </c>
      <c r="AA280" s="210" t="str">
        <f t="shared" si="86"/>
        <v/>
      </c>
      <c r="AC280" s="210" t="str">
        <f t="shared" si="87"/>
        <v/>
      </c>
      <c r="AE280" s="210" t="str">
        <f t="shared" si="88"/>
        <v/>
      </c>
      <c r="AG280" s="210" t="str">
        <f t="shared" si="89"/>
        <v/>
      </c>
      <c r="AI280" s="210" t="str">
        <f t="shared" si="90"/>
        <v/>
      </c>
      <c r="AK280" s="210" t="str">
        <f t="shared" si="91"/>
        <v/>
      </c>
      <c r="AM280" s="210" t="str">
        <f t="shared" si="92"/>
        <v/>
      </c>
      <c r="AO280" s="210" t="str">
        <f t="shared" si="93"/>
        <v/>
      </c>
      <c r="AQ280" s="210" t="str">
        <f t="shared" si="94"/>
        <v/>
      </c>
    </row>
    <row r="281" spans="5:43" x14ac:dyDescent="0.35">
      <c r="E281" s="210" t="str">
        <f t="shared" si="76"/>
        <v/>
      </c>
      <c r="G281" s="210" t="str">
        <f t="shared" si="76"/>
        <v/>
      </c>
      <c r="I281" s="210" t="str">
        <f t="shared" si="77"/>
        <v/>
      </c>
      <c r="K281" s="210" t="str">
        <f t="shared" si="78"/>
        <v/>
      </c>
      <c r="M281" s="210" t="str">
        <f t="shared" si="79"/>
        <v/>
      </c>
      <c r="O281" s="210" t="str">
        <f t="shared" si="80"/>
        <v/>
      </c>
      <c r="Q281" s="210" t="str">
        <f t="shared" si="81"/>
        <v/>
      </c>
      <c r="S281" s="210" t="str">
        <f t="shared" si="82"/>
        <v/>
      </c>
      <c r="U281" s="210" t="str">
        <f t="shared" si="83"/>
        <v/>
      </c>
      <c r="W281" s="210" t="str">
        <f t="shared" si="84"/>
        <v/>
      </c>
      <c r="Y281" s="210" t="str">
        <f t="shared" si="85"/>
        <v/>
      </c>
      <c r="AA281" s="210" t="str">
        <f t="shared" si="86"/>
        <v/>
      </c>
      <c r="AC281" s="210" t="str">
        <f t="shared" si="87"/>
        <v/>
      </c>
      <c r="AE281" s="210" t="str">
        <f t="shared" si="88"/>
        <v/>
      </c>
      <c r="AG281" s="210" t="str">
        <f t="shared" si="89"/>
        <v/>
      </c>
      <c r="AI281" s="210" t="str">
        <f t="shared" si="90"/>
        <v/>
      </c>
      <c r="AK281" s="210" t="str">
        <f t="shared" si="91"/>
        <v/>
      </c>
      <c r="AM281" s="210" t="str">
        <f t="shared" si="92"/>
        <v/>
      </c>
      <c r="AO281" s="210" t="str">
        <f t="shared" si="93"/>
        <v/>
      </c>
      <c r="AQ281" s="210" t="str">
        <f t="shared" si="94"/>
        <v/>
      </c>
    </row>
    <row r="282" spans="5:43" x14ac:dyDescent="0.35">
      <c r="E282" s="210" t="str">
        <f t="shared" si="76"/>
        <v/>
      </c>
      <c r="G282" s="210" t="str">
        <f t="shared" si="76"/>
        <v/>
      </c>
      <c r="I282" s="210" t="str">
        <f t="shared" si="77"/>
        <v/>
      </c>
      <c r="K282" s="210" t="str">
        <f t="shared" si="78"/>
        <v/>
      </c>
      <c r="M282" s="210" t="str">
        <f t="shared" si="79"/>
        <v/>
      </c>
      <c r="O282" s="210" t="str">
        <f t="shared" si="80"/>
        <v/>
      </c>
      <c r="Q282" s="210" t="str">
        <f t="shared" si="81"/>
        <v/>
      </c>
      <c r="S282" s="210" t="str">
        <f t="shared" si="82"/>
        <v/>
      </c>
      <c r="U282" s="210" t="str">
        <f t="shared" si="83"/>
        <v/>
      </c>
      <c r="W282" s="210" t="str">
        <f t="shared" si="84"/>
        <v/>
      </c>
      <c r="Y282" s="210" t="str">
        <f t="shared" si="85"/>
        <v/>
      </c>
      <c r="AA282" s="210" t="str">
        <f t="shared" si="86"/>
        <v/>
      </c>
      <c r="AC282" s="210" t="str">
        <f t="shared" si="87"/>
        <v/>
      </c>
      <c r="AE282" s="210" t="str">
        <f t="shared" si="88"/>
        <v/>
      </c>
      <c r="AG282" s="210" t="str">
        <f t="shared" si="89"/>
        <v/>
      </c>
      <c r="AI282" s="210" t="str">
        <f t="shared" si="90"/>
        <v/>
      </c>
      <c r="AK282" s="210" t="str">
        <f t="shared" si="91"/>
        <v/>
      </c>
      <c r="AM282" s="210" t="str">
        <f t="shared" si="92"/>
        <v/>
      </c>
      <c r="AO282" s="210" t="str">
        <f t="shared" si="93"/>
        <v/>
      </c>
      <c r="AQ282" s="210" t="str">
        <f t="shared" si="94"/>
        <v/>
      </c>
    </row>
    <row r="283" spans="5:43" x14ac:dyDescent="0.35">
      <c r="E283" s="210" t="str">
        <f t="shared" si="76"/>
        <v/>
      </c>
      <c r="G283" s="210" t="str">
        <f t="shared" si="76"/>
        <v/>
      </c>
      <c r="I283" s="210" t="str">
        <f t="shared" si="77"/>
        <v/>
      </c>
      <c r="K283" s="210" t="str">
        <f t="shared" si="78"/>
        <v/>
      </c>
      <c r="M283" s="210" t="str">
        <f t="shared" si="79"/>
        <v/>
      </c>
      <c r="O283" s="210" t="str">
        <f t="shared" si="80"/>
        <v/>
      </c>
      <c r="Q283" s="210" t="str">
        <f t="shared" si="81"/>
        <v/>
      </c>
      <c r="S283" s="210" t="str">
        <f t="shared" si="82"/>
        <v/>
      </c>
      <c r="U283" s="210" t="str">
        <f t="shared" si="83"/>
        <v/>
      </c>
      <c r="W283" s="210" t="str">
        <f t="shared" si="84"/>
        <v/>
      </c>
      <c r="Y283" s="210" t="str">
        <f t="shared" si="85"/>
        <v/>
      </c>
      <c r="AA283" s="210" t="str">
        <f t="shared" si="86"/>
        <v/>
      </c>
      <c r="AC283" s="210" t="str">
        <f t="shared" si="87"/>
        <v/>
      </c>
      <c r="AE283" s="210" t="str">
        <f t="shared" si="88"/>
        <v/>
      </c>
      <c r="AG283" s="210" t="str">
        <f t="shared" si="89"/>
        <v/>
      </c>
      <c r="AI283" s="210" t="str">
        <f t="shared" si="90"/>
        <v/>
      </c>
      <c r="AK283" s="210" t="str">
        <f t="shared" si="91"/>
        <v/>
      </c>
      <c r="AM283" s="210" t="str">
        <f t="shared" si="92"/>
        <v/>
      </c>
      <c r="AO283" s="210" t="str">
        <f t="shared" si="93"/>
        <v/>
      </c>
      <c r="AQ283" s="210" t="str">
        <f t="shared" si="94"/>
        <v/>
      </c>
    </row>
    <row r="284" spans="5:43" x14ac:dyDescent="0.35">
      <c r="E284" s="210" t="str">
        <f t="shared" si="76"/>
        <v/>
      </c>
      <c r="G284" s="210" t="str">
        <f t="shared" si="76"/>
        <v/>
      </c>
      <c r="I284" s="210" t="str">
        <f t="shared" si="77"/>
        <v/>
      </c>
      <c r="K284" s="210" t="str">
        <f t="shared" si="78"/>
        <v/>
      </c>
      <c r="M284" s="210" t="str">
        <f t="shared" si="79"/>
        <v/>
      </c>
      <c r="O284" s="210" t="str">
        <f t="shared" si="80"/>
        <v/>
      </c>
      <c r="Q284" s="210" t="str">
        <f t="shared" si="81"/>
        <v/>
      </c>
      <c r="S284" s="210" t="str">
        <f t="shared" si="82"/>
        <v/>
      </c>
      <c r="U284" s="210" t="str">
        <f t="shared" si="83"/>
        <v/>
      </c>
      <c r="W284" s="210" t="str">
        <f t="shared" si="84"/>
        <v/>
      </c>
      <c r="Y284" s="210" t="str">
        <f t="shared" si="85"/>
        <v/>
      </c>
      <c r="AA284" s="210" t="str">
        <f t="shared" si="86"/>
        <v/>
      </c>
      <c r="AC284" s="210" t="str">
        <f t="shared" si="87"/>
        <v/>
      </c>
      <c r="AE284" s="210" t="str">
        <f t="shared" si="88"/>
        <v/>
      </c>
      <c r="AG284" s="210" t="str">
        <f t="shared" si="89"/>
        <v/>
      </c>
      <c r="AI284" s="210" t="str">
        <f t="shared" si="90"/>
        <v/>
      </c>
      <c r="AK284" s="210" t="str">
        <f t="shared" si="91"/>
        <v/>
      </c>
      <c r="AM284" s="210" t="str">
        <f t="shared" si="92"/>
        <v/>
      </c>
      <c r="AO284" s="210" t="str">
        <f t="shared" si="93"/>
        <v/>
      </c>
      <c r="AQ284" s="210" t="str">
        <f t="shared" si="94"/>
        <v/>
      </c>
    </row>
    <row r="285" spans="5:43" x14ac:dyDescent="0.35">
      <c r="E285" s="210" t="str">
        <f t="shared" si="76"/>
        <v/>
      </c>
      <c r="G285" s="210" t="str">
        <f t="shared" si="76"/>
        <v/>
      </c>
      <c r="I285" s="210" t="str">
        <f t="shared" si="77"/>
        <v/>
      </c>
      <c r="K285" s="210" t="str">
        <f t="shared" si="78"/>
        <v/>
      </c>
      <c r="M285" s="210" t="str">
        <f t="shared" si="79"/>
        <v/>
      </c>
      <c r="O285" s="210" t="str">
        <f t="shared" si="80"/>
        <v/>
      </c>
      <c r="Q285" s="210" t="str">
        <f t="shared" si="81"/>
        <v/>
      </c>
      <c r="S285" s="210" t="str">
        <f t="shared" si="82"/>
        <v/>
      </c>
      <c r="U285" s="210" t="str">
        <f t="shared" si="83"/>
        <v/>
      </c>
      <c r="W285" s="210" t="str">
        <f t="shared" si="84"/>
        <v/>
      </c>
      <c r="Y285" s="210" t="str">
        <f t="shared" si="85"/>
        <v/>
      </c>
      <c r="AA285" s="210" t="str">
        <f t="shared" si="86"/>
        <v/>
      </c>
      <c r="AC285" s="210" t="str">
        <f t="shared" si="87"/>
        <v/>
      </c>
      <c r="AE285" s="210" t="str">
        <f t="shared" si="88"/>
        <v/>
      </c>
      <c r="AG285" s="210" t="str">
        <f t="shared" si="89"/>
        <v/>
      </c>
      <c r="AI285" s="210" t="str">
        <f t="shared" si="90"/>
        <v/>
      </c>
      <c r="AK285" s="210" t="str">
        <f t="shared" si="91"/>
        <v/>
      </c>
      <c r="AM285" s="210" t="str">
        <f t="shared" si="92"/>
        <v/>
      </c>
      <c r="AO285" s="210" t="str">
        <f t="shared" si="93"/>
        <v/>
      </c>
      <c r="AQ285" s="210" t="str">
        <f t="shared" si="94"/>
        <v/>
      </c>
    </row>
    <row r="286" spans="5:43" x14ac:dyDescent="0.35">
      <c r="E286" s="210" t="str">
        <f t="shared" si="76"/>
        <v/>
      </c>
      <c r="G286" s="210" t="str">
        <f t="shared" si="76"/>
        <v/>
      </c>
      <c r="I286" s="210" t="str">
        <f t="shared" si="77"/>
        <v/>
      </c>
      <c r="K286" s="210" t="str">
        <f t="shared" si="78"/>
        <v/>
      </c>
      <c r="M286" s="210" t="str">
        <f t="shared" si="79"/>
        <v/>
      </c>
      <c r="O286" s="210" t="str">
        <f t="shared" si="80"/>
        <v/>
      </c>
      <c r="Q286" s="210" t="str">
        <f t="shared" si="81"/>
        <v/>
      </c>
      <c r="S286" s="210" t="str">
        <f t="shared" si="82"/>
        <v/>
      </c>
      <c r="U286" s="210" t="str">
        <f t="shared" si="83"/>
        <v/>
      </c>
      <c r="W286" s="210" t="str">
        <f t="shared" si="84"/>
        <v/>
      </c>
      <c r="Y286" s="210" t="str">
        <f t="shared" si="85"/>
        <v/>
      </c>
      <c r="AA286" s="210" t="str">
        <f t="shared" si="86"/>
        <v/>
      </c>
      <c r="AC286" s="210" t="str">
        <f t="shared" si="87"/>
        <v/>
      </c>
      <c r="AE286" s="210" t="str">
        <f t="shared" si="88"/>
        <v/>
      </c>
      <c r="AG286" s="210" t="str">
        <f t="shared" si="89"/>
        <v/>
      </c>
      <c r="AI286" s="210" t="str">
        <f t="shared" si="90"/>
        <v/>
      </c>
      <c r="AK286" s="210" t="str">
        <f t="shared" si="91"/>
        <v/>
      </c>
      <c r="AM286" s="210" t="str">
        <f t="shared" si="92"/>
        <v/>
      </c>
      <c r="AO286" s="210" t="str">
        <f t="shared" si="93"/>
        <v/>
      </c>
      <c r="AQ286" s="210" t="str">
        <f t="shared" si="94"/>
        <v/>
      </c>
    </row>
    <row r="287" spans="5:43" x14ac:dyDescent="0.35">
      <c r="E287" s="210" t="str">
        <f t="shared" si="76"/>
        <v/>
      </c>
      <c r="G287" s="210" t="str">
        <f t="shared" si="76"/>
        <v/>
      </c>
      <c r="I287" s="210" t="str">
        <f t="shared" si="77"/>
        <v/>
      </c>
      <c r="K287" s="210" t="str">
        <f t="shared" si="78"/>
        <v/>
      </c>
      <c r="M287" s="210" t="str">
        <f t="shared" si="79"/>
        <v/>
      </c>
      <c r="O287" s="210" t="str">
        <f t="shared" si="80"/>
        <v/>
      </c>
      <c r="Q287" s="210" t="str">
        <f t="shared" si="81"/>
        <v/>
      </c>
      <c r="S287" s="210" t="str">
        <f t="shared" si="82"/>
        <v/>
      </c>
      <c r="U287" s="210" t="str">
        <f t="shared" si="83"/>
        <v/>
      </c>
      <c r="W287" s="210" t="str">
        <f t="shared" si="84"/>
        <v/>
      </c>
      <c r="Y287" s="210" t="str">
        <f t="shared" si="85"/>
        <v/>
      </c>
      <c r="AA287" s="210" t="str">
        <f t="shared" si="86"/>
        <v/>
      </c>
      <c r="AC287" s="210" t="str">
        <f t="shared" si="87"/>
        <v/>
      </c>
      <c r="AE287" s="210" t="str">
        <f t="shared" si="88"/>
        <v/>
      </c>
      <c r="AG287" s="210" t="str">
        <f t="shared" si="89"/>
        <v/>
      </c>
      <c r="AI287" s="210" t="str">
        <f t="shared" si="90"/>
        <v/>
      </c>
      <c r="AK287" s="210" t="str">
        <f t="shared" si="91"/>
        <v/>
      </c>
      <c r="AM287" s="210" t="str">
        <f t="shared" si="92"/>
        <v/>
      </c>
      <c r="AO287" s="210" t="str">
        <f t="shared" si="93"/>
        <v/>
      </c>
      <c r="AQ287" s="210" t="str">
        <f t="shared" si="94"/>
        <v/>
      </c>
    </row>
    <row r="288" spans="5:43" x14ac:dyDescent="0.35">
      <c r="E288" s="210" t="str">
        <f t="shared" si="76"/>
        <v/>
      </c>
      <c r="G288" s="210" t="str">
        <f t="shared" si="76"/>
        <v/>
      </c>
      <c r="I288" s="210" t="str">
        <f t="shared" si="77"/>
        <v/>
      </c>
      <c r="K288" s="210" t="str">
        <f t="shared" si="78"/>
        <v/>
      </c>
      <c r="M288" s="210" t="str">
        <f t="shared" si="79"/>
        <v/>
      </c>
      <c r="O288" s="210" t="str">
        <f t="shared" si="80"/>
        <v/>
      </c>
      <c r="Q288" s="210" t="str">
        <f t="shared" si="81"/>
        <v/>
      </c>
      <c r="S288" s="210" t="str">
        <f t="shared" si="82"/>
        <v/>
      </c>
      <c r="U288" s="210" t="str">
        <f t="shared" si="83"/>
        <v/>
      </c>
      <c r="W288" s="210" t="str">
        <f t="shared" si="84"/>
        <v/>
      </c>
      <c r="Y288" s="210" t="str">
        <f t="shared" si="85"/>
        <v/>
      </c>
      <c r="AA288" s="210" t="str">
        <f t="shared" si="86"/>
        <v/>
      </c>
      <c r="AC288" s="210" t="str">
        <f t="shared" si="87"/>
        <v/>
      </c>
      <c r="AE288" s="210" t="str">
        <f t="shared" si="88"/>
        <v/>
      </c>
      <c r="AG288" s="210" t="str">
        <f t="shared" si="89"/>
        <v/>
      </c>
      <c r="AI288" s="210" t="str">
        <f t="shared" si="90"/>
        <v/>
      </c>
      <c r="AK288" s="210" t="str">
        <f t="shared" si="91"/>
        <v/>
      </c>
      <c r="AM288" s="210" t="str">
        <f t="shared" si="92"/>
        <v/>
      </c>
      <c r="AO288" s="210" t="str">
        <f t="shared" si="93"/>
        <v/>
      </c>
      <c r="AQ288" s="210" t="str">
        <f t="shared" si="94"/>
        <v/>
      </c>
    </row>
    <row r="289" spans="5:43" x14ac:dyDescent="0.35">
      <c r="E289" s="210" t="str">
        <f t="shared" si="76"/>
        <v/>
      </c>
      <c r="G289" s="210" t="str">
        <f t="shared" si="76"/>
        <v/>
      </c>
      <c r="I289" s="210" t="str">
        <f t="shared" si="77"/>
        <v/>
      </c>
      <c r="K289" s="210" t="str">
        <f t="shared" si="78"/>
        <v/>
      </c>
      <c r="M289" s="210" t="str">
        <f t="shared" si="79"/>
        <v/>
      </c>
      <c r="O289" s="210" t="str">
        <f t="shared" si="80"/>
        <v/>
      </c>
      <c r="Q289" s="210" t="str">
        <f t="shared" si="81"/>
        <v/>
      </c>
      <c r="S289" s="210" t="str">
        <f t="shared" si="82"/>
        <v/>
      </c>
      <c r="U289" s="210" t="str">
        <f t="shared" si="83"/>
        <v/>
      </c>
      <c r="W289" s="210" t="str">
        <f t="shared" si="84"/>
        <v/>
      </c>
      <c r="Y289" s="210" t="str">
        <f t="shared" si="85"/>
        <v/>
      </c>
      <c r="AA289" s="210" t="str">
        <f t="shared" si="86"/>
        <v/>
      </c>
      <c r="AC289" s="210" t="str">
        <f t="shared" si="87"/>
        <v/>
      </c>
      <c r="AE289" s="210" t="str">
        <f t="shared" si="88"/>
        <v/>
      </c>
      <c r="AG289" s="210" t="str">
        <f t="shared" si="89"/>
        <v/>
      </c>
      <c r="AI289" s="210" t="str">
        <f t="shared" si="90"/>
        <v/>
      </c>
      <c r="AK289" s="210" t="str">
        <f t="shared" si="91"/>
        <v/>
      </c>
      <c r="AM289" s="210" t="str">
        <f t="shared" si="92"/>
        <v/>
      </c>
      <c r="AO289" s="210" t="str">
        <f t="shared" si="93"/>
        <v/>
      </c>
      <c r="AQ289" s="210" t="str">
        <f t="shared" si="94"/>
        <v/>
      </c>
    </row>
    <row r="290" spans="5:43" x14ac:dyDescent="0.35">
      <c r="E290" s="210" t="str">
        <f t="shared" si="76"/>
        <v/>
      </c>
      <c r="G290" s="210" t="str">
        <f t="shared" si="76"/>
        <v/>
      </c>
      <c r="I290" s="210" t="str">
        <f t="shared" si="77"/>
        <v/>
      </c>
      <c r="K290" s="210" t="str">
        <f t="shared" si="78"/>
        <v/>
      </c>
      <c r="M290" s="210" t="str">
        <f t="shared" si="79"/>
        <v/>
      </c>
      <c r="O290" s="210" t="str">
        <f t="shared" si="80"/>
        <v/>
      </c>
      <c r="Q290" s="210" t="str">
        <f t="shared" si="81"/>
        <v/>
      </c>
      <c r="S290" s="210" t="str">
        <f t="shared" si="82"/>
        <v/>
      </c>
      <c r="U290" s="210" t="str">
        <f t="shared" si="83"/>
        <v/>
      </c>
      <c r="W290" s="210" t="str">
        <f t="shared" si="84"/>
        <v/>
      </c>
      <c r="Y290" s="210" t="str">
        <f t="shared" si="85"/>
        <v/>
      </c>
      <c r="AA290" s="210" t="str">
        <f t="shared" si="86"/>
        <v/>
      </c>
      <c r="AC290" s="210" t="str">
        <f t="shared" si="87"/>
        <v/>
      </c>
      <c r="AE290" s="210" t="str">
        <f t="shared" si="88"/>
        <v/>
      </c>
      <c r="AG290" s="210" t="str">
        <f t="shared" si="89"/>
        <v/>
      </c>
      <c r="AI290" s="210" t="str">
        <f t="shared" si="90"/>
        <v/>
      </c>
      <c r="AK290" s="210" t="str">
        <f t="shared" si="91"/>
        <v/>
      </c>
      <c r="AM290" s="210" t="str">
        <f t="shared" si="92"/>
        <v/>
      </c>
      <c r="AO290" s="210" t="str">
        <f t="shared" si="93"/>
        <v/>
      </c>
      <c r="AQ290" s="210" t="str">
        <f t="shared" si="94"/>
        <v/>
      </c>
    </row>
    <row r="291" spans="5:43" x14ac:dyDescent="0.35">
      <c r="E291" s="210" t="str">
        <f t="shared" si="76"/>
        <v/>
      </c>
      <c r="G291" s="210" t="str">
        <f t="shared" si="76"/>
        <v/>
      </c>
      <c r="I291" s="210" t="str">
        <f t="shared" si="77"/>
        <v/>
      </c>
      <c r="K291" s="210" t="str">
        <f t="shared" si="78"/>
        <v/>
      </c>
      <c r="M291" s="210" t="str">
        <f t="shared" si="79"/>
        <v/>
      </c>
      <c r="O291" s="210" t="str">
        <f t="shared" si="80"/>
        <v/>
      </c>
      <c r="Q291" s="210" t="str">
        <f t="shared" si="81"/>
        <v/>
      </c>
      <c r="S291" s="210" t="str">
        <f t="shared" si="82"/>
        <v/>
      </c>
      <c r="U291" s="210" t="str">
        <f t="shared" si="83"/>
        <v/>
      </c>
      <c r="W291" s="210" t="str">
        <f t="shared" si="84"/>
        <v/>
      </c>
      <c r="Y291" s="210" t="str">
        <f t="shared" si="85"/>
        <v/>
      </c>
      <c r="AA291" s="210" t="str">
        <f t="shared" si="86"/>
        <v/>
      </c>
      <c r="AC291" s="210" t="str">
        <f t="shared" si="87"/>
        <v/>
      </c>
      <c r="AE291" s="210" t="str">
        <f t="shared" si="88"/>
        <v/>
      </c>
      <c r="AG291" s="210" t="str">
        <f t="shared" si="89"/>
        <v/>
      </c>
      <c r="AI291" s="210" t="str">
        <f t="shared" si="90"/>
        <v/>
      </c>
      <c r="AK291" s="210" t="str">
        <f t="shared" si="91"/>
        <v/>
      </c>
      <c r="AM291" s="210" t="str">
        <f t="shared" si="92"/>
        <v/>
      </c>
      <c r="AO291" s="210" t="str">
        <f t="shared" si="93"/>
        <v/>
      </c>
      <c r="AQ291" s="210" t="str">
        <f t="shared" si="94"/>
        <v/>
      </c>
    </row>
    <row r="292" spans="5:43" x14ac:dyDescent="0.35">
      <c r="E292" s="210" t="str">
        <f t="shared" si="76"/>
        <v/>
      </c>
      <c r="G292" s="210" t="str">
        <f t="shared" si="76"/>
        <v/>
      </c>
      <c r="I292" s="210" t="str">
        <f t="shared" si="77"/>
        <v/>
      </c>
      <c r="K292" s="210" t="str">
        <f t="shared" si="78"/>
        <v/>
      </c>
      <c r="M292" s="210" t="str">
        <f t="shared" si="79"/>
        <v/>
      </c>
      <c r="O292" s="210" t="str">
        <f t="shared" si="80"/>
        <v/>
      </c>
      <c r="Q292" s="210" t="str">
        <f t="shared" si="81"/>
        <v/>
      </c>
      <c r="S292" s="210" t="str">
        <f t="shared" si="82"/>
        <v/>
      </c>
      <c r="U292" s="210" t="str">
        <f t="shared" si="83"/>
        <v/>
      </c>
      <c r="W292" s="210" t="str">
        <f t="shared" si="84"/>
        <v/>
      </c>
      <c r="Y292" s="210" t="str">
        <f t="shared" si="85"/>
        <v/>
      </c>
      <c r="AA292" s="210" t="str">
        <f t="shared" si="86"/>
        <v/>
      </c>
      <c r="AC292" s="210" t="str">
        <f t="shared" si="87"/>
        <v/>
      </c>
      <c r="AE292" s="210" t="str">
        <f t="shared" si="88"/>
        <v/>
      </c>
      <c r="AG292" s="210" t="str">
        <f t="shared" si="89"/>
        <v/>
      </c>
      <c r="AI292" s="210" t="str">
        <f t="shared" si="90"/>
        <v/>
      </c>
      <c r="AK292" s="210" t="str">
        <f t="shared" si="91"/>
        <v/>
      </c>
      <c r="AM292" s="210" t="str">
        <f t="shared" si="92"/>
        <v/>
      </c>
      <c r="AO292" s="210" t="str">
        <f t="shared" si="93"/>
        <v/>
      </c>
      <c r="AQ292" s="210" t="str">
        <f t="shared" si="94"/>
        <v/>
      </c>
    </row>
    <row r="293" spans="5:43" x14ac:dyDescent="0.35">
      <c r="E293" s="210" t="str">
        <f t="shared" si="76"/>
        <v/>
      </c>
      <c r="G293" s="210" t="str">
        <f t="shared" si="76"/>
        <v/>
      </c>
      <c r="I293" s="210" t="str">
        <f t="shared" si="77"/>
        <v/>
      </c>
      <c r="K293" s="210" t="str">
        <f t="shared" si="78"/>
        <v/>
      </c>
      <c r="M293" s="210" t="str">
        <f t="shared" si="79"/>
        <v/>
      </c>
      <c r="O293" s="210" t="str">
        <f t="shared" si="80"/>
        <v/>
      </c>
      <c r="Q293" s="210" t="str">
        <f t="shared" si="81"/>
        <v/>
      </c>
      <c r="S293" s="210" t="str">
        <f t="shared" si="82"/>
        <v/>
      </c>
      <c r="U293" s="210" t="str">
        <f t="shared" si="83"/>
        <v/>
      </c>
      <c r="W293" s="210" t="str">
        <f t="shared" si="84"/>
        <v/>
      </c>
      <c r="Y293" s="210" t="str">
        <f t="shared" si="85"/>
        <v/>
      </c>
      <c r="AA293" s="210" t="str">
        <f t="shared" si="86"/>
        <v/>
      </c>
      <c r="AC293" s="210" t="str">
        <f t="shared" si="87"/>
        <v/>
      </c>
      <c r="AE293" s="210" t="str">
        <f t="shared" si="88"/>
        <v/>
      </c>
      <c r="AG293" s="210" t="str">
        <f t="shared" si="89"/>
        <v/>
      </c>
      <c r="AI293" s="210" t="str">
        <f t="shared" si="90"/>
        <v/>
      </c>
      <c r="AK293" s="210" t="str">
        <f t="shared" si="91"/>
        <v/>
      </c>
      <c r="AM293" s="210" t="str">
        <f t="shared" si="92"/>
        <v/>
      </c>
      <c r="AO293" s="210" t="str">
        <f t="shared" si="93"/>
        <v/>
      </c>
      <c r="AQ293" s="210" t="str">
        <f t="shared" si="94"/>
        <v/>
      </c>
    </row>
    <row r="294" spans="5:43" x14ac:dyDescent="0.35">
      <c r="E294" s="210" t="str">
        <f t="shared" si="76"/>
        <v/>
      </c>
      <c r="G294" s="210" t="str">
        <f t="shared" si="76"/>
        <v/>
      </c>
      <c r="I294" s="210" t="str">
        <f t="shared" si="77"/>
        <v/>
      </c>
      <c r="K294" s="210" t="str">
        <f t="shared" si="78"/>
        <v/>
      </c>
      <c r="M294" s="210" t="str">
        <f t="shared" si="79"/>
        <v/>
      </c>
      <c r="O294" s="210" t="str">
        <f t="shared" si="80"/>
        <v/>
      </c>
      <c r="Q294" s="210" t="str">
        <f t="shared" si="81"/>
        <v/>
      </c>
      <c r="S294" s="210" t="str">
        <f t="shared" si="82"/>
        <v/>
      </c>
      <c r="U294" s="210" t="str">
        <f t="shared" si="83"/>
        <v/>
      </c>
      <c r="W294" s="210" t="str">
        <f t="shared" si="84"/>
        <v/>
      </c>
      <c r="Y294" s="210" t="str">
        <f t="shared" si="85"/>
        <v/>
      </c>
      <c r="AA294" s="210" t="str">
        <f t="shared" si="86"/>
        <v/>
      </c>
      <c r="AC294" s="210" t="str">
        <f t="shared" si="87"/>
        <v/>
      </c>
      <c r="AE294" s="210" t="str">
        <f t="shared" si="88"/>
        <v/>
      </c>
      <c r="AG294" s="210" t="str">
        <f t="shared" si="89"/>
        <v/>
      </c>
      <c r="AI294" s="210" t="str">
        <f t="shared" si="90"/>
        <v/>
      </c>
      <c r="AK294" s="210" t="str">
        <f t="shared" si="91"/>
        <v/>
      </c>
      <c r="AM294" s="210" t="str">
        <f t="shared" si="92"/>
        <v/>
      </c>
      <c r="AO294" s="210" t="str">
        <f t="shared" si="93"/>
        <v/>
      </c>
      <c r="AQ294" s="210" t="str">
        <f t="shared" si="94"/>
        <v/>
      </c>
    </row>
    <row r="295" spans="5:43" x14ac:dyDescent="0.35">
      <c r="E295" s="210" t="str">
        <f t="shared" si="76"/>
        <v/>
      </c>
      <c r="G295" s="210" t="str">
        <f t="shared" si="76"/>
        <v/>
      </c>
      <c r="I295" s="210" t="str">
        <f t="shared" si="77"/>
        <v/>
      </c>
      <c r="K295" s="210" t="str">
        <f t="shared" si="78"/>
        <v/>
      </c>
      <c r="M295" s="210" t="str">
        <f t="shared" si="79"/>
        <v/>
      </c>
      <c r="O295" s="210" t="str">
        <f t="shared" si="80"/>
        <v/>
      </c>
      <c r="Q295" s="210" t="str">
        <f t="shared" si="81"/>
        <v/>
      </c>
      <c r="S295" s="210" t="str">
        <f t="shared" si="82"/>
        <v/>
      </c>
      <c r="U295" s="210" t="str">
        <f t="shared" si="83"/>
        <v/>
      </c>
      <c r="W295" s="210" t="str">
        <f t="shared" si="84"/>
        <v/>
      </c>
      <c r="Y295" s="210" t="str">
        <f t="shared" si="85"/>
        <v/>
      </c>
      <c r="AA295" s="210" t="str">
        <f t="shared" si="86"/>
        <v/>
      </c>
      <c r="AC295" s="210" t="str">
        <f t="shared" si="87"/>
        <v/>
      </c>
      <c r="AE295" s="210" t="str">
        <f t="shared" si="88"/>
        <v/>
      </c>
      <c r="AG295" s="210" t="str">
        <f t="shared" si="89"/>
        <v/>
      </c>
      <c r="AI295" s="210" t="str">
        <f t="shared" si="90"/>
        <v/>
      </c>
      <c r="AK295" s="210" t="str">
        <f t="shared" si="91"/>
        <v/>
      </c>
      <c r="AM295" s="210" t="str">
        <f t="shared" si="92"/>
        <v/>
      </c>
      <c r="AO295" s="210" t="str">
        <f t="shared" si="93"/>
        <v/>
      </c>
      <c r="AQ295" s="210" t="str">
        <f t="shared" si="94"/>
        <v/>
      </c>
    </row>
    <row r="296" spans="5:43" x14ac:dyDescent="0.35">
      <c r="E296" s="210" t="str">
        <f t="shared" si="76"/>
        <v/>
      </c>
      <c r="G296" s="210" t="str">
        <f t="shared" si="76"/>
        <v/>
      </c>
      <c r="I296" s="210" t="str">
        <f t="shared" si="77"/>
        <v/>
      </c>
      <c r="K296" s="210" t="str">
        <f t="shared" si="78"/>
        <v/>
      </c>
      <c r="M296" s="210" t="str">
        <f t="shared" si="79"/>
        <v/>
      </c>
      <c r="O296" s="210" t="str">
        <f t="shared" si="80"/>
        <v/>
      </c>
      <c r="Q296" s="210" t="str">
        <f t="shared" si="81"/>
        <v/>
      </c>
      <c r="S296" s="210" t="str">
        <f t="shared" si="82"/>
        <v/>
      </c>
      <c r="U296" s="210" t="str">
        <f t="shared" si="83"/>
        <v/>
      </c>
      <c r="W296" s="210" t="str">
        <f t="shared" si="84"/>
        <v/>
      </c>
      <c r="Y296" s="210" t="str">
        <f t="shared" si="85"/>
        <v/>
      </c>
      <c r="AA296" s="210" t="str">
        <f t="shared" si="86"/>
        <v/>
      </c>
      <c r="AC296" s="210" t="str">
        <f t="shared" si="87"/>
        <v/>
      </c>
      <c r="AE296" s="210" t="str">
        <f t="shared" si="88"/>
        <v/>
      </c>
      <c r="AG296" s="210" t="str">
        <f t="shared" si="89"/>
        <v/>
      </c>
      <c r="AI296" s="210" t="str">
        <f t="shared" si="90"/>
        <v/>
      </c>
      <c r="AK296" s="210" t="str">
        <f t="shared" si="91"/>
        <v/>
      </c>
      <c r="AM296" s="210" t="str">
        <f t="shared" si="92"/>
        <v/>
      </c>
      <c r="AO296" s="210" t="str">
        <f t="shared" si="93"/>
        <v/>
      </c>
      <c r="AQ296" s="210" t="str">
        <f t="shared" si="94"/>
        <v/>
      </c>
    </row>
    <row r="297" spans="5:43" x14ac:dyDescent="0.35">
      <c r="E297" s="210" t="str">
        <f t="shared" si="76"/>
        <v/>
      </c>
      <c r="G297" s="210" t="str">
        <f t="shared" si="76"/>
        <v/>
      </c>
      <c r="I297" s="210" t="str">
        <f t="shared" si="77"/>
        <v/>
      </c>
      <c r="K297" s="210" t="str">
        <f t="shared" si="78"/>
        <v/>
      </c>
      <c r="M297" s="210" t="str">
        <f t="shared" si="79"/>
        <v/>
      </c>
      <c r="O297" s="210" t="str">
        <f t="shared" si="80"/>
        <v/>
      </c>
      <c r="Q297" s="210" t="str">
        <f t="shared" si="81"/>
        <v/>
      </c>
      <c r="S297" s="210" t="str">
        <f t="shared" si="82"/>
        <v/>
      </c>
      <c r="U297" s="210" t="str">
        <f t="shared" si="83"/>
        <v/>
      </c>
      <c r="W297" s="210" t="str">
        <f t="shared" si="84"/>
        <v/>
      </c>
      <c r="Y297" s="210" t="str">
        <f t="shared" si="85"/>
        <v/>
      </c>
      <c r="AA297" s="210" t="str">
        <f t="shared" si="86"/>
        <v/>
      </c>
      <c r="AC297" s="210" t="str">
        <f t="shared" si="87"/>
        <v/>
      </c>
      <c r="AE297" s="210" t="str">
        <f t="shared" si="88"/>
        <v/>
      </c>
      <c r="AG297" s="210" t="str">
        <f t="shared" si="89"/>
        <v/>
      </c>
      <c r="AI297" s="210" t="str">
        <f t="shared" si="90"/>
        <v/>
      </c>
      <c r="AK297" s="210" t="str">
        <f t="shared" si="91"/>
        <v/>
      </c>
      <c r="AM297" s="210" t="str">
        <f t="shared" si="92"/>
        <v/>
      </c>
      <c r="AO297" s="210" t="str">
        <f t="shared" si="93"/>
        <v/>
      </c>
      <c r="AQ297" s="210" t="str">
        <f t="shared" si="94"/>
        <v/>
      </c>
    </row>
    <row r="298" spans="5:43" x14ac:dyDescent="0.35">
      <c r="E298" s="210" t="str">
        <f t="shared" si="76"/>
        <v/>
      </c>
      <c r="G298" s="210" t="str">
        <f t="shared" si="76"/>
        <v/>
      </c>
      <c r="I298" s="210" t="str">
        <f t="shared" si="77"/>
        <v/>
      </c>
      <c r="K298" s="210" t="str">
        <f t="shared" si="78"/>
        <v/>
      </c>
      <c r="M298" s="210" t="str">
        <f t="shared" si="79"/>
        <v/>
      </c>
      <c r="O298" s="210" t="str">
        <f t="shared" si="80"/>
        <v/>
      </c>
      <c r="Q298" s="210" t="str">
        <f t="shared" si="81"/>
        <v/>
      </c>
      <c r="S298" s="210" t="str">
        <f t="shared" si="82"/>
        <v/>
      </c>
      <c r="U298" s="210" t="str">
        <f t="shared" si="83"/>
        <v/>
      </c>
      <c r="W298" s="210" t="str">
        <f t="shared" si="84"/>
        <v/>
      </c>
      <c r="Y298" s="210" t="str">
        <f t="shared" si="85"/>
        <v/>
      </c>
      <c r="AA298" s="210" t="str">
        <f t="shared" si="86"/>
        <v/>
      </c>
      <c r="AC298" s="210" t="str">
        <f t="shared" si="87"/>
        <v/>
      </c>
      <c r="AE298" s="210" t="str">
        <f t="shared" si="88"/>
        <v/>
      </c>
      <c r="AG298" s="210" t="str">
        <f t="shared" si="89"/>
        <v/>
      </c>
      <c r="AI298" s="210" t="str">
        <f t="shared" si="90"/>
        <v/>
      </c>
      <c r="AK298" s="210" t="str">
        <f t="shared" si="91"/>
        <v/>
      </c>
      <c r="AM298" s="210" t="str">
        <f t="shared" si="92"/>
        <v/>
      </c>
      <c r="AO298" s="210" t="str">
        <f t="shared" si="93"/>
        <v/>
      </c>
      <c r="AQ298" s="210" t="str">
        <f t="shared" si="94"/>
        <v/>
      </c>
    </row>
    <row r="299" spans="5:43" x14ac:dyDescent="0.35">
      <c r="E299" s="210" t="str">
        <f t="shared" si="76"/>
        <v/>
      </c>
      <c r="G299" s="210" t="str">
        <f t="shared" si="76"/>
        <v/>
      </c>
      <c r="I299" s="210" t="str">
        <f t="shared" si="77"/>
        <v/>
      </c>
      <c r="K299" s="210" t="str">
        <f t="shared" si="78"/>
        <v/>
      </c>
      <c r="M299" s="210" t="str">
        <f t="shared" si="79"/>
        <v/>
      </c>
      <c r="O299" s="210" t="str">
        <f t="shared" si="80"/>
        <v/>
      </c>
      <c r="Q299" s="210" t="str">
        <f t="shared" si="81"/>
        <v/>
      </c>
      <c r="S299" s="210" t="str">
        <f t="shared" si="82"/>
        <v/>
      </c>
      <c r="U299" s="210" t="str">
        <f t="shared" si="83"/>
        <v/>
      </c>
      <c r="W299" s="210" t="str">
        <f t="shared" si="84"/>
        <v/>
      </c>
      <c r="Y299" s="210" t="str">
        <f t="shared" si="85"/>
        <v/>
      </c>
      <c r="AA299" s="210" t="str">
        <f t="shared" si="86"/>
        <v/>
      </c>
      <c r="AC299" s="210" t="str">
        <f t="shared" si="87"/>
        <v/>
      </c>
      <c r="AE299" s="210" t="str">
        <f t="shared" si="88"/>
        <v/>
      </c>
      <c r="AG299" s="210" t="str">
        <f t="shared" si="89"/>
        <v/>
      </c>
      <c r="AI299" s="210" t="str">
        <f t="shared" si="90"/>
        <v/>
      </c>
      <c r="AK299" s="210" t="str">
        <f t="shared" si="91"/>
        <v/>
      </c>
      <c r="AM299" s="210" t="str">
        <f t="shared" si="92"/>
        <v/>
      </c>
      <c r="AO299" s="210" t="str">
        <f t="shared" si="93"/>
        <v/>
      </c>
      <c r="AQ299" s="210" t="str">
        <f t="shared" si="94"/>
        <v/>
      </c>
    </row>
    <row r="300" spans="5:43" x14ac:dyDescent="0.35">
      <c r="E300" s="210" t="str">
        <f t="shared" si="76"/>
        <v/>
      </c>
      <c r="G300" s="210" t="str">
        <f t="shared" si="76"/>
        <v/>
      </c>
      <c r="I300" s="210" t="str">
        <f t="shared" si="77"/>
        <v/>
      </c>
      <c r="K300" s="210" t="str">
        <f t="shared" si="78"/>
        <v/>
      </c>
      <c r="M300" s="210" t="str">
        <f t="shared" si="79"/>
        <v/>
      </c>
      <c r="O300" s="210" t="str">
        <f t="shared" si="80"/>
        <v/>
      </c>
      <c r="Q300" s="210" t="str">
        <f t="shared" si="81"/>
        <v/>
      </c>
      <c r="S300" s="210" t="str">
        <f t="shared" si="82"/>
        <v/>
      </c>
      <c r="U300" s="210" t="str">
        <f t="shared" si="83"/>
        <v/>
      </c>
      <c r="W300" s="210" t="str">
        <f t="shared" si="84"/>
        <v/>
      </c>
      <c r="Y300" s="210" t="str">
        <f t="shared" si="85"/>
        <v/>
      </c>
      <c r="AA300" s="210" t="str">
        <f t="shared" si="86"/>
        <v/>
      </c>
      <c r="AC300" s="210" t="str">
        <f t="shared" si="87"/>
        <v/>
      </c>
      <c r="AE300" s="210" t="str">
        <f t="shared" si="88"/>
        <v/>
      </c>
      <c r="AG300" s="210" t="str">
        <f t="shared" si="89"/>
        <v/>
      </c>
      <c r="AI300" s="210" t="str">
        <f t="shared" si="90"/>
        <v/>
      </c>
      <c r="AK300" s="210" t="str">
        <f t="shared" si="91"/>
        <v/>
      </c>
      <c r="AM300" s="210" t="str">
        <f t="shared" si="92"/>
        <v/>
      </c>
      <c r="AO300" s="210" t="str">
        <f t="shared" si="93"/>
        <v/>
      </c>
      <c r="AQ300" s="210" t="str">
        <f t="shared" si="94"/>
        <v/>
      </c>
    </row>
  </sheetData>
  <mergeCells count="1">
    <mergeCell ref="A3:A6"/>
  </mergeCells>
  <conditionalFormatting sqref="E12:E300">
    <cfRule type="expression" dxfId="4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3" priority="1">
      <formula>AND(LEN(G12)&gt;0,OR(G12&lt;G$2,G12&gt;G$3))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BE4F-E6B3-43F4-B2D4-92845194C80F}">
  <sheetPr>
    <pageSetUpPr fitToPage="1"/>
  </sheetPr>
  <dimension ref="A1:N32"/>
  <sheetViews>
    <sheetView workbookViewId="0">
      <selection activeCell="F49" sqref="F49"/>
    </sheetView>
  </sheetViews>
  <sheetFormatPr defaultColWidth="8.90625" defaultRowHeight="14.5" x14ac:dyDescent="0.35"/>
  <cols>
    <col min="1" max="1" width="2.54296875" style="217" customWidth="1"/>
    <col min="2" max="2" width="26.54296875" style="217" customWidth="1"/>
    <col min="3" max="3" width="11.6328125" style="217" customWidth="1"/>
    <col min="4" max="4" width="51.36328125" style="217" customWidth="1"/>
    <col min="5" max="5" width="2.90625" style="217" customWidth="1"/>
    <col min="6" max="6" width="22" style="217" customWidth="1"/>
    <col min="7" max="7" width="9.6328125" style="217" customWidth="1"/>
    <col min="8" max="8" width="10" style="217" customWidth="1"/>
    <col min="9" max="9" width="9.54296875" style="217" customWidth="1"/>
    <col min="10" max="10" width="2.54296875" style="217" customWidth="1"/>
    <col min="11" max="11" width="32.08984375" style="217" customWidth="1"/>
    <col min="12" max="12" width="6.36328125" style="217" bestFit="1" customWidth="1"/>
    <col min="13" max="13" width="5.6328125" style="217" bestFit="1" customWidth="1"/>
    <col min="14" max="14" width="6.90625" style="217" customWidth="1"/>
    <col min="15" max="16384" width="8.90625" style="217"/>
  </cols>
  <sheetData>
    <row r="1" spans="1:14" ht="15" thickBot="1" x14ac:dyDescent="0.4"/>
    <row r="2" spans="1:14" ht="15" thickBot="1" x14ac:dyDescent="0.4">
      <c r="A2" s="218"/>
      <c r="B2" s="219" t="s">
        <v>180</v>
      </c>
      <c r="C2" s="220"/>
      <c r="D2" s="221"/>
      <c r="E2" s="222"/>
      <c r="F2" s="223" t="s">
        <v>181</v>
      </c>
      <c r="G2" s="224"/>
      <c r="H2" s="224"/>
      <c r="I2" s="225"/>
      <c r="J2" s="222"/>
      <c r="K2" s="226" t="s">
        <v>182</v>
      </c>
      <c r="L2" s="227" t="s">
        <v>183</v>
      </c>
      <c r="M2" s="227" t="s">
        <v>184</v>
      </c>
      <c r="N2" s="228" t="s">
        <v>128</v>
      </c>
    </row>
    <row r="3" spans="1:14" x14ac:dyDescent="0.35">
      <c r="A3" s="229"/>
      <c r="B3" s="230" t="s">
        <v>185</v>
      </c>
      <c r="C3" s="231"/>
      <c r="D3" s="232" t="s">
        <v>93</v>
      </c>
      <c r="E3" s="222"/>
      <c r="F3" s="233" t="s">
        <v>186</v>
      </c>
      <c r="G3" s="234" t="s">
        <v>187</v>
      </c>
      <c r="H3" s="234"/>
      <c r="I3" s="235">
        <f>N12</f>
        <v>1057.5</v>
      </c>
      <c r="J3" s="222"/>
      <c r="K3" s="236" t="s">
        <v>188</v>
      </c>
      <c r="L3" s="237">
        <v>52</v>
      </c>
      <c r="M3" s="237">
        <v>40</v>
      </c>
      <c r="N3" s="238">
        <f>52*40</f>
        <v>2080</v>
      </c>
    </row>
    <row r="4" spans="1:14" x14ac:dyDescent="0.35">
      <c r="A4" s="229"/>
      <c r="B4" s="239" t="s">
        <v>189</v>
      </c>
      <c r="C4" s="240">
        <f>'M2020 BLS  SALARY CHART'!C22</f>
        <v>69600</v>
      </c>
      <c r="D4" s="241" t="s">
        <v>94</v>
      </c>
      <c r="E4" s="222"/>
      <c r="F4" s="242" t="s">
        <v>190</v>
      </c>
      <c r="G4" s="243" t="s">
        <v>191</v>
      </c>
      <c r="H4" s="244" t="s">
        <v>192</v>
      </c>
      <c r="I4" s="245" t="s">
        <v>193</v>
      </c>
      <c r="J4" s="222"/>
      <c r="K4" s="246" t="s">
        <v>194</v>
      </c>
      <c r="L4" s="247"/>
      <c r="M4" s="248"/>
      <c r="N4" s="249"/>
    </row>
    <row r="5" spans="1:14" x14ac:dyDescent="0.35">
      <c r="A5" s="229"/>
      <c r="B5" s="250" t="s">
        <v>95</v>
      </c>
      <c r="C5" s="240">
        <f>'M2020 BLS  SALARY CHART'!C8</f>
        <v>45210.880000000005</v>
      </c>
      <c r="D5" s="241" t="s">
        <v>94</v>
      </c>
      <c r="E5" s="222"/>
      <c r="F5" s="251" t="s">
        <v>189</v>
      </c>
      <c r="G5" s="252">
        <f>C4</f>
        <v>69600</v>
      </c>
      <c r="H5" s="253">
        <f>C8</f>
        <v>5.5223880597014927E-2</v>
      </c>
      <c r="I5" s="254">
        <f>G5*H5</f>
        <v>3843.5820895522388</v>
      </c>
      <c r="J5" s="222"/>
      <c r="K5" s="255" t="s">
        <v>195</v>
      </c>
      <c r="L5" s="256">
        <v>3</v>
      </c>
      <c r="M5" s="257">
        <v>40</v>
      </c>
      <c r="N5" s="258">
        <f>L5*M5</f>
        <v>120</v>
      </c>
    </row>
    <row r="6" spans="1:14" x14ac:dyDescent="0.35">
      <c r="A6" s="229"/>
      <c r="B6" s="259" t="s">
        <v>196</v>
      </c>
      <c r="C6" s="260">
        <f>'M2020 BLS  SALARY CHART'!C6</f>
        <v>34927.359999999993</v>
      </c>
      <c r="D6" s="261" t="s">
        <v>94</v>
      </c>
      <c r="E6" s="222"/>
      <c r="F6" s="262" t="str">
        <f>B5</f>
        <v>Direct Care III</v>
      </c>
      <c r="G6" s="263">
        <f>C5</f>
        <v>45210.880000000005</v>
      </c>
      <c r="H6" s="264">
        <f>C9</f>
        <v>1</v>
      </c>
      <c r="I6" s="265">
        <f>H6*G6</f>
        <v>45210.880000000005</v>
      </c>
      <c r="J6" s="222"/>
      <c r="K6" s="266" t="s">
        <v>197</v>
      </c>
      <c r="L6" s="256">
        <v>2</v>
      </c>
      <c r="M6" s="257">
        <v>40</v>
      </c>
      <c r="N6" s="267">
        <f>L6*M6</f>
        <v>80</v>
      </c>
    </row>
    <row r="7" spans="1:14" x14ac:dyDescent="0.35">
      <c r="A7" s="229"/>
      <c r="B7" s="268"/>
      <c r="C7" s="269" t="s">
        <v>192</v>
      </c>
      <c r="D7" s="270"/>
      <c r="E7" s="222"/>
      <c r="F7" s="262" t="s">
        <v>196</v>
      </c>
      <c r="G7" s="271">
        <f>C6</f>
        <v>34927.359999999993</v>
      </c>
      <c r="H7" s="264">
        <f>C10</f>
        <v>2.1641791044776121E-2</v>
      </c>
      <c r="I7" s="265">
        <f t="shared" ref="I7" si="0">G7*H7</f>
        <v>755.89062686567149</v>
      </c>
      <c r="J7" s="222"/>
      <c r="K7" s="272" t="s">
        <v>198</v>
      </c>
      <c r="L7" s="256">
        <v>47</v>
      </c>
      <c r="M7" s="257">
        <v>17.5</v>
      </c>
      <c r="N7" s="267">
        <f>L7*M7</f>
        <v>822.5</v>
      </c>
    </row>
    <row r="8" spans="1:14" x14ac:dyDescent="0.35">
      <c r="A8" s="229"/>
      <c r="B8" s="273" t="str">
        <f>B4</f>
        <v>Management</v>
      </c>
      <c r="C8" s="274">
        <v>5.5223880597014927E-2</v>
      </c>
      <c r="D8" s="270" t="s">
        <v>199</v>
      </c>
      <c r="E8" s="222"/>
      <c r="F8" s="275" t="s">
        <v>121</v>
      </c>
      <c r="G8" s="276"/>
      <c r="H8" s="277">
        <v>1.076865671641791</v>
      </c>
      <c r="I8" s="278">
        <f>SUM(I5:I7)</f>
        <v>49810.352716417918</v>
      </c>
      <c r="J8" s="222"/>
      <c r="K8" s="279" t="s">
        <v>200</v>
      </c>
      <c r="L8" s="280"/>
      <c r="M8" s="281"/>
      <c r="N8" s="282"/>
    </row>
    <row r="9" spans="1:14" ht="15" thickBot="1" x14ac:dyDescent="0.4">
      <c r="A9" s="229"/>
      <c r="B9" s="250" t="str">
        <f>B5</f>
        <v>Direct Care III</v>
      </c>
      <c r="C9" s="274">
        <v>1</v>
      </c>
      <c r="D9" s="283" t="s">
        <v>201</v>
      </c>
      <c r="E9" s="222"/>
      <c r="F9" s="284" t="s">
        <v>122</v>
      </c>
      <c r="G9" s="285">
        <f>C12</f>
        <v>0.24219999999999997</v>
      </c>
      <c r="H9" s="286"/>
      <c r="I9" s="287">
        <f>G9*I8</f>
        <v>12064.067427916418</v>
      </c>
      <c r="J9" s="222"/>
      <c r="K9" s="288" t="s">
        <v>202</v>
      </c>
      <c r="L9" s="289"/>
      <c r="M9" s="289"/>
      <c r="N9" s="290">
        <f>SUM(N4:N8)</f>
        <v>1022.5</v>
      </c>
    </row>
    <row r="10" spans="1:14" ht="15.5" thickTop="1" thickBot="1" x14ac:dyDescent="0.4">
      <c r="A10" s="229"/>
      <c r="B10" s="259" t="str">
        <f>B6</f>
        <v>Support</v>
      </c>
      <c r="C10" s="291">
        <v>2.1641791044776121E-2</v>
      </c>
      <c r="D10" s="292" t="s">
        <v>199</v>
      </c>
      <c r="E10" s="222"/>
      <c r="F10" s="293" t="s">
        <v>123</v>
      </c>
      <c r="G10" s="294"/>
      <c r="H10" s="294"/>
      <c r="I10" s="295">
        <f>SUM(I8:I9)</f>
        <v>61874.420144334334</v>
      </c>
      <c r="J10" s="222"/>
      <c r="K10" s="296" t="s">
        <v>203</v>
      </c>
      <c r="L10" s="297"/>
      <c r="M10" s="297"/>
      <c r="N10" s="298">
        <f>N3-N9</f>
        <v>1057.5</v>
      </c>
    </row>
    <row r="11" spans="1:14" ht="15.5" thickTop="1" thickBot="1" x14ac:dyDescent="0.4">
      <c r="A11" s="229"/>
      <c r="B11" s="299" t="s">
        <v>98</v>
      </c>
      <c r="C11" s="300"/>
      <c r="D11" s="301"/>
      <c r="E11" s="222"/>
      <c r="F11" s="262" t="s">
        <v>99</v>
      </c>
      <c r="G11" s="263"/>
      <c r="H11" s="302"/>
      <c r="I11" s="265">
        <f>C13</f>
        <v>6399.9109528049867</v>
      </c>
      <c r="J11" s="222"/>
      <c r="K11" s="303" t="s">
        <v>204</v>
      </c>
      <c r="L11" s="304"/>
      <c r="M11" s="304"/>
      <c r="N11" s="305">
        <v>1</v>
      </c>
    </row>
    <row r="12" spans="1:14" ht="22.5" thickBot="1" x14ac:dyDescent="0.4">
      <c r="A12" s="229"/>
      <c r="B12" s="306" t="s">
        <v>101</v>
      </c>
      <c r="C12" s="307">
        <f>22.22%+2%</f>
        <v>0.24219999999999997</v>
      </c>
      <c r="D12" s="308" t="s">
        <v>205</v>
      </c>
      <c r="E12" s="222"/>
      <c r="F12" s="262" t="s">
        <v>206</v>
      </c>
      <c r="G12" s="263"/>
      <c r="H12" s="302"/>
      <c r="I12" s="265">
        <f>C14</f>
        <v>8355.5837563451769</v>
      </c>
      <c r="J12" s="222"/>
      <c r="K12" s="309" t="s">
        <v>207</v>
      </c>
      <c r="L12" s="310"/>
      <c r="M12" s="311"/>
      <c r="N12" s="312">
        <f>N11*N10</f>
        <v>1057.5</v>
      </c>
    </row>
    <row r="13" spans="1:14" x14ac:dyDescent="0.35">
      <c r="A13" s="229"/>
      <c r="B13" s="250" t="s">
        <v>208</v>
      </c>
      <c r="C13" s="240">
        <f>'BTL 2222 FY20'!D25</f>
        <v>6399.9109528049867</v>
      </c>
      <c r="D13" s="270" t="s">
        <v>209</v>
      </c>
      <c r="E13" s="222"/>
      <c r="F13" s="275" t="s">
        <v>125</v>
      </c>
      <c r="G13" s="313"/>
      <c r="H13" s="313"/>
      <c r="I13" s="278">
        <f>SUM(I10:I12)</f>
        <v>76629.914853484501</v>
      </c>
      <c r="J13" s="222"/>
      <c r="K13" s="222"/>
      <c r="L13" s="314"/>
      <c r="M13" s="314"/>
      <c r="N13" s="315"/>
    </row>
    <row r="14" spans="1:14" ht="28.5" customHeight="1" x14ac:dyDescent="0.35">
      <c r="A14" s="229"/>
      <c r="B14" s="250" t="s">
        <v>210</v>
      </c>
      <c r="C14" s="240">
        <f>'BTL 2222 FY20'!AS30</f>
        <v>8355.5837563451769</v>
      </c>
      <c r="D14" s="316" t="s">
        <v>211</v>
      </c>
      <c r="E14" s="222"/>
      <c r="F14" s="262"/>
      <c r="G14" s="302"/>
      <c r="H14" s="302"/>
      <c r="I14" s="317"/>
      <c r="J14" s="222"/>
      <c r="K14" s="222"/>
      <c r="L14" s="314"/>
      <c r="M14" s="314"/>
      <c r="N14" s="318"/>
    </row>
    <row r="15" spans="1:14" x14ac:dyDescent="0.35">
      <c r="A15" s="319"/>
      <c r="B15" s="259" t="s">
        <v>105</v>
      </c>
      <c r="C15" s="320">
        <v>0.12</v>
      </c>
      <c r="D15" s="321" t="s">
        <v>106</v>
      </c>
      <c r="E15" s="222"/>
      <c r="F15" s="262" t="s">
        <v>105</v>
      </c>
      <c r="G15" s="322">
        <f>C15</f>
        <v>0.12</v>
      </c>
      <c r="H15" s="302"/>
      <c r="I15" s="265">
        <f>G15*I13</f>
        <v>9195.5897824181393</v>
      </c>
      <c r="J15" s="222"/>
      <c r="K15" s="222"/>
      <c r="L15" s="314"/>
      <c r="M15" s="314"/>
      <c r="N15" s="318"/>
    </row>
    <row r="16" spans="1:14" ht="25" customHeight="1" thickBot="1" x14ac:dyDescent="0.4">
      <c r="A16" s="229"/>
      <c r="B16" s="323"/>
      <c r="C16" s="324"/>
      <c r="D16" s="325"/>
      <c r="E16" s="222"/>
      <c r="F16" s="293" t="s">
        <v>128</v>
      </c>
      <c r="G16" s="294"/>
      <c r="H16" s="294"/>
      <c r="I16" s="326">
        <f>I13+I15</f>
        <v>85825.504635902646</v>
      </c>
      <c r="J16" s="222"/>
      <c r="K16" s="222"/>
      <c r="L16" s="314"/>
      <c r="M16" s="314"/>
      <c r="N16" s="318"/>
    </row>
    <row r="17" spans="1:14" ht="15.5" thickTop="1" thickBot="1" x14ac:dyDescent="0.4">
      <c r="A17" s="319"/>
      <c r="B17" s="327" t="s">
        <v>212</v>
      </c>
      <c r="C17" s="328">
        <f>'Fall CAF 2021'!CD24</f>
        <v>2.3077627802923752E-2</v>
      </c>
      <c r="D17" s="329" t="s">
        <v>108</v>
      </c>
      <c r="E17" s="222"/>
      <c r="F17" s="330" t="str">
        <f>B17</f>
        <v>CAF</v>
      </c>
      <c r="G17" s="331">
        <f>C17</f>
        <v>2.3077627802923752E-2</v>
      </c>
      <c r="H17" s="332"/>
      <c r="I17" s="333">
        <f>I16*G17</f>
        <v>1980.6490519854683</v>
      </c>
      <c r="J17" s="222"/>
      <c r="K17" s="222"/>
      <c r="L17" s="314"/>
      <c r="M17" s="314"/>
      <c r="N17" s="318"/>
    </row>
    <row r="18" spans="1:14" ht="15" thickBot="1" x14ac:dyDescent="0.4">
      <c r="A18" s="319"/>
      <c r="B18" s="222"/>
      <c r="C18" s="334"/>
      <c r="D18" s="335"/>
      <c r="E18" s="222"/>
      <c r="F18" s="336" t="s">
        <v>128</v>
      </c>
      <c r="G18" s="337"/>
      <c r="H18" s="338"/>
      <c r="I18" s="339">
        <f>I17+I16</f>
        <v>87806.153687888116</v>
      </c>
      <c r="J18" s="222"/>
      <c r="K18" s="222"/>
      <c r="L18" s="314"/>
      <c r="M18" s="314"/>
      <c r="N18" s="318"/>
    </row>
    <row r="19" spans="1:14" ht="15" thickBot="1" x14ac:dyDescent="0.4">
      <c r="A19" s="229"/>
      <c r="B19" s="340" t="s">
        <v>213</v>
      </c>
      <c r="C19" s="341"/>
      <c r="D19" s="342"/>
      <c r="E19" s="222"/>
      <c r="F19" s="343" t="s">
        <v>214</v>
      </c>
      <c r="G19" s="344"/>
      <c r="H19" s="345"/>
      <c r="I19" s="346">
        <f>I18/I3</f>
        <v>83.031823818333919</v>
      </c>
      <c r="J19" s="222"/>
      <c r="K19" s="222"/>
      <c r="L19" s="314"/>
      <c r="M19" s="314"/>
      <c r="N19" s="318"/>
    </row>
    <row r="20" spans="1:14" x14ac:dyDescent="0.35">
      <c r="A20" s="229"/>
      <c r="B20" s="347"/>
      <c r="C20" s="348"/>
      <c r="D20" s="349"/>
      <c r="E20" s="222"/>
      <c r="F20" s="350"/>
      <c r="G20" s="351"/>
      <c r="H20" s="352"/>
      <c r="I20" s="353"/>
      <c r="J20" s="222"/>
      <c r="K20" s="222"/>
      <c r="L20" s="314"/>
      <c r="M20" s="314"/>
      <c r="N20" s="318"/>
    </row>
    <row r="21" spans="1:14" ht="14" customHeight="1" x14ac:dyDescent="0.35">
      <c r="A21" s="229"/>
      <c r="B21" s="354" t="s">
        <v>138</v>
      </c>
      <c r="C21" s="355" t="s">
        <v>215</v>
      </c>
      <c r="D21" s="349"/>
      <c r="E21" s="222"/>
      <c r="F21" s="314"/>
      <c r="G21" s="314"/>
      <c r="H21" s="318"/>
      <c r="I21" s="356"/>
      <c r="J21" s="222"/>
      <c r="K21" s="222"/>
      <c r="L21" s="314"/>
      <c r="M21" s="314"/>
      <c r="N21" s="318"/>
    </row>
    <row r="22" spans="1:14" x14ac:dyDescent="0.35">
      <c r="A22" s="229"/>
      <c r="B22" s="354" t="s">
        <v>139</v>
      </c>
      <c r="C22" s="355" t="s">
        <v>216</v>
      </c>
      <c r="D22" s="357"/>
      <c r="E22" s="222"/>
      <c r="F22" s="358"/>
      <c r="G22" s="358"/>
      <c r="H22" s="358"/>
      <c r="I22" s="359"/>
      <c r="J22" s="222"/>
      <c r="K22" s="222"/>
      <c r="L22" s="314"/>
      <c r="M22" s="314"/>
      <c r="N22" s="318"/>
    </row>
    <row r="23" spans="1:14" x14ac:dyDescent="0.35">
      <c r="A23" s="229"/>
      <c r="B23" s="360" t="s">
        <v>142</v>
      </c>
      <c r="C23" s="361" t="s">
        <v>217</v>
      </c>
      <c r="D23" s="357"/>
      <c r="E23" s="222"/>
      <c r="F23" s="338"/>
      <c r="G23" s="362"/>
      <c r="H23" s="363"/>
      <c r="I23" s="364"/>
    </row>
    <row r="24" spans="1:14" x14ac:dyDescent="0.35">
      <c r="A24" s="229"/>
      <c r="B24" s="360" t="s">
        <v>143</v>
      </c>
      <c r="C24" s="361" t="s">
        <v>218</v>
      </c>
      <c r="D24" s="357"/>
      <c r="E24" s="222"/>
      <c r="F24" s="314"/>
      <c r="G24" s="314"/>
      <c r="H24" s="318"/>
      <c r="K24" s="365"/>
    </row>
    <row r="25" spans="1:14" x14ac:dyDescent="0.35">
      <c r="A25" s="229"/>
      <c r="B25" s="360" t="s">
        <v>144</v>
      </c>
      <c r="C25" s="361" t="s">
        <v>219</v>
      </c>
      <c r="D25" s="357"/>
      <c r="E25" s="222"/>
      <c r="F25" s="314"/>
      <c r="G25" s="366"/>
      <c r="H25" s="367"/>
      <c r="K25" s="368"/>
      <c r="L25" s="369"/>
    </row>
    <row r="26" spans="1:14" x14ac:dyDescent="0.35">
      <c r="A26" s="229"/>
      <c r="B26" s="360" t="s">
        <v>145</v>
      </c>
      <c r="C26" s="361" t="s">
        <v>220</v>
      </c>
      <c r="D26" s="357"/>
      <c r="E26" s="229"/>
      <c r="F26" s="314"/>
      <c r="G26" s="314"/>
      <c r="H26" s="222"/>
    </row>
    <row r="27" spans="1:14" x14ac:dyDescent="0.35">
      <c r="A27" s="229"/>
      <c r="B27" s="354" t="s">
        <v>153</v>
      </c>
      <c r="C27" s="361" t="s">
        <v>221</v>
      </c>
      <c r="D27" s="370"/>
      <c r="E27" s="229"/>
      <c r="F27" s="64"/>
      <c r="G27" s="371"/>
      <c r="H27" s="222"/>
    </row>
    <row r="28" spans="1:14" ht="13.5" customHeight="1" x14ac:dyDescent="0.35">
      <c r="A28" s="229"/>
      <c r="B28" s="354" t="s">
        <v>155</v>
      </c>
      <c r="C28" s="361" t="s">
        <v>222</v>
      </c>
      <c r="D28" s="370"/>
      <c r="E28" s="229"/>
      <c r="F28" s="64"/>
      <c r="G28" s="371"/>
    </row>
    <row r="29" spans="1:14" ht="16.5" customHeight="1" x14ac:dyDescent="0.35">
      <c r="A29" s="372"/>
      <c r="B29" s="354" t="s">
        <v>223</v>
      </c>
      <c r="C29" s="373" t="s">
        <v>224</v>
      </c>
      <c r="D29" s="370"/>
      <c r="E29" s="222"/>
    </row>
    <row r="30" spans="1:14" x14ac:dyDescent="0.35">
      <c r="A30" s="372"/>
      <c r="B30" s="354" t="s">
        <v>225</v>
      </c>
      <c r="C30" s="373" t="s">
        <v>226</v>
      </c>
      <c r="D30" s="370"/>
      <c r="E30" s="222"/>
    </row>
    <row r="31" spans="1:14" ht="15" thickBot="1" x14ac:dyDescent="0.4">
      <c r="B31" s="374" t="s">
        <v>227</v>
      </c>
      <c r="C31" s="375" t="s">
        <v>228</v>
      </c>
      <c r="D31" s="376"/>
    </row>
    <row r="32" spans="1:14" x14ac:dyDescent="0.35">
      <c r="B32" s="222"/>
      <c r="C32" s="222"/>
      <c r="D32" s="222"/>
    </row>
  </sheetData>
  <mergeCells count="5">
    <mergeCell ref="B2:D2"/>
    <mergeCell ref="F2:I2"/>
    <mergeCell ref="B3:C3"/>
    <mergeCell ref="G3:H3"/>
    <mergeCell ref="B11:C11"/>
  </mergeCells>
  <pageMargins left="0.25" right="0.25" top="0.75" bottom="0.75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3288-75FF-44F8-BAB6-1CBF7E70B995}">
  <dimension ref="A1:ARS300"/>
  <sheetViews>
    <sheetView workbookViewId="0">
      <selection activeCell="F49" sqref="F49"/>
    </sheetView>
  </sheetViews>
  <sheetFormatPr defaultColWidth="8.81640625" defaultRowHeight="14.5" x14ac:dyDescent="0.35"/>
  <cols>
    <col min="1" max="1" width="40.81640625" customWidth="1"/>
    <col min="2" max="2" width="18.81640625" customWidth="1"/>
    <col min="4" max="9" width="18.81640625" customWidth="1"/>
    <col min="10" max="13" width="18.81640625" hidden="1" customWidth="1"/>
    <col min="14" max="21" width="18.81640625" customWidth="1"/>
    <col min="22" max="35" width="18.81640625" hidden="1" customWidth="1"/>
    <col min="36" max="41" width="18.81640625" customWidth="1"/>
    <col min="42" max="43" width="18.81640625" hidden="1" customWidth="1"/>
    <col min="44" max="47" width="18.81640625" customWidth="1"/>
    <col min="48" max="48" width="10.08984375" bestFit="1" customWidth="1"/>
    <col min="804" max="843" width="8.81640625" style="215"/>
    <col min="1044" max="1163" width="8.81640625" style="216"/>
  </cols>
  <sheetData>
    <row r="1" spans="1:48" x14ac:dyDescent="0.35">
      <c r="A1" s="195">
        <v>10</v>
      </c>
      <c r="C1" s="196" t="s">
        <v>130</v>
      </c>
      <c r="E1" s="197">
        <f ca="1">IF(COUNT(E12:E300)=0,"-",AVERAGE(E12:OFFSET(E12,$A$1-1,0)))</f>
        <v>6404.5978821157332</v>
      </c>
      <c r="G1" s="197">
        <f ca="1">IF(COUNT(G12:G300)=0,"-",AVERAGE(G12:OFFSET(G12,$A$1-1,0)))</f>
        <v>6273.6514790938227</v>
      </c>
      <c r="I1" s="197">
        <f ca="1">IF(COUNT(I12:I300)=0,"-",AVERAGE(I12:OFFSET(I12,$A$1-1,0)))</f>
        <v>8871.1864406779659</v>
      </c>
      <c r="K1" s="197" t="str">
        <f ca="1">IF(COUNT(K12:K300)=0,"-",AVERAGE(K12:OFFSET(K12,$A$1-1,0)))</f>
        <v>-</v>
      </c>
      <c r="M1" s="197" t="str">
        <f ca="1">IF(COUNT(M12:M300)=0,"-",AVERAGE(M12:OFFSET(M12,$A$1-1,0)))</f>
        <v>-</v>
      </c>
      <c r="O1" s="197">
        <f ca="1">IF(COUNT(O12:O300)=0,"-",AVERAGE(O12:OFFSET(O12,$A$1-1,0)))</f>
        <v>223.27165381820234</v>
      </c>
      <c r="Q1" s="197">
        <f ca="1">IF(COUNT(Q12:Q300)=0,"-",AVERAGE(Q12:OFFSET(Q12,$A$1-1,0)))</f>
        <v>1573.4621398954696</v>
      </c>
      <c r="S1" s="197">
        <f ca="1">IF(COUNT(S12:S300)=0,"-",AVERAGE(S12:OFFSET(S12,$A$1-1,0)))</f>
        <v>435.1351351351351</v>
      </c>
      <c r="U1" s="197">
        <f ca="1">IF(COUNT(U12:U300)=0,"-",AVERAGE(U12:OFFSET(U12,$A$1-1,0)))</f>
        <v>78.523489932885909</v>
      </c>
      <c r="W1" s="197" t="str">
        <f ca="1">IF(COUNT(W12:W300)=0,"-",AVERAGE(W12:OFFSET(W12,$A$1-1,0)))</f>
        <v>-</v>
      </c>
      <c r="Y1" s="197" t="str">
        <f ca="1">IF(COUNT(Y12:Y300)=0,"-",AVERAGE(Y12:OFFSET(Y12,$A$1-1,0)))</f>
        <v>-</v>
      </c>
      <c r="AA1" s="197" t="str">
        <f ca="1">IF(COUNT(AA12:AA300)=0,"-",AVERAGE(AA12:OFFSET(AA12,$A$1-1,0)))</f>
        <v>-</v>
      </c>
      <c r="AC1" s="197" t="str">
        <f ca="1">IF(COUNT(AC12:AC300)=0,"-",AVERAGE(AC12:OFFSET(AC12,$A$1-1,0)))</f>
        <v>-</v>
      </c>
      <c r="AE1" s="197">
        <f ca="1">IF(COUNT(AE12:AE300)=0,"-",AVERAGE(AE12:OFFSET(AE12,$A$1-1,0)))</f>
        <v>828.69565217391312</v>
      </c>
      <c r="AG1" s="197" t="str">
        <f ca="1">IF(COUNT(AG12:AG300)=0,"-",AVERAGE(AG12:OFFSET(AG12,$A$1-1,0)))</f>
        <v>-</v>
      </c>
      <c r="AI1" s="197" t="str">
        <f ca="1">IF(COUNT(AI12:AI300)=0,"-",AVERAGE(AI12:OFFSET(AI12,$A$1-1,0)))</f>
        <v>-</v>
      </c>
      <c r="AK1" s="197">
        <f ca="1">IF(COUNT(AK12:AK300)=0,"-",AVERAGE(AK12:OFFSET(AK12,$A$1-1,0)))</f>
        <v>1847.0090200264203</v>
      </c>
      <c r="AM1" s="197" t="str">
        <f ca="1">IF(COUNT(AM12:AM300)=0,"-",AVERAGE(AM12:OFFSET(AM12,$A$1-1,0)))</f>
        <v>-</v>
      </c>
      <c r="AO1" s="197">
        <f ca="1">IF(COUNT(AO12:AO300)=0,"-",AVERAGE(AO12:OFFSET(AO12,$A$1-1,0)))</f>
        <v>1802.7027027027025</v>
      </c>
      <c r="AQ1" s="197">
        <f ca="1">IF(COUNT(AQ12:AQ300)=0,"-",AVERAGE(AQ12:OFFSET(AQ12,$A$1-1,0)))</f>
        <v>7176.4077911932345</v>
      </c>
    </row>
    <row r="2" spans="1:48" x14ac:dyDescent="0.35">
      <c r="C2" s="196" t="s">
        <v>131</v>
      </c>
      <c r="E2" s="197">
        <f ca="1">IF(COUNT(E12:E300)=0,"-",E1-(2*_xlfn.STDEV.P(E12:OFFSET(E12,$A$1-1,0))))</f>
        <v>236.44966645952172</v>
      </c>
      <c r="G2" s="197">
        <f ca="1">IF(COUNT(G12:G300)=0,"-",G1-(2*_xlfn.STDEV.P(G12:OFFSET(G12,$A$1-1,0))))</f>
        <v>-14295.570389764118</v>
      </c>
      <c r="I2" s="197">
        <f ca="1">IF(COUNT(I12:I300)=0,"-",I1-(2*_xlfn.STDEV.P(I12:OFFSET(I12,$A$1-1,0))))</f>
        <v>8871.1864406779659</v>
      </c>
      <c r="K2" s="197" t="str">
        <f ca="1">IF(COUNT(K12:K300)=0,"-",K1-(2*_xlfn.STDEV.P(K12:OFFSET(K12,$A$1-1,0))))</f>
        <v>-</v>
      </c>
      <c r="M2" s="197" t="str">
        <f ca="1">IF(COUNT(M12:M300)=0,"-",M1-(2*_xlfn.STDEV.P(M12:OFFSET(M12,$A$1-1,0))))</f>
        <v>-</v>
      </c>
      <c r="O2" s="197">
        <f ca="1">IF(COUNT(O12:O300)=0,"-",O1-(2*_xlfn.STDEV.P(O12:OFFSET(O12,$A$1-1,0))))</f>
        <v>-203.32523375817172</v>
      </c>
      <c r="Q2" s="197">
        <f ca="1">IF(COUNT(Q12:Q300)=0,"-",Q1-(2*_xlfn.STDEV.P(Q12:OFFSET(Q12,$A$1-1,0))))</f>
        <v>86.539063166711458</v>
      </c>
      <c r="S2" s="197">
        <f ca="1">IF(COUNT(S12:S300)=0,"-",S1-(2*_xlfn.STDEV.P(S12:OFFSET(S12,$A$1-1,0))))</f>
        <v>435.1351351351351</v>
      </c>
      <c r="U2" s="197">
        <f ca="1">IF(COUNT(U12:U300)=0,"-",U1-(2*_xlfn.STDEV.P(U12:OFFSET(U12,$A$1-1,0))))</f>
        <v>78.523489932885909</v>
      </c>
      <c r="W2" s="197" t="str">
        <f ca="1">IF(COUNT(W12:W300)=0,"-",W1-(2*_xlfn.STDEV.P(W12:OFFSET(W12,$A$1-1,0))))</f>
        <v>-</v>
      </c>
      <c r="Y2" s="197" t="str">
        <f ca="1">IF(COUNT(Y12:Y300)=0,"-",Y1-(2*_xlfn.STDEV.P(Y12:OFFSET(Y12,$A$1-1,0))))</f>
        <v>-</v>
      </c>
      <c r="AA2" s="197" t="str">
        <f ca="1">IF(COUNT(AA12:AA300)=0,"-",AA1-(2*_xlfn.STDEV.P(AA12:OFFSET(AA12,$A$1-1,0))))</f>
        <v>-</v>
      </c>
      <c r="AC2" s="197" t="str">
        <f ca="1">IF(COUNT(AC12:AC300)=0,"-",AC1-(2*_xlfn.STDEV.P(AC12:OFFSET(AC12,$A$1-1,0))))</f>
        <v>-</v>
      </c>
      <c r="AE2" s="197">
        <f ca="1">IF(COUNT(AE12:AE300)=0,"-",AE1-(2*_xlfn.STDEV.P(AE12:OFFSET(AE12,$A$1-1,0))))</f>
        <v>828.69565217391312</v>
      </c>
      <c r="AG2" s="197" t="str">
        <f ca="1">IF(COUNT(AG12:AG300)=0,"-",AG1-(2*_xlfn.STDEV.P(AG12:OFFSET(AG12,$A$1-1,0))))</f>
        <v>-</v>
      </c>
      <c r="AI2" s="197" t="str">
        <f ca="1">IF(COUNT(AI12:AI300)=0,"-",AI1-(2*_xlfn.STDEV.P(AI12:OFFSET(AI12,$A$1-1,0))))</f>
        <v>-</v>
      </c>
      <c r="AK2" s="197">
        <f ca="1">IF(COUNT(AK12:AK300)=0,"-",AK1-(2*_xlfn.STDEV.P(AK12:OFFSET(AK12,$A$1-1,0))))</f>
        <v>-1754.0532210165525</v>
      </c>
      <c r="AM2" s="197" t="str">
        <f ca="1">IF(COUNT(AM12:AM300)=0,"-",AM1-(2*_xlfn.STDEV.P(AM12:OFFSET(AM12,$A$1-1,0))))</f>
        <v>-</v>
      </c>
      <c r="AO2" s="197">
        <f ca="1">IF(COUNT(AO12:AO300)=0,"-",AO1-(2*_xlfn.STDEV.P(AO12:OFFSET(AO12,$A$1-1,0))))</f>
        <v>1802.7027027027025</v>
      </c>
      <c r="AQ2" s="197">
        <f ca="1">IF(COUNT(AQ12:AQ300)=0,"-",AQ1-(2*_xlfn.STDEV.P(AQ12:OFFSET(AQ12,$A$1-1,0))))</f>
        <v>-15349.775837035178</v>
      </c>
    </row>
    <row r="3" spans="1:48" x14ac:dyDescent="0.35">
      <c r="A3" s="198" t="s">
        <v>132</v>
      </c>
      <c r="C3" s="196" t="s">
        <v>133</v>
      </c>
      <c r="E3" s="197">
        <f ca="1">IF(COUNT(E12:E300)=0,"-",E1+(2*_xlfn.STDEV.P(E12:OFFSET(E12,$A$1-1,0))))</f>
        <v>12572.746097771946</v>
      </c>
      <c r="G3" s="197">
        <f ca="1">IF(COUNT(G12:G300)=0,"-",G1+(2*_xlfn.STDEV.P(G12:OFFSET(G12,$A$1-1,0))))</f>
        <v>26842.873347951765</v>
      </c>
      <c r="I3" s="197">
        <f ca="1">IF(COUNT(I12:I300)=0,"-",I1+(2*_xlfn.STDEV.P(I12:OFFSET(I12,$A$1-1,0))))</f>
        <v>8871.1864406779659</v>
      </c>
      <c r="K3" s="197" t="str">
        <f ca="1">IF(COUNT(K12:K300)=0,"-",K1+(2*_xlfn.STDEV.P(K12:OFFSET(K12,$A$1-1,0))))</f>
        <v>-</v>
      </c>
      <c r="M3" s="197" t="str">
        <f ca="1">IF(COUNT(M12:M300)=0,"-",M1+(2*_xlfn.STDEV.P(M12:OFFSET(M12,$A$1-1,0))))</f>
        <v>-</v>
      </c>
      <c r="O3" s="197">
        <f ca="1">IF(COUNT(O12:O300)=0,"-",O1+(2*_xlfn.STDEV.P(O12:OFFSET(O12,$A$1-1,0))))</f>
        <v>649.86854139457637</v>
      </c>
      <c r="Q3" s="197">
        <f ca="1">IF(COUNT(Q12:Q300)=0,"-",Q1+(2*_xlfn.STDEV.P(Q12:OFFSET(Q12,$A$1-1,0))))</f>
        <v>3060.3852166242277</v>
      </c>
      <c r="S3" s="197">
        <f ca="1">IF(COUNT(S12:S300)=0,"-",S1+(2*_xlfn.STDEV.P(S12:OFFSET(S12,$A$1-1,0))))</f>
        <v>435.1351351351351</v>
      </c>
      <c r="U3" s="197">
        <f ca="1">IF(COUNT(U12:U300)=0,"-",U1+(2*_xlfn.STDEV.P(U12:OFFSET(U12,$A$1-1,0))))</f>
        <v>78.523489932885909</v>
      </c>
      <c r="W3" s="197" t="str">
        <f ca="1">IF(COUNT(W12:W300)=0,"-",W1+(2*_xlfn.STDEV.P(W12:OFFSET(W12,$A$1-1,0))))</f>
        <v>-</v>
      </c>
      <c r="Y3" s="197" t="str">
        <f ca="1">IF(COUNT(Y12:Y300)=0,"-",Y1+(2*_xlfn.STDEV.P(Y12:OFFSET(Y12,$A$1-1,0))))</f>
        <v>-</v>
      </c>
      <c r="AA3" s="197" t="str">
        <f ca="1">IF(COUNT(AA12:AA300)=0,"-",AA1+(2*_xlfn.STDEV.P(AA12:OFFSET(AA12,$A$1-1,0))))</f>
        <v>-</v>
      </c>
      <c r="AC3" s="197" t="str">
        <f ca="1">IF(COUNT(AC12:AC300)=0,"-",AC1+(2*_xlfn.STDEV.P(AC12:OFFSET(AC12,$A$1-1,0))))</f>
        <v>-</v>
      </c>
      <c r="AE3" s="197">
        <f ca="1">IF(COUNT(AE12:AE300)=0,"-",AE1+(2*_xlfn.STDEV.P(AE12:OFFSET(AE12,$A$1-1,0))))</f>
        <v>828.69565217391312</v>
      </c>
      <c r="AG3" s="197" t="str">
        <f ca="1">IF(COUNT(AG12:AG300)=0,"-",AG1+(2*_xlfn.STDEV.P(AG12:OFFSET(AG12,$A$1-1,0))))</f>
        <v>-</v>
      </c>
      <c r="AI3" s="197" t="str">
        <f ca="1">IF(COUNT(AI12:AI300)=0,"-",AI1+(2*_xlfn.STDEV.P(AI12:OFFSET(AI12,$A$1-1,0))))</f>
        <v>-</v>
      </c>
      <c r="AK3" s="197">
        <f ca="1">IF(COUNT(AK12:AK300)=0,"-",AK1+(2*_xlfn.STDEV.P(AK12:OFFSET(AK12,$A$1-1,0))))</f>
        <v>5448.0712610693936</v>
      </c>
      <c r="AM3" s="197" t="str">
        <f ca="1">IF(COUNT(AM12:AM300)=0,"-",AM1+(2*_xlfn.STDEV.P(AM12:OFFSET(AM12,$A$1-1,0))))</f>
        <v>-</v>
      </c>
      <c r="AO3" s="197">
        <f ca="1">IF(COUNT(AO12:AO300)=0,"-",AO1+(2*_xlfn.STDEV.P(AO12:OFFSET(AO12,$A$1-1,0))))</f>
        <v>1802.7027027027025</v>
      </c>
      <c r="AQ3" s="197">
        <f ca="1">IF(COUNT(AQ12:AQ300)=0,"-",AQ1+(2*_xlfn.STDEV.P(AQ12:OFFSET(AQ12,$A$1-1,0))))</f>
        <v>29702.591419421646</v>
      </c>
    </row>
    <row r="4" spans="1:48" x14ac:dyDescent="0.35">
      <c r="A4" s="198"/>
      <c r="C4" s="196" t="s">
        <v>134</v>
      </c>
      <c r="E4" s="199">
        <f ca="1">IF(COUNT(E12:E300)=0,"-",AVERAGEIFS(E12:E300, E12:E300, "&gt;="&amp;E2,E12:E300,"&lt;="&amp;E3))</f>
        <v>6404.5978821157332</v>
      </c>
      <c r="G4" s="199">
        <f ca="1">IF(COUNT(G12:G300)=0,"-",AVERAGEIFS(G12:G300, G12:G300, "&gt;="&amp;G2,G12:G300,"&lt;="&amp;G3))</f>
        <v>6273.6514790938227</v>
      </c>
      <c r="I4" s="199">
        <f ca="1">IF(COUNT(I12:I300)=0,"-",AVERAGEIFS(I12:I300, I12:I300, "&gt;="&amp;I2,I12:I300,"&lt;="&amp;I3))</f>
        <v>8871.1864406779659</v>
      </c>
      <c r="K4" s="199" t="str">
        <f>IF(COUNT(K12:K300)=0,"-",AVERAGEIFS(K12:K300, K12:K300, "&gt;="&amp;K2,K12:K300,"&lt;="&amp;K3))</f>
        <v>-</v>
      </c>
      <c r="M4" s="199" t="str">
        <f>IF(COUNT(M12:M300)=0,"-",AVERAGEIFS(M12:M300, M12:M300, "&gt;="&amp;M2,M12:M300,"&lt;="&amp;M3))</f>
        <v>-</v>
      </c>
      <c r="O4" s="199">
        <f ca="1">IF(COUNT(O12:O300)=0,"-",AVERAGEIFS(O12:O300, O12:O300, "&gt;="&amp;O2,O12:O300,"&lt;="&amp;O3))</f>
        <v>152.09433437626961</v>
      </c>
      <c r="Q4" s="199">
        <f ca="1">IF(COUNT(Q12:Q300)=0,"-",AVERAGEIFS(Q12:Q300, Q12:Q300, "&gt;="&amp;Q2,Q12:Q300,"&lt;="&amp;Q3))</f>
        <v>1573.4621398954696</v>
      </c>
      <c r="S4" s="199">
        <f ca="1">IF(COUNT(S12:S300)=0,"-",AVERAGEIFS(S12:S300, S12:S300, "&gt;="&amp;S2,S12:S300,"&lt;="&amp;S3))</f>
        <v>435.1351351351351</v>
      </c>
      <c r="U4" s="199">
        <f ca="1">IF(COUNT(U12:U300)=0,"-",AVERAGEIFS(U12:U300, U12:U300, "&gt;="&amp;U2,U12:U300,"&lt;="&amp;U3))</f>
        <v>78.523489932885909</v>
      </c>
      <c r="W4" s="199" t="str">
        <f>IF(COUNT(W12:W300)=0,"-",AVERAGEIFS(W12:W300, W12:W300, "&gt;="&amp;W2,W12:W300,"&lt;="&amp;W3))</f>
        <v>-</v>
      </c>
      <c r="Y4" s="199" t="str">
        <f>IF(COUNT(Y12:Y300)=0,"-",AVERAGEIFS(Y12:Y300, Y12:Y300, "&gt;="&amp;Y2,Y12:Y300,"&lt;="&amp;Y3))</f>
        <v>-</v>
      </c>
      <c r="AA4" s="199" t="str">
        <f>IF(COUNT(AA12:AA300)=0,"-",AVERAGEIFS(AA12:AA300, AA12:AA300, "&gt;="&amp;AA2,AA12:AA300,"&lt;="&amp;AA3))</f>
        <v>-</v>
      </c>
      <c r="AC4" s="199" t="str">
        <f>IF(COUNT(AC12:AC300)=0,"-",AVERAGEIFS(AC12:AC300, AC12:AC300, "&gt;="&amp;AC2,AC12:AC300,"&lt;="&amp;AC3))</f>
        <v>-</v>
      </c>
      <c r="AE4" s="199">
        <f ca="1">IF(COUNT(AE12:AE300)=0,"-",AVERAGEIFS(AE12:AE300, AE12:AE300, "&gt;="&amp;AE2,AE12:AE300,"&lt;="&amp;AE3))</f>
        <v>828.69565217391312</v>
      </c>
      <c r="AG4" s="199" t="str">
        <f>IF(COUNT(AG12:AG300)=0,"-",AVERAGEIFS(AG12:AG300, AG12:AG300, "&gt;="&amp;AG2,AG12:AG300,"&lt;="&amp;AG3))</f>
        <v>-</v>
      </c>
      <c r="AI4" s="199" t="str">
        <f>IF(COUNT(AI12:AI300)=0,"-",AVERAGEIFS(AI12:AI300, AI12:AI300, "&gt;="&amp;AI2,AI12:AI300,"&lt;="&amp;AI3))</f>
        <v>-</v>
      </c>
      <c r="AK4" s="199">
        <f ca="1">IF(COUNT(AK12:AK300)=0,"-",AVERAGEIFS(AK12:AK300, AK12:AK300, "&gt;="&amp;AK2,AK12:AK300,"&lt;="&amp;AK3))</f>
        <v>1847.0090200264203</v>
      </c>
      <c r="AM4" s="199" t="str">
        <f>IF(COUNT(AM12:AM300)=0,"-",AVERAGEIFS(AM12:AM300, AM12:AM300, "&gt;="&amp;AM2,AM12:AM300,"&lt;="&amp;AM3))</f>
        <v>-</v>
      </c>
      <c r="AO4" s="199">
        <f ca="1">IF(COUNT(AO12:AO300)=0,"-",AVERAGEIFS(AO12:AO300, AO12:AO300, "&gt;="&amp;AO2,AO12:AO300,"&lt;="&amp;AO3))</f>
        <v>1802.7027027027025</v>
      </c>
      <c r="AQ4" s="199">
        <f ca="1">IF(COUNT(AQ12:AQ300)=0,"-",AVERAGEIFS(AQ12:AQ300, AQ12:AQ300, "&gt;="&amp;AQ2,AQ12:AQ300,"&lt;="&amp;AQ3))</f>
        <v>3465.1235344708252</v>
      </c>
    </row>
    <row r="5" spans="1:48" x14ac:dyDescent="0.35">
      <c r="A5" s="198"/>
      <c r="C5" s="196" t="s">
        <v>135</v>
      </c>
      <c r="E5" s="200">
        <f ca="1">IF(COUNT(E12:E300)=0,"-",SUMIFS(D12:D300,E12:E300,"&gt;="&amp;E2,E12:E300,"&lt;="&amp;E3)/SUMIFS($B12:$B300,E12:E300,"&gt;="&amp;E2,E12:E300,"&lt;="&amp;E3))</f>
        <v>6399.9109528049867</v>
      </c>
      <c r="G5" s="200">
        <f ca="1">IF(COUNT(G12:G300)=0,"-",SUMIFS(F12:F300,G12:G300,"&gt;="&amp;G2,G12:G300,"&lt;="&amp;G3)/SUMIFS($B12:$B300,G12:G300,"&gt;="&amp;G2,G12:G300,"&lt;="&amp;G3))</f>
        <v>3488.2352941176468</v>
      </c>
      <c r="I5" s="200">
        <f ca="1">IF(COUNT(I12:I300)=0,"-",SUMIFS(H12:H300,I12:I300,"&gt;="&amp;I2,I12:I300,"&lt;="&amp;I3)/SUMIFS($B12:$B300,I12:I300,"&gt;="&amp;I2,I12:I300,"&lt;="&amp;I3))</f>
        <v>8871.1864406779659</v>
      </c>
      <c r="K5" s="200" t="str">
        <f>IF(COUNT(K12:K300)=0,"-",SUMIFS(J12:J300,K12:K300,"&gt;="&amp;K2,K12:K300,"&lt;="&amp;K3)/SUMIFS($B12:$B300,K12:K300,"&gt;="&amp;K2,K12:K300,"&lt;="&amp;K3))</f>
        <v>-</v>
      </c>
      <c r="M5" s="200" t="str">
        <f>IF(COUNT(M12:M300)=0,"-",SUMIFS(L12:L300,M12:M300,"&gt;="&amp;M2,M12:M300,"&lt;="&amp;M3)/SUMIFS($B12:$B300,M12:M300,"&gt;="&amp;M2,M12:M300,"&lt;="&amp;M3))</f>
        <v>-</v>
      </c>
      <c r="O5" s="200">
        <f ca="1">IF(COUNT(O12:O300)=0,"-",SUMIFS(N12:N300,O12:O300,"&gt;="&amp;O2,O12:O300,"&lt;="&amp;O3)/SUMIFS($B12:$B300,O12:O300,"&gt;="&amp;O2,O12:O300,"&lt;="&amp;O3))</f>
        <v>129.01069518716579</v>
      </c>
      <c r="Q5" s="200">
        <f ca="1">IF(COUNT(Q12:Q300)=0,"-",SUMIFS(P12:P300,Q12:Q300,"&gt;="&amp;Q2,Q12:Q300,"&lt;="&amp;Q3)/SUMIFS($B12:$B300,Q12:Q300,"&gt;="&amp;Q2,Q12:Q300,"&lt;="&amp;Q3))</f>
        <v>1621.65820642978</v>
      </c>
      <c r="S5" s="200">
        <f ca="1">IF(COUNT(S12:S300)=0,"-",SUMIFS(R12:R300,S12:S300,"&gt;="&amp;S2,S12:S300,"&lt;="&amp;S3)/SUMIFS($B12:$B300,S12:S300,"&gt;="&amp;S2,S12:S300,"&lt;="&amp;S3))</f>
        <v>435.1351351351351</v>
      </c>
      <c r="U5" s="200">
        <f ca="1">IF(COUNT(U12:U300)=0,"-",SUMIFS(T12:T300,U12:U300,"&gt;="&amp;U2,U12:U300,"&lt;="&amp;U3)/SUMIFS($B12:$B300,U12:U300,"&gt;="&amp;U2,U12:U300,"&lt;="&amp;U3))</f>
        <v>78.523489932885909</v>
      </c>
      <c r="W5" s="200" t="str">
        <f>IF(COUNT(W12:W300)=0,"-",SUMIFS(V12:V300,W12:W300,"&gt;="&amp;W2,W12:W300,"&lt;="&amp;W3)/SUMIFS($B12:$B300,W12:W300,"&gt;="&amp;W2,W12:W300,"&lt;="&amp;W3))</f>
        <v>-</v>
      </c>
      <c r="Y5" s="200" t="str">
        <f>IF(COUNT(Y12:Y300)=0,"-",SUMIFS(X12:X300,Y12:Y300,"&gt;="&amp;Y2,Y12:Y300,"&lt;="&amp;Y3)/SUMIFS($B12:$B300,Y12:Y300,"&gt;="&amp;Y2,Y12:Y300,"&lt;="&amp;Y3))</f>
        <v>-</v>
      </c>
      <c r="AA5" s="200" t="str">
        <f>IF(COUNT(AA12:AA300)=0,"-",SUMIFS(Z12:Z300,AA12:AA300,"&gt;="&amp;AA2,AA12:AA300,"&lt;="&amp;AA3)/SUMIFS($B12:$B300,AA12:AA300,"&gt;="&amp;AA2,AA12:AA300,"&lt;="&amp;AA3))</f>
        <v>-</v>
      </c>
      <c r="AC5" s="200" t="str">
        <f>IF(COUNT(AC12:AC300)=0,"-",SUMIFS(AB12:AB300,AC12:AC300,"&gt;="&amp;AC2,AC12:AC300,"&lt;="&amp;AC3)/SUMIFS($B12:$B300,AC12:AC300,"&gt;="&amp;AC2,AC12:AC300,"&lt;="&amp;AC3))</f>
        <v>-</v>
      </c>
      <c r="AE5" s="200">
        <f ca="1">IF(COUNT(AE12:AE300)=0,"-",SUMIFS(AD12:AD300,AE12:AE300,"&gt;="&amp;AE2,AE12:AE300,"&lt;="&amp;AE3)/SUMIFS($B12:$B300,AE12:AE300,"&gt;="&amp;AE2,AE12:AE300,"&lt;="&amp;AE3))</f>
        <v>828.69565217391312</v>
      </c>
      <c r="AG5" s="200" t="str">
        <f>IF(COUNT(AG12:AG300)=0,"-",SUMIFS(AF12:AF300,AG12:AG300,"&gt;="&amp;AG2,AG12:AG300,"&lt;="&amp;AG3)/SUMIFS($B12:$B300,AG12:AG300,"&gt;="&amp;AG2,AG12:AG300,"&lt;="&amp;AG3))</f>
        <v>-</v>
      </c>
      <c r="AI5" s="200" t="str">
        <f>IF(COUNT(AI12:AI300)=0,"-",SUMIFS(AH12:AH300,AI12:AI300,"&gt;="&amp;AI2,AI12:AI300,"&lt;="&amp;AI3)/SUMIFS($B12:$B300,AI12:AI300,"&gt;="&amp;AI2,AI12:AI300,"&lt;="&amp;AI3))</f>
        <v>-</v>
      </c>
      <c r="AK5" s="200">
        <f ca="1">IF(COUNT(AK12:AK300)=0,"-",SUMIFS(AJ12:AJ300,AK12:AK300,"&gt;="&amp;AK2,AK12:AK300,"&lt;="&amp;AK3)/SUMIFS($B12:$B300,AK12:AK300,"&gt;="&amp;AK2,AK12:AK300,"&lt;="&amp;AK3))</f>
        <v>1223.0524642289349</v>
      </c>
      <c r="AM5" s="377" t="str">
        <f>IF(COUNT(AM12:AM300)=0,"-",SUMIFS(AL12:AL300,AM12:AM300,"&gt;="&amp;AM2,AM12:AM300,"&lt;="&amp;AM3)/SUMIFS($B12:$B300,AM12:AM300,"&gt;="&amp;AM2,AM12:AM300,"&lt;="&amp;AM3))</f>
        <v>-</v>
      </c>
      <c r="AO5" s="200">
        <f ca="1">IF(COUNT(AO12:AO300)=0,"-",SUMIFS(AN12:AN300,AO12:AO300,"&gt;="&amp;AO2,AO12:AO300,"&lt;="&amp;AO3)/SUMIFS($B12:$B300,AO12:AO300,"&gt;="&amp;AO2,AO12:AO300,"&lt;="&amp;AO3))</f>
        <v>1802.7027027027025</v>
      </c>
      <c r="AQ5" s="200">
        <f ca="1">IF(COUNT(AQ12:AQ300)=0,"-",SUMIFS(AP12:AP300,AQ12:AQ300,"&gt;="&amp;AQ2,AQ12:AQ300,"&lt;="&amp;AQ3)/SUMIFS($B12:$B300,AQ12:AQ300,"&gt;="&amp;AQ2,AQ12:AQ300,"&lt;="&amp;AQ3))</f>
        <v>3115.7613535173641</v>
      </c>
    </row>
    <row r="6" spans="1:48" x14ac:dyDescent="0.35">
      <c r="A6" s="198"/>
      <c r="C6" s="196" t="s">
        <v>136</v>
      </c>
      <c r="E6" s="201">
        <f ca="1">IF(COUNT(E12:E300)=0,"-",SUMIFS(E12:E300, E12:E300, "&gt;="&amp;E2,E12:E300,"&lt;="&amp;E3)/($A$1-COUNTIF(E12:E300,"&lt;"&amp;E$2)-COUNTIF(E12:E300,"&gt;"&amp;E$3)))</f>
        <v>5764.1380939041601</v>
      </c>
      <c r="G6" s="201">
        <f ca="1">IF(COUNT(G12:G300)=0,"-",SUMIFS(G12:G300, G12:G300, "&gt;="&amp;G2,G12:G300,"&lt;="&amp;G3)/($A$1-COUNTIF(G12:G300,"&lt;"&amp;G$2)-COUNTIF(G12:G300,"&gt;"&amp;G$3)))</f>
        <v>3136.8257395469113</v>
      </c>
      <c r="I6" s="201">
        <f ca="1">IF(COUNT(I12:I300)=0,"-",SUMIFS(I12:I300, I12:I300, "&gt;="&amp;I2,I12:I300,"&lt;="&amp;I3)/($A$1-COUNTIF(I12:I300,"&lt;"&amp;I$2)-COUNTIF(I12:I300,"&gt;"&amp;I$3)))</f>
        <v>887.11864406779659</v>
      </c>
      <c r="K6" s="201" t="str">
        <f>IF(COUNT(K12:K300)=0,"-",SUMIFS(K12:K300, K12:K300, "&gt;="&amp;K2,K12:K300,"&lt;="&amp;K3)/($A$1-COUNTIF(K12:K300,"&lt;"&amp;K$2)-COUNTIF(K12:K300,"&gt;"&amp;K$3)))</f>
        <v>-</v>
      </c>
      <c r="M6" s="201" t="str">
        <f>IF(COUNT(M12:M300)=0,"-",SUMIFS(M12:M300, M12:M300, "&gt;="&amp;M2,M12:M300,"&lt;="&amp;M3)/($A$1-COUNTIF(M12:M300,"&lt;"&amp;M$2)-COUNTIF(M12:M300,"&gt;"&amp;M$3)))</f>
        <v>-</v>
      </c>
      <c r="O6" s="201">
        <f ca="1">IF(COUNT(O12:O300)=0,"-",SUMIFS(O12:O300, O12:O300, "&gt;="&amp;O2,O12:O300,"&lt;="&amp;O3)/($A$1-COUNTIF(O12:O300,"&lt;"&amp;O$2)-COUNTIF(O12:O300,"&gt;"&amp;O$3)))</f>
        <v>101.39622291751307</v>
      </c>
      <c r="Q6" s="201">
        <f ca="1">IF(COUNT(Q12:Q300)=0,"-",SUMIFS(Q12:Q300, Q12:Q300, "&gt;="&amp;Q2,Q12:Q300,"&lt;="&amp;Q3)/($A$1-COUNTIF(Q12:Q300,"&lt;"&amp;Q$2)-COUNTIF(Q12:Q300,"&gt;"&amp;Q$3)))</f>
        <v>1573.4621398954696</v>
      </c>
      <c r="S6" s="201">
        <f ca="1">IF(COUNT(S12:S300)=0,"-",SUMIFS(S12:S300, S12:S300, "&gt;="&amp;S2,S12:S300,"&lt;="&amp;S3)/($A$1-COUNTIF(S12:S300,"&lt;"&amp;S$2)-COUNTIF(S12:S300,"&gt;"&amp;S$3)))</f>
        <v>43.513513513513509</v>
      </c>
      <c r="U6" s="201">
        <f ca="1">IF(COUNT(U12:U300)=0,"-",SUMIFS(U12:U300, U12:U300, "&gt;="&amp;U2,U12:U300,"&lt;="&amp;U3)/($A$1-COUNTIF(U12:U300,"&lt;"&amp;U$2)-COUNTIF(U12:U300,"&gt;"&amp;U$3)))</f>
        <v>7.852348993288591</v>
      </c>
      <c r="W6" s="201" t="str">
        <f>IF(COUNT(W12:W300)=0,"-",SUMIFS(W12:W300, W12:W300, "&gt;="&amp;W2,W12:W300,"&lt;="&amp;W3)/($A$1-COUNTIF(W12:W300,"&lt;"&amp;W$2)-COUNTIF(W12:W300,"&gt;"&amp;W$3)))</f>
        <v>-</v>
      </c>
      <c r="Y6" s="201" t="str">
        <f>IF(COUNT(Y12:Y300)=0,"-",SUMIFS(Y12:Y300, Y12:Y300, "&gt;="&amp;Y2,Y12:Y300,"&lt;="&amp;Y3)/($A$1-COUNTIF(Y12:Y300,"&lt;"&amp;Y$2)-COUNTIF(Y12:Y300,"&gt;"&amp;Y$3)))</f>
        <v>-</v>
      </c>
      <c r="AA6" s="201" t="str">
        <f>IF(COUNT(AA12:AA300)=0,"-",SUMIFS(AA12:AA300, AA12:AA300, "&gt;="&amp;AA2,AA12:AA300,"&lt;="&amp;AA3)/($A$1-COUNTIF(AA12:AA300,"&lt;"&amp;AA$2)-COUNTIF(AA12:AA300,"&gt;"&amp;AA$3)))</f>
        <v>-</v>
      </c>
      <c r="AC6" s="201" t="str">
        <f>IF(COUNT(AC12:AC300)=0,"-",SUMIFS(AC12:AC300, AC12:AC300, "&gt;="&amp;AC2,AC12:AC300,"&lt;="&amp;AC3)/($A$1-COUNTIF(AC12:AC300,"&lt;"&amp;AC$2)-COUNTIF(AC12:AC300,"&gt;"&amp;AC$3)))</f>
        <v>-</v>
      </c>
      <c r="AE6" s="201">
        <f ca="1">IF(COUNT(AE12:AE300)=0,"-",SUMIFS(AE12:AE300, AE12:AE300, "&gt;="&amp;AE2,AE12:AE300,"&lt;="&amp;AE3)/($A$1-COUNTIF(AE12:AE300,"&lt;"&amp;AE$2)-COUNTIF(AE12:AE300,"&gt;"&amp;AE$3)))</f>
        <v>82.869565217391312</v>
      </c>
      <c r="AG6" s="201" t="str">
        <f>IF(COUNT(AG12:AG300)=0,"-",SUMIFS(AG12:AG300, AG12:AG300, "&gt;="&amp;AG2,AG12:AG300,"&lt;="&amp;AG3)/($A$1-COUNTIF(AG12:AG300,"&lt;"&amp;AG$2)-COUNTIF(AG12:AG300,"&gt;"&amp;AG$3)))</f>
        <v>-</v>
      </c>
      <c r="AI6" s="201" t="str">
        <f>IF(COUNT(AI12:AI300)=0,"-",SUMIFS(AI12:AI300, AI12:AI300, "&gt;="&amp;AI2,AI12:AI300,"&lt;="&amp;AI3)/($A$1-COUNTIF(AI12:AI300,"&lt;"&amp;AI$2)-COUNTIF(AI12:AI300,"&gt;"&amp;AI$3)))</f>
        <v>-</v>
      </c>
      <c r="AK6" s="201">
        <f ca="1">IF(COUNT(AK12:AK300)=0,"-",SUMIFS(AK12:AK300, AK12:AK300, "&gt;="&amp;AK2,AK12:AK300,"&lt;="&amp;AK3)/($A$1-COUNTIF(AK12:AK300,"&lt;"&amp;AK$2)-COUNTIF(AK12:AK300,"&gt;"&amp;AK$3)))</f>
        <v>1108.2054120158523</v>
      </c>
      <c r="AM6" s="201" t="str">
        <f>IF(COUNT(AM12:AM300)=0,"-",SUMIFS(AM12:AM300, AM12:AM300, "&gt;="&amp;AM2,AM12:AM300,"&lt;="&amp;AM3)/($A$1-COUNTIF(AM12:AM300,"&lt;"&amp;AM$2)-COUNTIF(AM12:AM300,"&gt;"&amp;AM$3)))</f>
        <v>-</v>
      </c>
      <c r="AO6" s="201">
        <f ca="1">IF(COUNT(AO12:AO300)=0,"-",SUMIFS(AO12:AO300, AO12:AO300, "&gt;="&amp;AO2,AO12:AO300,"&lt;="&amp;AO3)/($A$1-COUNTIF(AO12:AO300,"&lt;"&amp;AO$2)-COUNTIF(AO12:AO300,"&gt;"&amp;AO$3)))</f>
        <v>180.27027027027026</v>
      </c>
      <c r="AQ6" s="201">
        <f ca="1">IF(COUNT(AQ12:AQ300)=0,"-",SUMIFS(AQ12:AQ300, AQ12:AQ300, "&gt;="&amp;AQ2,AQ12:AQ300,"&lt;="&amp;AQ3)/($A$1-COUNTIF(AQ12:AQ300,"&lt;"&amp;AQ$2)-COUNTIF(AQ12:AQ300,"&gt;"&amp;AQ$3)))</f>
        <v>3465.1235344708252</v>
      </c>
    </row>
    <row r="9" spans="1:48" x14ac:dyDescent="0.35">
      <c r="D9" s="202" t="s">
        <v>137</v>
      </c>
      <c r="E9" s="203"/>
      <c r="F9" s="202" t="s">
        <v>138</v>
      </c>
      <c r="G9" s="203"/>
      <c r="H9" s="202" t="s">
        <v>139</v>
      </c>
      <c r="I9" s="203"/>
      <c r="J9" s="202" t="s">
        <v>140</v>
      </c>
      <c r="K9" s="203"/>
      <c r="L9" s="202" t="s">
        <v>141</v>
      </c>
      <c r="M9" s="203"/>
      <c r="N9" s="202" t="s">
        <v>142</v>
      </c>
      <c r="O9" s="203"/>
      <c r="P9" s="202" t="s">
        <v>143</v>
      </c>
      <c r="Q9" s="203"/>
      <c r="R9" s="202" t="s">
        <v>144</v>
      </c>
      <c r="S9" s="203"/>
      <c r="T9" s="202" t="s">
        <v>145</v>
      </c>
      <c r="U9" s="203"/>
      <c r="V9" s="202" t="s">
        <v>146</v>
      </c>
      <c r="W9" s="203"/>
      <c r="X9" s="202" t="s">
        <v>147</v>
      </c>
      <c r="Y9" s="203"/>
      <c r="Z9" s="202" t="s">
        <v>148</v>
      </c>
      <c r="AA9" s="203"/>
      <c r="AB9" s="202" t="s">
        <v>149</v>
      </c>
      <c r="AC9" s="203"/>
      <c r="AD9" s="202" t="s">
        <v>150</v>
      </c>
      <c r="AE9" s="203"/>
      <c r="AF9" s="202" t="s">
        <v>151</v>
      </c>
      <c r="AG9" s="203"/>
      <c r="AH9" s="202" t="s">
        <v>152</v>
      </c>
      <c r="AI9" s="203"/>
      <c r="AJ9" s="202" t="s">
        <v>153</v>
      </c>
      <c r="AK9" s="203"/>
      <c r="AL9" s="202" t="s">
        <v>154</v>
      </c>
      <c r="AM9" s="203"/>
      <c r="AN9" s="202" t="s">
        <v>155</v>
      </c>
      <c r="AO9" s="203"/>
      <c r="AP9" s="202" t="s">
        <v>156</v>
      </c>
      <c r="AQ9" s="203"/>
      <c r="AR9" s="202" t="s">
        <v>223</v>
      </c>
      <c r="AS9" s="202" t="s">
        <v>229</v>
      </c>
      <c r="AT9" s="202" t="s">
        <v>230</v>
      </c>
      <c r="AU9" s="202" t="s">
        <v>227</v>
      </c>
      <c r="AV9" s="378" t="s">
        <v>177</v>
      </c>
    </row>
    <row r="10" spans="1:48" ht="58" x14ac:dyDescent="0.35">
      <c r="A10" s="204"/>
      <c r="B10" s="205"/>
      <c r="D10" s="206" t="s">
        <v>157</v>
      </c>
      <c r="E10" s="207" t="str">
        <f>D10&amp;"
per FTE"</f>
        <v>Total Occupancy
per FTE</v>
      </c>
      <c r="F10" s="206" t="s">
        <v>158</v>
      </c>
      <c r="G10" s="207" t="str">
        <f>F10&amp;"
per FTE"</f>
        <v>Direct Care Consultant 201
per FTE</v>
      </c>
      <c r="H10" s="206" t="s">
        <v>159</v>
      </c>
      <c r="I10" s="207" t="str">
        <f>H10&amp;"
per FTE"</f>
        <v>Temporary Help 202
per FTE</v>
      </c>
      <c r="J10" s="206" t="s">
        <v>160</v>
      </c>
      <c r="K10" s="207" t="str">
        <f>J10&amp;"
per FTE"</f>
        <v>Clients and Caregivers Reimb./Stipends 203
per FTE</v>
      </c>
      <c r="L10" s="206" t="s">
        <v>161</v>
      </c>
      <c r="M10" s="207" t="str">
        <f>L10&amp;"
per FTE"</f>
        <v>Subcontracted Direct Care 206
per FTE</v>
      </c>
      <c r="N10" s="206" t="s">
        <v>162</v>
      </c>
      <c r="O10" s="207" t="str">
        <f>N10&amp;"
per FTE"</f>
        <v>Staff Training 204
per FTE</v>
      </c>
      <c r="P10" s="206" t="s">
        <v>163</v>
      </c>
      <c r="Q10" s="207" t="str">
        <f>P10&amp;"
per FTE"</f>
        <v>Staff Mileage / Travel 205
per FTE</v>
      </c>
      <c r="R10" s="206" t="s">
        <v>164</v>
      </c>
      <c r="S10" s="207" t="str">
        <f>R10&amp;"
per FTE"</f>
        <v>Meals 207
per FTE</v>
      </c>
      <c r="T10" s="206" t="s">
        <v>165</v>
      </c>
      <c r="U10" s="207" t="str">
        <f>T10&amp;"
per FTE"</f>
        <v>Client Transportation 208
per FTE</v>
      </c>
      <c r="V10" s="206" t="s">
        <v>166</v>
      </c>
      <c r="W10" s="207" t="str">
        <f>V10&amp;"
per FTE"</f>
        <v>Vehicle Expenses 208
per FTE</v>
      </c>
      <c r="X10" s="206" t="s">
        <v>167</v>
      </c>
      <c r="Y10" s="207" t="str">
        <f>X10&amp;"
per FTE"</f>
        <v>Vehicle Depreciation 208
per FTE</v>
      </c>
      <c r="Z10" s="206" t="s">
        <v>168</v>
      </c>
      <c r="AA10" s="207" t="str">
        <f>Z10&amp;"
per FTE"</f>
        <v>Incidental Medical /Medicine/Pharmacy 209
per FTE</v>
      </c>
      <c r="AB10" s="206" t="s">
        <v>169</v>
      </c>
      <c r="AC10" s="207" t="str">
        <f>AB10&amp;"
per FTE"</f>
        <v>Client Personal Allowances 211
per FTE</v>
      </c>
      <c r="AD10" s="206" t="s">
        <v>170</v>
      </c>
      <c r="AE10" s="207" t="str">
        <f>AD10&amp;"
per FTE"</f>
        <v>Provision Material Goods/Svs./Benefits 212
per FTE</v>
      </c>
      <c r="AF10" s="206" t="s">
        <v>171</v>
      </c>
      <c r="AG10" s="207" t="str">
        <f>AF10&amp;"
per FTE"</f>
        <v>Direct Client Wages 214
per FTE</v>
      </c>
      <c r="AH10" s="206" t="s">
        <v>172</v>
      </c>
      <c r="AI10" s="207" t="str">
        <f>AH10&amp;"
per FTE"</f>
        <v>Other Commercial Prod. &amp; Svs. 214
per FTE</v>
      </c>
      <c r="AJ10" s="206" t="s">
        <v>173</v>
      </c>
      <c r="AK10" s="207" t="str">
        <f>AJ10&amp;"
per FTE"</f>
        <v>Program Supplies &amp; Materials 215
per FTE</v>
      </c>
      <c r="AL10" s="206" t="s">
        <v>174</v>
      </c>
      <c r="AM10" s="207" t="str">
        <f>AL10&amp;"
per FTE"</f>
        <v>Non Charitable Expenses
per FTE</v>
      </c>
      <c r="AN10" s="206" t="s">
        <v>175</v>
      </c>
      <c r="AO10" s="207" t="str">
        <f>AN10&amp;"
per FTE"</f>
        <v>Other Expense
per FTE</v>
      </c>
      <c r="AP10" s="206" t="s">
        <v>176</v>
      </c>
      <c r="AQ10" s="207" t="str">
        <f>AP10&amp;"
per FTE"</f>
        <v>Total Other Program Expense
per FTE</v>
      </c>
      <c r="AR10" s="206" t="s">
        <v>231</v>
      </c>
      <c r="AS10" s="206" t="s">
        <v>232</v>
      </c>
      <c r="AT10" s="206" t="s">
        <v>233</v>
      </c>
      <c r="AU10" s="206" t="s">
        <v>234</v>
      </c>
      <c r="AV10" s="378"/>
    </row>
    <row r="11" spans="1:48" x14ac:dyDescent="0.35">
      <c r="A11" s="202" t="s">
        <v>178</v>
      </c>
      <c r="B11" s="208" t="s">
        <v>177</v>
      </c>
      <c r="D11" s="202" t="s">
        <v>179</v>
      </c>
      <c r="E11" s="203"/>
      <c r="F11" s="202" t="s">
        <v>179</v>
      </c>
      <c r="G11" s="203"/>
      <c r="H11" s="202" t="s">
        <v>179</v>
      </c>
      <c r="I11" s="203"/>
      <c r="J11" s="202" t="s">
        <v>179</v>
      </c>
      <c r="K11" s="203"/>
      <c r="L11" s="202" t="s">
        <v>179</v>
      </c>
      <c r="M11" s="203"/>
      <c r="N11" s="202" t="s">
        <v>179</v>
      </c>
      <c r="O11" s="203"/>
      <c r="P11" s="202" t="s">
        <v>179</v>
      </c>
      <c r="Q11" s="203"/>
      <c r="R11" s="202" t="s">
        <v>179</v>
      </c>
      <c r="S11" s="203"/>
      <c r="T11" s="202" t="s">
        <v>179</v>
      </c>
      <c r="U11" s="203"/>
      <c r="V11" s="202" t="s">
        <v>179</v>
      </c>
      <c r="W11" s="203"/>
      <c r="X11" s="202" t="s">
        <v>179</v>
      </c>
      <c r="Y11" s="203"/>
      <c r="Z11" s="202" t="s">
        <v>179</v>
      </c>
      <c r="AA11" s="203"/>
      <c r="AB11" s="202" t="s">
        <v>179</v>
      </c>
      <c r="AC11" s="203"/>
      <c r="AD11" s="202" t="s">
        <v>179</v>
      </c>
      <c r="AE11" s="203"/>
      <c r="AF11" s="202" t="s">
        <v>179</v>
      </c>
      <c r="AG11" s="203"/>
      <c r="AH11" s="202" t="s">
        <v>179</v>
      </c>
      <c r="AI11" s="203"/>
      <c r="AJ11" s="202" t="s">
        <v>179</v>
      </c>
      <c r="AK11" s="203"/>
      <c r="AL11" s="202" t="s">
        <v>179</v>
      </c>
      <c r="AM11" s="203"/>
      <c r="AN11" s="202" t="s">
        <v>179</v>
      </c>
      <c r="AO11" s="203"/>
      <c r="AP11" s="202" t="s">
        <v>179</v>
      </c>
      <c r="AQ11" s="203"/>
      <c r="AR11" s="202" t="s">
        <v>179</v>
      </c>
      <c r="AS11" s="202" t="s">
        <v>179</v>
      </c>
      <c r="AT11" s="202" t="s">
        <v>179</v>
      </c>
      <c r="AU11" s="202" t="s">
        <v>179</v>
      </c>
      <c r="AV11" s="378"/>
    </row>
    <row r="12" spans="1:48" x14ac:dyDescent="0.35">
      <c r="A12" s="202"/>
      <c r="B12" s="208">
        <v>1.22</v>
      </c>
      <c r="D12" s="209">
        <v>2992</v>
      </c>
      <c r="E12" s="210">
        <f>IF(OR($B12=0,D12=0),"",D12/$B12)</f>
        <v>2452.4590163934427</v>
      </c>
      <c r="F12" s="211"/>
      <c r="G12" s="210" t="str">
        <f>IF(OR($B12=0,F12=0),"",F12/$B12)</f>
        <v/>
      </c>
      <c r="H12" s="209"/>
      <c r="I12" s="210" t="str">
        <f>IF(OR($B12=0,H12=0),"",H12/$B12)</f>
        <v/>
      </c>
      <c r="J12" s="209"/>
      <c r="K12" s="210" t="str">
        <f>IF(OR($B12=0,J12=0),"",J12/$B12)</f>
        <v/>
      </c>
      <c r="L12" s="209"/>
      <c r="M12" s="210" t="str">
        <f>IF(OR($B12=0,L12=0),"",L12/$B12)</f>
        <v/>
      </c>
      <c r="N12" s="209">
        <v>84</v>
      </c>
      <c r="O12" s="210">
        <f>IF(OR($B12=0,N12=0),"",N12/$B12)</f>
        <v>68.852459016393439</v>
      </c>
      <c r="P12" s="209">
        <v>2493</v>
      </c>
      <c r="Q12" s="210">
        <f>IF(OR($B12=0,P12=0),"",P12/$B12)</f>
        <v>2043.4426229508197</v>
      </c>
      <c r="R12" s="209"/>
      <c r="S12" s="210" t="str">
        <f>IF(OR($B12=0,R12=0),"",R12/$B12)</f>
        <v/>
      </c>
      <c r="T12" s="209"/>
      <c r="U12" s="210" t="str">
        <f>IF(OR($B12=0,T12=0),"",T12/$B12)</f>
        <v/>
      </c>
      <c r="V12" s="209"/>
      <c r="W12" s="210" t="str">
        <f>IF(OR($B12=0,V12=0),"",V12/$B12)</f>
        <v/>
      </c>
      <c r="X12" s="209"/>
      <c r="Y12" s="210" t="str">
        <f>IF(OR($B12=0,X12=0),"",X12/$B12)</f>
        <v/>
      </c>
      <c r="Z12" s="209"/>
      <c r="AA12" s="210" t="str">
        <f>IF(OR($B12=0,Z12=0),"",Z12/$B12)</f>
        <v/>
      </c>
      <c r="AB12" s="209"/>
      <c r="AC12" s="210" t="str">
        <f>IF(OR($B12=0,AB12=0),"",AB12/$B12)</f>
        <v/>
      </c>
      <c r="AD12" s="209"/>
      <c r="AE12" s="210" t="str">
        <f>IF(OR($B12=0,AD12=0),"",AD12/$B12)</f>
        <v/>
      </c>
      <c r="AF12" s="209"/>
      <c r="AG12" s="210" t="str">
        <f>IF(OR($B12=0,AF12=0),"",AF12/$B12)</f>
        <v/>
      </c>
      <c r="AH12" s="209"/>
      <c r="AI12" s="210" t="str">
        <f>IF(OR($B12=0,AH12=0),"",AH12/$B12)</f>
        <v/>
      </c>
      <c r="AJ12" s="209"/>
      <c r="AK12" s="210" t="str">
        <f>IF(OR($B12=0,AJ12=0),"",AJ12/$B12)</f>
        <v/>
      </c>
      <c r="AL12" s="209"/>
      <c r="AM12" s="210" t="str">
        <f>IF(OR($B12=0,AL12=0),"",AL12/$B12)</f>
        <v/>
      </c>
      <c r="AN12" s="209"/>
      <c r="AO12" s="210" t="str">
        <f>IF(OR($B12=0,AN12=0),"",AN12/$B12)</f>
        <v/>
      </c>
      <c r="AP12" s="209">
        <v>2577</v>
      </c>
      <c r="AQ12" s="210">
        <f>IF(OR($B12=0,AP12=0),"",AP12/$B12)</f>
        <v>2112.2950819672133</v>
      </c>
      <c r="AR12" s="209">
        <v>221</v>
      </c>
      <c r="AS12" s="209">
        <v>447</v>
      </c>
      <c r="AT12" s="209"/>
      <c r="AU12" s="209">
        <v>1749</v>
      </c>
      <c r="AV12" s="378">
        <v>1.22</v>
      </c>
    </row>
    <row r="13" spans="1:48" x14ac:dyDescent="0.35">
      <c r="A13" s="202"/>
      <c r="B13" s="208">
        <v>1.1599999999999999</v>
      </c>
      <c r="D13" s="209">
        <v>14316</v>
      </c>
      <c r="E13" s="210">
        <f t="shared" ref="E13:G76" si="0">IF(OR($B13=0,D13=0),"",D13/$B13)</f>
        <v>12341.379310344828</v>
      </c>
      <c r="F13" s="209">
        <v>4055</v>
      </c>
      <c r="G13" s="210">
        <f t="shared" si="0"/>
        <v>3495.6896551724139</v>
      </c>
      <c r="H13" s="209"/>
      <c r="I13" s="210" t="str">
        <f t="shared" ref="I13:I76" si="1">IF(OR($B13=0,H13=0),"",H13/$B13)</f>
        <v/>
      </c>
      <c r="J13" s="209"/>
      <c r="K13" s="210" t="str">
        <f t="shared" ref="K13:K76" si="2">IF(OR($B13=0,J13=0),"",J13/$B13)</f>
        <v/>
      </c>
      <c r="L13" s="209"/>
      <c r="M13" s="210" t="str">
        <f t="shared" ref="M13:M76" si="3">IF(OR($B13=0,L13=0),"",L13/$B13)</f>
        <v/>
      </c>
      <c r="N13" s="209">
        <v>479</v>
      </c>
      <c r="O13" s="210">
        <f t="shared" ref="O13:O76" si="4">IF(OR($B13=0,N13=0),"",N13/$B13)</f>
        <v>412.93103448275866</v>
      </c>
      <c r="P13" s="209">
        <v>2228</v>
      </c>
      <c r="Q13" s="210">
        <f t="shared" ref="Q13:Q76" si="5">IF(OR($B13=0,P13=0),"",P13/$B13)</f>
        <v>1920.6896551724139</v>
      </c>
      <c r="R13" s="209"/>
      <c r="S13" s="210" t="str">
        <f t="shared" ref="S13:S76" si="6">IF(OR($B13=0,R13=0),"",R13/$B13)</f>
        <v/>
      </c>
      <c r="T13" s="209"/>
      <c r="U13" s="210" t="str">
        <f t="shared" ref="U13:U76" si="7">IF(OR($B13=0,T13=0),"",T13/$B13)</f>
        <v/>
      </c>
      <c r="V13" s="209"/>
      <c r="W13" s="210" t="str">
        <f t="shared" ref="W13:W76" si="8">IF(OR($B13=0,V13=0),"",V13/$B13)</f>
        <v/>
      </c>
      <c r="X13" s="209"/>
      <c r="Y13" s="210" t="str">
        <f t="shared" ref="Y13:Y76" si="9">IF(OR($B13=0,X13=0),"",X13/$B13)</f>
        <v/>
      </c>
      <c r="Z13" s="209"/>
      <c r="AA13" s="210" t="str">
        <f t="shared" ref="AA13:AA76" si="10">IF(OR($B13=0,Z13=0),"",Z13/$B13)</f>
        <v/>
      </c>
      <c r="AB13" s="209"/>
      <c r="AC13" s="210" t="str">
        <f t="shared" ref="AC13:AC76" si="11">IF(OR($B13=0,AB13=0),"",AB13/$B13)</f>
        <v/>
      </c>
      <c r="AD13" s="209"/>
      <c r="AE13" s="210" t="str">
        <f t="shared" ref="AE13:AE76" si="12">IF(OR($B13=0,AD13=0),"",AD13/$B13)</f>
        <v/>
      </c>
      <c r="AF13" s="209"/>
      <c r="AG13" s="210" t="str">
        <f t="shared" ref="AG13:AG76" si="13">IF(OR($B13=0,AF13=0),"",AF13/$B13)</f>
        <v/>
      </c>
      <c r="AH13" s="209"/>
      <c r="AI13" s="210" t="str">
        <f t="shared" ref="AI13:AI76" si="14">IF(OR($B13=0,AH13=0),"",AH13/$B13)</f>
        <v/>
      </c>
      <c r="AJ13" s="209">
        <v>1264</v>
      </c>
      <c r="AK13" s="210">
        <f t="shared" ref="AK13:AK76" si="15">IF(OR($B13=0,AJ13=0),"",AJ13/$B13)</f>
        <v>1089.6551724137933</v>
      </c>
      <c r="AL13" s="209"/>
      <c r="AM13" s="210" t="str">
        <f t="shared" ref="AM13:AM76" si="16">IF(OR($B13=0,AL13=0),"",AL13/$B13)</f>
        <v/>
      </c>
      <c r="AN13" s="209"/>
      <c r="AO13" s="210" t="str">
        <f t="shared" ref="AO13:AO76" si="17">IF(OR($B13=0,AN13=0),"",AN13/$B13)</f>
        <v/>
      </c>
      <c r="AP13" s="209">
        <v>8026</v>
      </c>
      <c r="AQ13" s="210">
        <f t="shared" ref="AQ13:AQ76" si="18">IF(OR($B13=0,AP13=0),"",AP13/$B13)</f>
        <v>6918.9655172413795</v>
      </c>
      <c r="AR13" s="209">
        <v>6106</v>
      </c>
      <c r="AS13" s="209"/>
      <c r="AT13" s="209"/>
      <c r="AU13" s="209"/>
      <c r="AV13" s="378">
        <v>1.1599999999999999</v>
      </c>
    </row>
    <row r="14" spans="1:48" x14ac:dyDescent="0.35">
      <c r="A14" s="202"/>
      <c r="B14" s="208">
        <v>0.48</v>
      </c>
      <c r="D14" s="209">
        <v>2594</v>
      </c>
      <c r="E14" s="210">
        <f t="shared" si="0"/>
        <v>5404.166666666667</v>
      </c>
      <c r="F14" s="209"/>
      <c r="G14" s="210" t="str">
        <f t="shared" si="0"/>
        <v/>
      </c>
      <c r="H14" s="209"/>
      <c r="I14" s="210" t="str">
        <f t="shared" si="1"/>
        <v/>
      </c>
      <c r="J14" s="209"/>
      <c r="K14" s="210" t="str">
        <f t="shared" si="2"/>
        <v/>
      </c>
      <c r="L14" s="209"/>
      <c r="M14" s="210" t="str">
        <f t="shared" si="3"/>
        <v/>
      </c>
      <c r="N14" s="209">
        <v>97</v>
      </c>
      <c r="O14" s="210">
        <f t="shared" si="4"/>
        <v>202.08333333333334</v>
      </c>
      <c r="P14" s="209">
        <v>1029</v>
      </c>
      <c r="Q14" s="210">
        <f t="shared" si="5"/>
        <v>2143.75</v>
      </c>
      <c r="R14" s="209"/>
      <c r="S14" s="210" t="str">
        <f t="shared" si="6"/>
        <v/>
      </c>
      <c r="T14" s="209"/>
      <c r="U14" s="210" t="str">
        <f t="shared" si="7"/>
        <v/>
      </c>
      <c r="V14" s="209"/>
      <c r="W14" s="210" t="str">
        <f t="shared" si="8"/>
        <v/>
      </c>
      <c r="X14" s="209"/>
      <c r="Y14" s="210" t="str">
        <f t="shared" si="9"/>
        <v/>
      </c>
      <c r="Z14" s="209"/>
      <c r="AA14" s="210" t="str">
        <f t="shared" si="10"/>
        <v/>
      </c>
      <c r="AB14" s="209"/>
      <c r="AC14" s="210" t="str">
        <f t="shared" si="11"/>
        <v/>
      </c>
      <c r="AD14" s="209"/>
      <c r="AE14" s="210" t="str">
        <f t="shared" si="12"/>
        <v/>
      </c>
      <c r="AF14" s="209"/>
      <c r="AG14" s="210" t="str">
        <f t="shared" si="13"/>
        <v/>
      </c>
      <c r="AH14" s="209"/>
      <c r="AI14" s="210" t="str">
        <f t="shared" si="14"/>
        <v/>
      </c>
      <c r="AJ14" s="209">
        <v>1706</v>
      </c>
      <c r="AK14" s="210">
        <f t="shared" si="15"/>
        <v>3554.166666666667</v>
      </c>
      <c r="AL14" s="209"/>
      <c r="AM14" s="210" t="str">
        <f t="shared" si="16"/>
        <v/>
      </c>
      <c r="AN14" s="209"/>
      <c r="AO14" s="210" t="str">
        <f t="shared" si="17"/>
        <v/>
      </c>
      <c r="AP14" s="209">
        <v>2832</v>
      </c>
      <c r="AQ14" s="210">
        <f t="shared" si="18"/>
        <v>5900</v>
      </c>
      <c r="AR14" s="209"/>
      <c r="AS14" s="209"/>
      <c r="AT14" s="209"/>
      <c r="AU14" s="209"/>
      <c r="AV14" s="378">
        <v>0.48</v>
      </c>
    </row>
    <row r="15" spans="1:48" x14ac:dyDescent="0.35">
      <c r="A15" s="202"/>
      <c r="B15" s="208">
        <v>1.17</v>
      </c>
      <c r="D15" s="209">
        <v>4222</v>
      </c>
      <c r="E15" s="210">
        <f t="shared" si="0"/>
        <v>3608.5470085470088</v>
      </c>
      <c r="F15" s="209">
        <v>1005</v>
      </c>
      <c r="G15" s="210">
        <f t="shared" si="0"/>
        <v>858.97435897435901</v>
      </c>
      <c r="H15" s="209"/>
      <c r="I15" s="210" t="str">
        <f t="shared" si="1"/>
        <v/>
      </c>
      <c r="J15" s="209"/>
      <c r="K15" s="210" t="str">
        <f t="shared" si="2"/>
        <v/>
      </c>
      <c r="L15" s="209"/>
      <c r="M15" s="210" t="str">
        <f t="shared" si="3"/>
        <v/>
      </c>
      <c r="N15" s="209">
        <v>189</v>
      </c>
      <c r="O15" s="210">
        <f t="shared" si="4"/>
        <v>161.53846153846155</v>
      </c>
      <c r="P15" s="209">
        <v>1721</v>
      </c>
      <c r="Q15" s="210">
        <f t="shared" si="5"/>
        <v>1470.9401709401711</v>
      </c>
      <c r="R15" s="209"/>
      <c r="S15" s="210" t="str">
        <f t="shared" si="6"/>
        <v/>
      </c>
      <c r="T15" s="209"/>
      <c r="U15" s="210" t="str">
        <f t="shared" si="7"/>
        <v/>
      </c>
      <c r="V15" s="209"/>
      <c r="W15" s="210" t="str">
        <f t="shared" si="8"/>
        <v/>
      </c>
      <c r="X15" s="209"/>
      <c r="Y15" s="210" t="str">
        <f t="shared" si="9"/>
        <v/>
      </c>
      <c r="Z15" s="209"/>
      <c r="AA15" s="210" t="str">
        <f t="shared" si="10"/>
        <v/>
      </c>
      <c r="AB15" s="209"/>
      <c r="AC15" s="210" t="str">
        <f t="shared" si="11"/>
        <v/>
      </c>
      <c r="AD15" s="209"/>
      <c r="AE15" s="210" t="str">
        <f t="shared" si="12"/>
        <v/>
      </c>
      <c r="AF15" s="209"/>
      <c r="AG15" s="210" t="str">
        <f t="shared" si="13"/>
        <v/>
      </c>
      <c r="AH15" s="209"/>
      <c r="AI15" s="210" t="str">
        <f t="shared" si="14"/>
        <v/>
      </c>
      <c r="AJ15" s="209">
        <v>1676</v>
      </c>
      <c r="AK15" s="210">
        <f t="shared" si="15"/>
        <v>1432.4786324786326</v>
      </c>
      <c r="AL15" s="209"/>
      <c r="AM15" s="210" t="str">
        <f t="shared" si="16"/>
        <v/>
      </c>
      <c r="AN15" s="209"/>
      <c r="AO15" s="210" t="str">
        <f t="shared" si="17"/>
        <v/>
      </c>
      <c r="AP15" s="209">
        <v>4591</v>
      </c>
      <c r="AQ15" s="210">
        <f t="shared" si="18"/>
        <v>3923.931623931624</v>
      </c>
      <c r="AR15" s="209">
        <v>11121</v>
      </c>
      <c r="AS15" s="209">
        <v>661</v>
      </c>
      <c r="AT15" s="209"/>
      <c r="AU15" s="209"/>
      <c r="AV15" s="378">
        <v>1.17</v>
      </c>
    </row>
    <row r="16" spans="1:48" x14ac:dyDescent="0.35">
      <c r="A16" s="202"/>
      <c r="B16" s="208">
        <v>1.1100000000000001</v>
      </c>
      <c r="D16" s="209">
        <v>10574</v>
      </c>
      <c r="E16" s="210">
        <f t="shared" si="0"/>
        <v>9526.1261261261261</v>
      </c>
      <c r="F16" s="209"/>
      <c r="G16" s="210" t="str">
        <f t="shared" si="0"/>
        <v/>
      </c>
      <c r="H16" s="209"/>
      <c r="I16" s="210" t="str">
        <f t="shared" si="1"/>
        <v/>
      </c>
      <c r="J16" s="209"/>
      <c r="K16" s="210" t="str">
        <f t="shared" si="2"/>
        <v/>
      </c>
      <c r="L16" s="209"/>
      <c r="M16" s="210" t="str">
        <f t="shared" si="3"/>
        <v/>
      </c>
      <c r="N16" s="209"/>
      <c r="O16" s="210" t="str">
        <f t="shared" si="4"/>
        <v/>
      </c>
      <c r="P16" s="209">
        <v>966</v>
      </c>
      <c r="Q16" s="210">
        <f t="shared" si="5"/>
        <v>870.2702702702702</v>
      </c>
      <c r="R16" s="209">
        <v>483</v>
      </c>
      <c r="S16" s="210">
        <f t="shared" si="6"/>
        <v>435.1351351351351</v>
      </c>
      <c r="T16" s="209"/>
      <c r="U16" s="210" t="str">
        <f t="shared" si="7"/>
        <v/>
      </c>
      <c r="V16" s="209"/>
      <c r="W16" s="210" t="str">
        <f t="shared" si="8"/>
        <v/>
      </c>
      <c r="X16" s="209"/>
      <c r="Y16" s="210" t="str">
        <f t="shared" si="9"/>
        <v/>
      </c>
      <c r="Z16" s="209"/>
      <c r="AA16" s="210" t="str">
        <f t="shared" si="10"/>
        <v/>
      </c>
      <c r="AB16" s="209"/>
      <c r="AC16" s="210" t="str">
        <f t="shared" si="11"/>
        <v/>
      </c>
      <c r="AD16" s="209"/>
      <c r="AE16" s="210" t="str">
        <f t="shared" si="12"/>
        <v/>
      </c>
      <c r="AF16" s="209"/>
      <c r="AG16" s="210" t="str">
        <f t="shared" si="13"/>
        <v/>
      </c>
      <c r="AH16" s="209"/>
      <c r="AI16" s="210" t="str">
        <f t="shared" si="14"/>
        <v/>
      </c>
      <c r="AJ16" s="209"/>
      <c r="AK16" s="210" t="str">
        <f t="shared" si="15"/>
        <v/>
      </c>
      <c r="AL16" s="209"/>
      <c r="AM16" s="210" t="str">
        <f t="shared" si="16"/>
        <v/>
      </c>
      <c r="AN16" s="209">
        <v>2001</v>
      </c>
      <c r="AO16" s="210">
        <f t="shared" si="17"/>
        <v>1802.7027027027025</v>
      </c>
      <c r="AP16" s="209">
        <v>3450</v>
      </c>
      <c r="AQ16" s="210">
        <f t="shared" si="18"/>
        <v>3108.1081081081079</v>
      </c>
      <c r="AR16" s="209">
        <v>7103</v>
      </c>
      <c r="AS16" s="209"/>
      <c r="AT16" s="209"/>
      <c r="AU16" s="209"/>
      <c r="AV16" s="378">
        <v>1.1100000000000001</v>
      </c>
    </row>
    <row r="17" spans="1:49" x14ac:dyDescent="0.35">
      <c r="A17" s="202"/>
      <c r="B17" s="208">
        <v>1.71</v>
      </c>
      <c r="D17" s="209">
        <v>14609</v>
      </c>
      <c r="E17" s="210">
        <f t="shared" si="0"/>
        <v>8543.2748538011692</v>
      </c>
      <c r="F17" s="209">
        <v>491</v>
      </c>
      <c r="G17" s="210">
        <f t="shared" si="0"/>
        <v>287.13450292397664</v>
      </c>
      <c r="H17" s="209"/>
      <c r="I17" s="210" t="str">
        <f t="shared" si="1"/>
        <v/>
      </c>
      <c r="J17" s="209"/>
      <c r="K17" s="210" t="str">
        <f t="shared" si="2"/>
        <v/>
      </c>
      <c r="L17" s="209"/>
      <c r="M17" s="210" t="str">
        <f t="shared" si="3"/>
        <v/>
      </c>
      <c r="N17" s="209">
        <v>49</v>
      </c>
      <c r="O17" s="210">
        <f t="shared" si="4"/>
        <v>28.654970760233919</v>
      </c>
      <c r="P17" s="209">
        <v>1652</v>
      </c>
      <c r="Q17" s="210">
        <f t="shared" si="5"/>
        <v>966.0818713450293</v>
      </c>
      <c r="R17" s="209"/>
      <c r="S17" s="210" t="str">
        <f t="shared" si="6"/>
        <v/>
      </c>
      <c r="T17" s="209"/>
      <c r="U17" s="210" t="str">
        <f t="shared" si="7"/>
        <v/>
      </c>
      <c r="V17" s="209"/>
      <c r="W17" s="210" t="str">
        <f t="shared" si="8"/>
        <v/>
      </c>
      <c r="X17" s="209"/>
      <c r="Y17" s="210" t="str">
        <f t="shared" si="9"/>
        <v/>
      </c>
      <c r="Z17" s="209"/>
      <c r="AA17" s="210" t="str">
        <f t="shared" si="10"/>
        <v/>
      </c>
      <c r="AB17" s="209"/>
      <c r="AC17" s="210" t="str">
        <f t="shared" si="11"/>
        <v/>
      </c>
      <c r="AD17" s="209"/>
      <c r="AE17" s="210" t="str">
        <f t="shared" si="12"/>
        <v/>
      </c>
      <c r="AF17" s="209"/>
      <c r="AG17" s="210" t="str">
        <f t="shared" si="13"/>
        <v/>
      </c>
      <c r="AH17" s="209"/>
      <c r="AI17" s="210" t="str">
        <f t="shared" si="14"/>
        <v/>
      </c>
      <c r="AJ17" s="209"/>
      <c r="AK17" s="210" t="str">
        <f t="shared" si="15"/>
        <v/>
      </c>
      <c r="AL17" s="209"/>
      <c r="AM17" s="210" t="str">
        <f t="shared" si="16"/>
        <v/>
      </c>
      <c r="AN17" s="209"/>
      <c r="AO17" s="210" t="str">
        <f t="shared" si="17"/>
        <v/>
      </c>
      <c r="AP17" s="209">
        <v>2192</v>
      </c>
      <c r="AQ17" s="210">
        <f t="shared" si="18"/>
        <v>1281.8713450292398</v>
      </c>
      <c r="AR17" s="209">
        <v>250</v>
      </c>
      <c r="AS17" s="209">
        <v>287</v>
      </c>
      <c r="AT17" s="209"/>
      <c r="AU17" s="209">
        <v>3392</v>
      </c>
      <c r="AV17" s="378">
        <v>1.71</v>
      </c>
    </row>
    <row r="18" spans="1:49" x14ac:dyDescent="0.35">
      <c r="A18" s="202"/>
      <c r="B18" s="208">
        <v>1.1499999999999999</v>
      </c>
      <c r="D18" s="209">
        <v>7973</v>
      </c>
      <c r="E18" s="210">
        <f t="shared" si="0"/>
        <v>6933.04347826087</v>
      </c>
      <c r="F18" s="209"/>
      <c r="G18" s="210" t="str">
        <f t="shared" si="0"/>
        <v/>
      </c>
      <c r="H18" s="209"/>
      <c r="I18" s="210" t="str">
        <f t="shared" si="1"/>
        <v/>
      </c>
      <c r="J18" s="209"/>
      <c r="K18" s="210" t="str">
        <f t="shared" si="2"/>
        <v/>
      </c>
      <c r="L18" s="209"/>
      <c r="M18" s="210" t="str">
        <f t="shared" si="3"/>
        <v/>
      </c>
      <c r="N18" s="209"/>
      <c r="O18" s="210" t="str">
        <f t="shared" si="4"/>
        <v/>
      </c>
      <c r="P18" s="209">
        <v>2076</v>
      </c>
      <c r="Q18" s="210">
        <f t="shared" si="5"/>
        <v>1805.217391304348</v>
      </c>
      <c r="R18" s="209"/>
      <c r="S18" s="210" t="str">
        <f t="shared" si="6"/>
        <v/>
      </c>
      <c r="T18" s="209"/>
      <c r="U18" s="210" t="str">
        <f t="shared" si="7"/>
        <v/>
      </c>
      <c r="V18" s="209"/>
      <c r="W18" s="210" t="str">
        <f t="shared" si="8"/>
        <v/>
      </c>
      <c r="X18" s="209"/>
      <c r="Y18" s="210" t="str">
        <f t="shared" si="9"/>
        <v/>
      </c>
      <c r="Z18" s="209"/>
      <c r="AA18" s="210" t="str">
        <f t="shared" si="10"/>
        <v/>
      </c>
      <c r="AB18" s="209"/>
      <c r="AC18" s="210" t="str">
        <f t="shared" si="11"/>
        <v/>
      </c>
      <c r="AD18" s="209">
        <v>953</v>
      </c>
      <c r="AE18" s="210">
        <f t="shared" si="12"/>
        <v>828.69565217391312</v>
      </c>
      <c r="AF18" s="209"/>
      <c r="AG18" s="210" t="str">
        <f t="shared" si="13"/>
        <v/>
      </c>
      <c r="AH18" s="209"/>
      <c r="AI18" s="210" t="str">
        <f t="shared" si="14"/>
        <v/>
      </c>
      <c r="AJ18" s="209">
        <v>47</v>
      </c>
      <c r="AK18" s="210">
        <f t="shared" si="15"/>
        <v>40.869565217391305</v>
      </c>
      <c r="AL18" s="209"/>
      <c r="AM18" s="210" t="str">
        <f t="shared" si="16"/>
        <v/>
      </c>
      <c r="AN18" s="209"/>
      <c r="AO18" s="210" t="str">
        <f t="shared" si="17"/>
        <v/>
      </c>
      <c r="AP18" s="209">
        <v>3076</v>
      </c>
      <c r="AQ18" s="210">
        <f t="shared" si="18"/>
        <v>2674.7826086956525</v>
      </c>
      <c r="AR18" s="209">
        <v>2754</v>
      </c>
      <c r="AS18" s="209">
        <v>219</v>
      </c>
      <c r="AT18" s="209"/>
      <c r="AU18" s="209"/>
      <c r="AV18" s="378">
        <v>1.1499999999999999</v>
      </c>
    </row>
    <row r="19" spans="1:49" x14ac:dyDescent="0.35">
      <c r="A19" s="202"/>
      <c r="B19" s="208">
        <v>0.59</v>
      </c>
      <c r="D19" s="209"/>
      <c r="E19" s="210" t="str">
        <f t="shared" si="0"/>
        <v/>
      </c>
      <c r="F19" s="209">
        <v>15750</v>
      </c>
      <c r="G19" s="210">
        <f t="shared" si="0"/>
        <v>26694.91525423729</v>
      </c>
      <c r="H19" s="209">
        <v>5234</v>
      </c>
      <c r="I19" s="210">
        <f t="shared" si="1"/>
        <v>8871.1864406779659</v>
      </c>
      <c r="J19" s="209"/>
      <c r="K19" s="210" t="str">
        <f t="shared" si="2"/>
        <v/>
      </c>
      <c r="L19" s="209"/>
      <c r="M19" s="210" t="str">
        <f t="shared" si="3"/>
        <v/>
      </c>
      <c r="N19" s="209"/>
      <c r="O19" s="210" t="str">
        <f t="shared" si="4"/>
        <v/>
      </c>
      <c r="P19" s="209">
        <v>64</v>
      </c>
      <c r="Q19" s="210">
        <f t="shared" si="5"/>
        <v>108.47457627118645</v>
      </c>
      <c r="R19" s="209"/>
      <c r="S19" s="210" t="str">
        <f t="shared" si="6"/>
        <v/>
      </c>
      <c r="T19" s="209"/>
      <c r="U19" s="210" t="str">
        <f t="shared" si="7"/>
        <v/>
      </c>
      <c r="V19" s="209"/>
      <c r="W19" s="210" t="str">
        <f t="shared" si="8"/>
        <v/>
      </c>
      <c r="X19" s="209"/>
      <c r="Y19" s="210" t="str">
        <f t="shared" si="9"/>
        <v/>
      </c>
      <c r="Z19" s="209"/>
      <c r="AA19" s="210" t="str">
        <f t="shared" si="10"/>
        <v/>
      </c>
      <c r="AB19" s="209"/>
      <c r="AC19" s="210" t="str">
        <f t="shared" si="11"/>
        <v/>
      </c>
      <c r="AD19" s="209"/>
      <c r="AE19" s="210" t="str">
        <f t="shared" si="12"/>
        <v/>
      </c>
      <c r="AF19" s="209"/>
      <c r="AG19" s="210" t="str">
        <f t="shared" si="13"/>
        <v/>
      </c>
      <c r="AH19" s="209"/>
      <c r="AI19" s="210" t="str">
        <f t="shared" si="14"/>
        <v/>
      </c>
      <c r="AJ19" s="209">
        <v>2893</v>
      </c>
      <c r="AK19" s="210">
        <f t="shared" si="15"/>
        <v>4903.3898305084749</v>
      </c>
      <c r="AL19" s="209"/>
      <c r="AM19" s="210" t="str">
        <f t="shared" si="16"/>
        <v/>
      </c>
      <c r="AN19" s="209"/>
      <c r="AO19" s="210" t="str">
        <f t="shared" si="17"/>
        <v/>
      </c>
      <c r="AP19" s="209">
        <v>23941</v>
      </c>
      <c r="AQ19" s="210">
        <f t="shared" si="18"/>
        <v>40577.966101694918</v>
      </c>
      <c r="AR19" s="209">
        <v>648</v>
      </c>
      <c r="AS19" s="209"/>
      <c r="AT19" s="209"/>
      <c r="AU19" s="209"/>
      <c r="AV19" s="378">
        <v>0.59</v>
      </c>
    </row>
    <row r="20" spans="1:49" x14ac:dyDescent="0.35">
      <c r="A20" s="202"/>
      <c r="B20" s="208">
        <v>1.74</v>
      </c>
      <c r="D20" s="209">
        <v>9958</v>
      </c>
      <c r="E20" s="210">
        <f t="shared" si="0"/>
        <v>5722.9885057471265</v>
      </c>
      <c r="F20" s="209"/>
      <c r="G20" s="210" t="str">
        <f t="shared" si="0"/>
        <v/>
      </c>
      <c r="H20" s="209"/>
      <c r="I20" s="210" t="str">
        <f t="shared" si="1"/>
        <v/>
      </c>
      <c r="J20" s="209"/>
      <c r="K20" s="210" t="str">
        <f t="shared" si="2"/>
        <v/>
      </c>
      <c r="L20" s="209"/>
      <c r="M20" s="210" t="str">
        <f t="shared" si="3"/>
        <v/>
      </c>
      <c r="N20" s="209">
        <v>67</v>
      </c>
      <c r="O20" s="210">
        <f t="shared" si="4"/>
        <v>38.505747126436781</v>
      </c>
      <c r="P20" s="209">
        <v>2606</v>
      </c>
      <c r="Q20" s="210">
        <f t="shared" si="5"/>
        <v>1497.7011494252874</v>
      </c>
      <c r="R20" s="209"/>
      <c r="S20" s="210" t="str">
        <f t="shared" si="6"/>
        <v/>
      </c>
      <c r="T20" s="209"/>
      <c r="U20" s="210" t="str">
        <f t="shared" si="7"/>
        <v/>
      </c>
      <c r="V20" s="209"/>
      <c r="W20" s="210" t="str">
        <f t="shared" si="8"/>
        <v/>
      </c>
      <c r="X20" s="209"/>
      <c r="Y20" s="210" t="str">
        <f t="shared" si="9"/>
        <v/>
      </c>
      <c r="Z20" s="209"/>
      <c r="AA20" s="210" t="str">
        <f t="shared" si="10"/>
        <v/>
      </c>
      <c r="AB20" s="209"/>
      <c r="AC20" s="210" t="str">
        <f t="shared" si="11"/>
        <v/>
      </c>
      <c r="AD20" s="209"/>
      <c r="AE20" s="210" t="str">
        <f t="shared" si="12"/>
        <v/>
      </c>
      <c r="AF20" s="209"/>
      <c r="AG20" s="210" t="str">
        <f t="shared" si="13"/>
        <v/>
      </c>
      <c r="AH20" s="209"/>
      <c r="AI20" s="210" t="str">
        <f t="shared" si="14"/>
        <v/>
      </c>
      <c r="AJ20" s="209">
        <v>107</v>
      </c>
      <c r="AK20" s="210">
        <f t="shared" si="15"/>
        <v>61.494252873563219</v>
      </c>
      <c r="AL20" s="209"/>
      <c r="AM20" s="210" t="str">
        <f t="shared" si="16"/>
        <v/>
      </c>
      <c r="AN20" s="209"/>
      <c r="AO20" s="210" t="str">
        <f t="shared" si="17"/>
        <v/>
      </c>
      <c r="AP20" s="209">
        <v>2780</v>
      </c>
      <c r="AQ20" s="210">
        <f t="shared" si="18"/>
        <v>1597.7011494252874</v>
      </c>
      <c r="AR20" s="209">
        <v>1079</v>
      </c>
      <c r="AS20" s="209">
        <v>394</v>
      </c>
      <c r="AT20" s="209"/>
      <c r="AU20" s="209"/>
      <c r="AV20" s="378">
        <v>1.74</v>
      </c>
    </row>
    <row r="21" spans="1:49" x14ac:dyDescent="0.35">
      <c r="A21" s="202"/>
      <c r="B21" s="208">
        <v>1.49</v>
      </c>
      <c r="D21" s="209">
        <v>4633</v>
      </c>
      <c r="E21" s="210">
        <f t="shared" si="0"/>
        <v>3109.3959731543623</v>
      </c>
      <c r="F21" s="209">
        <v>47</v>
      </c>
      <c r="G21" s="210">
        <f t="shared" si="0"/>
        <v>31.543624161073826</v>
      </c>
      <c r="H21" s="209"/>
      <c r="I21" s="210" t="str">
        <f t="shared" si="1"/>
        <v/>
      </c>
      <c r="J21" s="209"/>
      <c r="K21" s="210" t="str">
        <f t="shared" si="2"/>
        <v/>
      </c>
      <c r="L21" s="209"/>
      <c r="M21" s="210" t="str">
        <f t="shared" si="3"/>
        <v/>
      </c>
      <c r="N21" s="209">
        <v>969</v>
      </c>
      <c r="O21" s="210">
        <f t="shared" si="4"/>
        <v>650.33557046979865</v>
      </c>
      <c r="P21" s="209">
        <v>4333</v>
      </c>
      <c r="Q21" s="210">
        <f t="shared" si="5"/>
        <v>2908.0536912751677</v>
      </c>
      <c r="R21" s="209"/>
      <c r="S21" s="210" t="str">
        <f t="shared" si="6"/>
        <v/>
      </c>
      <c r="T21" s="209">
        <v>117</v>
      </c>
      <c r="U21" s="210">
        <f t="shared" si="7"/>
        <v>78.523489932885909</v>
      </c>
      <c r="V21" s="209"/>
      <c r="W21" s="210" t="str">
        <f t="shared" si="8"/>
        <v/>
      </c>
      <c r="X21" s="209"/>
      <c r="Y21" s="210" t="str">
        <f t="shared" si="9"/>
        <v/>
      </c>
      <c r="Z21" s="209"/>
      <c r="AA21" s="210" t="str">
        <f t="shared" si="10"/>
        <v/>
      </c>
      <c r="AB21" s="209"/>
      <c r="AC21" s="210" t="str">
        <f t="shared" si="11"/>
        <v/>
      </c>
      <c r="AD21" s="209"/>
      <c r="AE21" s="210" t="str">
        <f t="shared" si="12"/>
        <v/>
      </c>
      <c r="AF21" s="209"/>
      <c r="AG21" s="210" t="str">
        <f t="shared" si="13"/>
        <v/>
      </c>
      <c r="AH21" s="209"/>
      <c r="AI21" s="210" t="str">
        <f t="shared" si="14"/>
        <v/>
      </c>
      <c r="AJ21" s="209"/>
      <c r="AK21" s="210" t="str">
        <f t="shared" si="15"/>
        <v/>
      </c>
      <c r="AL21" s="209"/>
      <c r="AM21" s="210" t="str">
        <f t="shared" si="16"/>
        <v/>
      </c>
      <c r="AN21" s="209"/>
      <c r="AO21" s="210" t="str">
        <f t="shared" si="17"/>
        <v/>
      </c>
      <c r="AP21" s="209">
        <v>5466</v>
      </c>
      <c r="AQ21" s="210">
        <f t="shared" si="18"/>
        <v>3668.4563758389263</v>
      </c>
      <c r="AR21" s="209">
        <v>859</v>
      </c>
      <c r="AS21" s="209">
        <v>225</v>
      </c>
      <c r="AT21" s="209">
        <v>528</v>
      </c>
      <c r="AU21" s="209">
        <v>2742</v>
      </c>
      <c r="AV21" s="378">
        <v>1.49</v>
      </c>
    </row>
    <row r="22" spans="1:49" x14ac:dyDescent="0.35">
      <c r="B22">
        <f>SUM(B12:B21)</f>
        <v>11.82</v>
      </c>
      <c r="E22" s="210" t="str">
        <f t="shared" si="0"/>
        <v/>
      </c>
      <c r="G22" s="210" t="str">
        <f t="shared" si="0"/>
        <v/>
      </c>
      <c r="I22" s="210" t="str">
        <f t="shared" si="1"/>
        <v/>
      </c>
      <c r="K22" s="210" t="str">
        <f t="shared" si="2"/>
        <v/>
      </c>
      <c r="M22" s="210" t="str">
        <f t="shared" si="3"/>
        <v/>
      </c>
      <c r="O22" s="210" t="str">
        <f t="shared" si="4"/>
        <v/>
      </c>
      <c r="Q22" s="210" t="str">
        <f t="shared" si="5"/>
        <v/>
      </c>
      <c r="S22" s="210" t="str">
        <f t="shared" si="6"/>
        <v/>
      </c>
      <c r="U22" s="210" t="str">
        <f t="shared" si="7"/>
        <v/>
      </c>
      <c r="W22" s="210" t="str">
        <f t="shared" si="8"/>
        <v/>
      </c>
      <c r="Y22" s="210" t="str">
        <f t="shared" si="9"/>
        <v/>
      </c>
      <c r="AA22" s="210" t="str">
        <f t="shared" si="10"/>
        <v/>
      </c>
      <c r="AC22" s="210" t="str">
        <f t="shared" si="11"/>
        <v/>
      </c>
      <c r="AE22" s="210" t="str">
        <f t="shared" si="12"/>
        <v/>
      </c>
      <c r="AG22" s="210" t="str">
        <f t="shared" si="13"/>
        <v/>
      </c>
      <c r="AI22" s="210" t="str">
        <f t="shared" si="14"/>
        <v/>
      </c>
      <c r="AK22" s="210" t="str">
        <f t="shared" si="15"/>
        <v/>
      </c>
      <c r="AM22" s="210" t="str">
        <f t="shared" si="16"/>
        <v/>
      </c>
      <c r="AO22" s="210" t="str">
        <f t="shared" si="17"/>
        <v/>
      </c>
      <c r="AQ22" s="210" t="str">
        <f t="shared" si="18"/>
        <v/>
      </c>
      <c r="AV22">
        <f>SUM(AV12:AV21)</f>
        <v>11.82</v>
      </c>
      <c r="AW22" t="s">
        <v>235</v>
      </c>
    </row>
    <row r="23" spans="1:49" x14ac:dyDescent="0.35">
      <c r="B23">
        <f>B22-B19</f>
        <v>11.23</v>
      </c>
      <c r="E23" s="210" t="str">
        <f t="shared" si="0"/>
        <v/>
      </c>
      <c r="F23" s="197"/>
      <c r="G23" s="210" t="str">
        <f t="shared" si="0"/>
        <v/>
      </c>
      <c r="I23" s="210" t="str">
        <f t="shared" si="1"/>
        <v/>
      </c>
      <c r="K23" s="210" t="str">
        <f t="shared" si="2"/>
        <v/>
      </c>
      <c r="M23" s="210" t="str">
        <f t="shared" si="3"/>
        <v/>
      </c>
      <c r="O23" s="210" t="str">
        <f t="shared" si="4"/>
        <v/>
      </c>
      <c r="Q23" s="210" t="str">
        <f t="shared" si="5"/>
        <v/>
      </c>
      <c r="S23" s="210" t="str">
        <f t="shared" si="6"/>
        <v/>
      </c>
      <c r="U23" s="210" t="str">
        <f t="shared" si="7"/>
        <v/>
      </c>
      <c r="W23" s="210" t="str">
        <f t="shared" si="8"/>
        <v/>
      </c>
      <c r="Y23" s="210" t="str">
        <f t="shared" si="9"/>
        <v/>
      </c>
      <c r="AA23" s="210" t="str">
        <f t="shared" si="10"/>
        <v/>
      </c>
      <c r="AC23" s="210" t="str">
        <f t="shared" si="11"/>
        <v/>
      </c>
      <c r="AE23" s="210" t="str">
        <f t="shared" si="12"/>
        <v/>
      </c>
      <c r="AG23" s="210" t="str">
        <f t="shared" si="13"/>
        <v/>
      </c>
      <c r="AI23" s="210" t="str">
        <f t="shared" si="14"/>
        <v/>
      </c>
      <c r="AK23" s="210" t="str">
        <f t="shared" si="15"/>
        <v/>
      </c>
      <c r="AM23" s="210" t="str">
        <f t="shared" si="16"/>
        <v/>
      </c>
      <c r="AO23" s="210" t="str">
        <f t="shared" si="17"/>
        <v/>
      </c>
      <c r="AQ23" s="210" t="str">
        <f t="shared" si="18"/>
        <v/>
      </c>
      <c r="AR23" s="197">
        <f>SUM(AR12:AR21)</f>
        <v>30141</v>
      </c>
      <c r="AS23" s="197">
        <f>SUM(AS12:AS21)</f>
        <v>2233</v>
      </c>
      <c r="AT23" s="197">
        <f>AT21</f>
        <v>528</v>
      </c>
      <c r="AU23" s="197">
        <f>SUM(AU12:AU21)</f>
        <v>7883</v>
      </c>
    </row>
    <row r="24" spans="1:49" x14ac:dyDescent="0.35">
      <c r="D24" s="197">
        <f>SUM(D12:D21)</f>
        <v>71871</v>
      </c>
      <c r="E24" s="210" t="str">
        <f t="shared" si="0"/>
        <v/>
      </c>
      <c r="F24" s="197">
        <f>SUM(F13:F21)</f>
        <v>21348</v>
      </c>
      <c r="G24" s="210" t="str">
        <f t="shared" si="0"/>
        <v/>
      </c>
      <c r="H24" s="197">
        <f>H19</f>
        <v>5234</v>
      </c>
      <c r="I24" s="210"/>
      <c r="K24" s="210" t="str">
        <f t="shared" si="2"/>
        <v/>
      </c>
      <c r="M24" s="210" t="str">
        <f t="shared" si="3"/>
        <v/>
      </c>
      <c r="N24" s="197">
        <f>SUM(N12:N21)</f>
        <v>1934</v>
      </c>
      <c r="O24" s="210"/>
      <c r="P24" s="213">
        <f>SUM(P12:P21)</f>
        <v>19168</v>
      </c>
      <c r="Q24" s="210" t="str">
        <f t="shared" si="5"/>
        <v/>
      </c>
      <c r="R24" s="197">
        <f>R16</f>
        <v>483</v>
      </c>
      <c r="S24" s="210" t="str">
        <f t="shared" si="6"/>
        <v/>
      </c>
      <c r="T24" s="197">
        <f>T21</f>
        <v>117</v>
      </c>
      <c r="U24" s="210" t="str">
        <f t="shared" si="7"/>
        <v/>
      </c>
      <c r="W24" s="210" t="str">
        <f t="shared" si="8"/>
        <v/>
      </c>
      <c r="Y24" s="210" t="str">
        <f t="shared" si="9"/>
        <v/>
      </c>
      <c r="AA24" s="210" t="str">
        <f t="shared" si="10"/>
        <v/>
      </c>
      <c r="AC24" s="210" t="str">
        <f t="shared" si="11"/>
        <v/>
      </c>
      <c r="AE24" s="210" t="str">
        <f t="shared" si="12"/>
        <v/>
      </c>
      <c r="AG24" s="210" t="str">
        <f t="shared" si="13"/>
        <v/>
      </c>
      <c r="AI24" s="210" t="str">
        <f t="shared" si="14"/>
        <v/>
      </c>
      <c r="AJ24" s="197">
        <f>SUM(AJ13:AJ20)</f>
        <v>7693</v>
      </c>
      <c r="AK24" s="210" t="str">
        <f t="shared" si="15"/>
        <v/>
      </c>
      <c r="AM24" s="210" t="str">
        <f t="shared" si="16"/>
        <v/>
      </c>
      <c r="AN24" s="197">
        <f>AN16</f>
        <v>2001</v>
      </c>
      <c r="AO24" s="210" t="str">
        <f t="shared" si="17"/>
        <v/>
      </c>
      <c r="AQ24" s="210" t="str">
        <f t="shared" si="18"/>
        <v/>
      </c>
      <c r="AR24" s="197"/>
      <c r="AS24" s="197"/>
      <c r="AT24" s="197"/>
      <c r="AU24" s="197"/>
    </row>
    <row r="25" spans="1:49" x14ac:dyDescent="0.35">
      <c r="D25" s="197">
        <f>D24/B23</f>
        <v>6399.9109528049867</v>
      </c>
      <c r="E25" s="210" t="str">
        <f t="shared" si="0"/>
        <v/>
      </c>
      <c r="G25" s="210" t="str">
        <f t="shared" si="0"/>
        <v/>
      </c>
      <c r="I25" s="210" t="str">
        <f t="shared" si="1"/>
        <v/>
      </c>
      <c r="K25" s="210" t="str">
        <f t="shared" si="2"/>
        <v/>
      </c>
      <c r="M25" s="210" t="str">
        <f t="shared" si="3"/>
        <v/>
      </c>
      <c r="N25" s="197"/>
      <c r="O25" s="210"/>
      <c r="Q25" s="210" t="str">
        <f t="shared" si="5"/>
        <v/>
      </c>
      <c r="S25" s="210" t="str">
        <f t="shared" si="6"/>
        <v/>
      </c>
      <c r="U25" s="210" t="str">
        <f t="shared" si="7"/>
        <v/>
      </c>
      <c r="W25" s="210" t="str">
        <f t="shared" si="8"/>
        <v/>
      </c>
      <c r="Y25" s="210" t="str">
        <f t="shared" si="9"/>
        <v/>
      </c>
      <c r="AA25" s="210" t="str">
        <f t="shared" si="10"/>
        <v/>
      </c>
      <c r="AC25" s="210" t="str">
        <f t="shared" si="11"/>
        <v/>
      </c>
      <c r="AE25" s="210" t="str">
        <f t="shared" si="12"/>
        <v/>
      </c>
      <c r="AG25" s="210" t="str">
        <f t="shared" si="13"/>
        <v/>
      </c>
      <c r="AI25" s="210" t="str">
        <f t="shared" si="14"/>
        <v/>
      </c>
      <c r="AK25" s="210" t="str">
        <f t="shared" si="15"/>
        <v/>
      </c>
      <c r="AM25" s="210" t="str">
        <f t="shared" si="16"/>
        <v/>
      </c>
      <c r="AO25" s="210" t="str">
        <f t="shared" si="17"/>
        <v/>
      </c>
      <c r="AQ25" s="210" t="str">
        <f t="shared" si="18"/>
        <v/>
      </c>
    </row>
    <row r="26" spans="1:49" x14ac:dyDescent="0.35">
      <c r="E26" s="210" t="str">
        <f t="shared" si="0"/>
        <v/>
      </c>
      <c r="F26" s="197"/>
      <c r="G26" s="210" t="str">
        <f t="shared" si="0"/>
        <v/>
      </c>
      <c r="I26" s="210" t="str">
        <f t="shared" si="1"/>
        <v/>
      </c>
      <c r="K26" s="210" t="str">
        <f t="shared" si="2"/>
        <v/>
      </c>
      <c r="M26" s="210" t="str">
        <f t="shared" si="3"/>
        <v/>
      </c>
      <c r="O26" s="210" t="str">
        <f t="shared" si="4"/>
        <v/>
      </c>
      <c r="Q26" s="210" t="str">
        <f t="shared" si="5"/>
        <v/>
      </c>
      <c r="S26" s="210" t="str">
        <f t="shared" si="6"/>
        <v/>
      </c>
      <c r="U26" s="210" t="str">
        <f t="shared" si="7"/>
        <v/>
      </c>
      <c r="W26" s="210" t="str">
        <f t="shared" si="8"/>
        <v/>
      </c>
      <c r="Y26" s="210" t="str">
        <f t="shared" si="9"/>
        <v/>
      </c>
      <c r="AA26" s="210" t="str">
        <f t="shared" si="10"/>
        <v/>
      </c>
      <c r="AC26" s="210" t="str">
        <f t="shared" si="11"/>
        <v/>
      </c>
      <c r="AE26" s="210" t="str">
        <f t="shared" si="12"/>
        <v/>
      </c>
      <c r="AG26" s="210" t="str">
        <f t="shared" si="13"/>
        <v/>
      </c>
      <c r="AI26" s="210" t="str">
        <f t="shared" si="14"/>
        <v/>
      </c>
      <c r="AK26" s="210" t="str">
        <f t="shared" si="15"/>
        <v/>
      </c>
      <c r="AL26" s="210"/>
      <c r="AO26" s="210" t="str">
        <f t="shared" si="17"/>
        <v/>
      </c>
      <c r="AQ26" s="210" t="str">
        <f t="shared" si="18"/>
        <v/>
      </c>
    </row>
    <row r="27" spans="1:49" ht="15" thickBot="1" x14ac:dyDescent="0.4">
      <c r="E27" s="210" t="str">
        <f t="shared" si="0"/>
        <v/>
      </c>
      <c r="G27" s="210" t="str">
        <f t="shared" si="0"/>
        <v/>
      </c>
      <c r="I27" s="210" t="str">
        <f t="shared" si="1"/>
        <v/>
      </c>
      <c r="K27" s="210" t="str">
        <f t="shared" si="2"/>
        <v/>
      </c>
      <c r="M27" s="210" t="str">
        <f t="shared" si="3"/>
        <v/>
      </c>
      <c r="O27" s="210" t="str">
        <f t="shared" si="4"/>
        <v/>
      </c>
      <c r="Q27" s="210" t="str">
        <f t="shared" si="5"/>
        <v/>
      </c>
      <c r="S27" s="210" t="str">
        <f t="shared" si="6"/>
        <v/>
      </c>
      <c r="U27" s="210" t="str">
        <f t="shared" si="7"/>
        <v/>
      </c>
      <c r="W27" s="210" t="str">
        <f t="shared" si="8"/>
        <v/>
      </c>
      <c r="Y27" s="210" t="str">
        <f t="shared" si="9"/>
        <v/>
      </c>
      <c r="AA27" s="210" t="str">
        <f t="shared" si="10"/>
        <v/>
      </c>
      <c r="AC27" s="210" t="str">
        <f t="shared" si="11"/>
        <v/>
      </c>
      <c r="AE27" s="210" t="str">
        <f t="shared" si="12"/>
        <v/>
      </c>
      <c r="AG27" s="210" t="str">
        <f t="shared" si="13"/>
        <v/>
      </c>
      <c r="AI27" s="210" t="str">
        <f t="shared" si="14"/>
        <v/>
      </c>
      <c r="AK27" s="210" t="str">
        <f t="shared" si="15"/>
        <v/>
      </c>
      <c r="AM27" s="210" t="str">
        <f t="shared" si="16"/>
        <v/>
      </c>
      <c r="AO27" s="210" t="str">
        <f t="shared" si="17"/>
        <v/>
      </c>
      <c r="AQ27" s="210" t="str">
        <f t="shared" si="18"/>
        <v/>
      </c>
    </row>
    <row r="28" spans="1:49" x14ac:dyDescent="0.35">
      <c r="E28" s="210" t="str">
        <f t="shared" si="0"/>
        <v/>
      </c>
      <c r="G28" s="210" t="str">
        <f t="shared" si="0"/>
        <v/>
      </c>
      <c r="I28" s="210" t="str">
        <f t="shared" si="1"/>
        <v/>
      </c>
      <c r="K28" s="210" t="str">
        <f t="shared" si="2"/>
        <v/>
      </c>
      <c r="M28" s="210" t="str">
        <f t="shared" si="3"/>
        <v/>
      </c>
      <c r="O28" s="210" t="str">
        <f t="shared" si="4"/>
        <v/>
      </c>
      <c r="Q28" s="210" t="str">
        <f t="shared" si="5"/>
        <v/>
      </c>
      <c r="S28" s="210" t="str">
        <f t="shared" si="6"/>
        <v/>
      </c>
      <c r="U28" s="210" t="str">
        <f t="shared" si="7"/>
        <v/>
      </c>
      <c r="W28" s="210" t="str">
        <f t="shared" si="8"/>
        <v/>
      </c>
      <c r="Y28" s="210" t="str">
        <f t="shared" si="9"/>
        <v/>
      </c>
      <c r="AA28" s="210" t="str">
        <f t="shared" si="10"/>
        <v/>
      </c>
      <c r="AC28" s="210" t="str">
        <f t="shared" si="11"/>
        <v/>
      </c>
      <c r="AE28" s="210" t="str">
        <f t="shared" si="12"/>
        <v/>
      </c>
      <c r="AG28" s="210" t="str">
        <f t="shared" si="13"/>
        <v/>
      </c>
      <c r="AI28" s="210" t="str">
        <f t="shared" si="14"/>
        <v/>
      </c>
      <c r="AK28" s="210" t="str">
        <f t="shared" si="15"/>
        <v/>
      </c>
      <c r="AM28" s="210" t="str">
        <f t="shared" si="16"/>
        <v/>
      </c>
      <c r="AO28" s="210" t="str">
        <f t="shared" si="17"/>
        <v/>
      </c>
      <c r="AQ28" s="210" t="str">
        <f t="shared" si="18"/>
        <v/>
      </c>
      <c r="AS28" s="379">
        <f>F24+H24+N24+P24+R24+T24+AJ24+AN24+AR23+AS23+AT23+AU23</f>
        <v>98763</v>
      </c>
      <c r="AT28" s="380" t="s">
        <v>128</v>
      </c>
    </row>
    <row r="29" spans="1:49" x14ac:dyDescent="0.35">
      <c r="E29" s="210" t="str">
        <f t="shared" si="0"/>
        <v/>
      </c>
      <c r="G29" s="210" t="str">
        <f t="shared" si="0"/>
        <v/>
      </c>
      <c r="I29" s="210" t="str">
        <f t="shared" si="1"/>
        <v/>
      </c>
      <c r="K29" s="210" t="str">
        <f t="shared" si="2"/>
        <v/>
      </c>
      <c r="M29" s="210" t="str">
        <f t="shared" si="3"/>
        <v/>
      </c>
      <c r="O29" s="210" t="str">
        <f t="shared" si="4"/>
        <v/>
      </c>
      <c r="Q29" s="210" t="str">
        <f t="shared" si="5"/>
        <v/>
      </c>
      <c r="S29" s="210" t="str">
        <f t="shared" si="6"/>
        <v/>
      </c>
      <c r="U29" s="210" t="str">
        <f t="shared" si="7"/>
        <v/>
      </c>
      <c r="W29" s="210" t="str">
        <f t="shared" si="8"/>
        <v/>
      </c>
      <c r="Y29" s="210" t="str">
        <f t="shared" si="9"/>
        <v/>
      </c>
      <c r="AA29" s="210" t="str">
        <f t="shared" si="10"/>
        <v/>
      </c>
      <c r="AC29" s="210" t="str">
        <f t="shared" si="11"/>
        <v/>
      </c>
      <c r="AE29" s="210" t="str">
        <f t="shared" si="12"/>
        <v/>
      </c>
      <c r="AG29" s="210" t="str">
        <f t="shared" si="13"/>
        <v/>
      </c>
      <c r="AI29" s="210" t="str">
        <f t="shared" si="14"/>
        <v/>
      </c>
      <c r="AK29" s="210" t="str">
        <f t="shared" si="15"/>
        <v/>
      </c>
      <c r="AM29" s="210" t="str">
        <f t="shared" si="16"/>
        <v/>
      </c>
      <c r="AO29" s="210" t="str">
        <f t="shared" si="17"/>
        <v/>
      </c>
      <c r="AQ29" s="210" t="str">
        <f t="shared" si="18"/>
        <v/>
      </c>
      <c r="AS29" s="381">
        <f>AV22</f>
        <v>11.82</v>
      </c>
      <c r="AT29" s="382" t="s">
        <v>119</v>
      </c>
    </row>
    <row r="30" spans="1:49" ht="15" thickBot="1" x14ac:dyDescent="0.4">
      <c r="E30" s="210" t="str">
        <f t="shared" si="0"/>
        <v/>
      </c>
      <c r="G30" s="210" t="str">
        <f t="shared" si="0"/>
        <v/>
      </c>
      <c r="I30" s="210" t="str">
        <f t="shared" si="1"/>
        <v/>
      </c>
      <c r="K30" s="210" t="str">
        <f t="shared" si="2"/>
        <v/>
      </c>
      <c r="M30" s="210" t="str">
        <f t="shared" si="3"/>
        <v/>
      </c>
      <c r="O30" s="210" t="str">
        <f t="shared" si="4"/>
        <v/>
      </c>
      <c r="Q30" s="210" t="str">
        <f t="shared" si="5"/>
        <v/>
      </c>
      <c r="S30" s="210" t="str">
        <f t="shared" si="6"/>
        <v/>
      </c>
      <c r="U30" s="210" t="str">
        <f t="shared" si="7"/>
        <v/>
      </c>
      <c r="W30" s="210" t="str">
        <f t="shared" si="8"/>
        <v/>
      </c>
      <c r="Y30" s="210" t="str">
        <f t="shared" si="9"/>
        <v/>
      </c>
      <c r="AA30" s="210" t="str">
        <f t="shared" si="10"/>
        <v/>
      </c>
      <c r="AC30" s="210" t="str">
        <f t="shared" si="11"/>
        <v/>
      </c>
      <c r="AE30" s="210" t="str">
        <f t="shared" si="12"/>
        <v/>
      </c>
      <c r="AG30" s="210" t="str">
        <f t="shared" si="13"/>
        <v/>
      </c>
      <c r="AI30" s="210" t="str">
        <f t="shared" si="14"/>
        <v/>
      </c>
      <c r="AK30" s="210" t="str">
        <f t="shared" si="15"/>
        <v/>
      </c>
      <c r="AM30" s="210" t="str">
        <f t="shared" si="16"/>
        <v/>
      </c>
      <c r="AO30" s="210" t="str">
        <f t="shared" si="17"/>
        <v/>
      </c>
      <c r="AQ30" s="210" t="str">
        <f t="shared" si="18"/>
        <v/>
      </c>
      <c r="AS30" s="383">
        <f>AS28/AS29</f>
        <v>8355.5837563451769</v>
      </c>
      <c r="AT30" s="384" t="s">
        <v>236</v>
      </c>
    </row>
    <row r="31" spans="1:49" x14ac:dyDescent="0.35">
      <c r="E31" s="210" t="str">
        <f t="shared" si="0"/>
        <v/>
      </c>
      <c r="G31" s="210" t="str">
        <f t="shared" si="0"/>
        <v/>
      </c>
      <c r="I31" s="210" t="str">
        <f t="shared" si="1"/>
        <v/>
      </c>
      <c r="K31" s="210" t="str">
        <f t="shared" si="2"/>
        <v/>
      </c>
      <c r="M31" s="210" t="str">
        <f t="shared" si="3"/>
        <v/>
      </c>
      <c r="O31" s="210" t="str">
        <f t="shared" si="4"/>
        <v/>
      </c>
      <c r="Q31" s="210" t="str">
        <f t="shared" si="5"/>
        <v/>
      </c>
      <c r="S31" s="210" t="str">
        <f t="shared" si="6"/>
        <v/>
      </c>
      <c r="U31" s="210" t="str">
        <f t="shared" si="7"/>
        <v/>
      </c>
      <c r="W31" s="210" t="str">
        <f t="shared" si="8"/>
        <v/>
      </c>
      <c r="Y31" s="210" t="str">
        <f t="shared" si="9"/>
        <v/>
      </c>
      <c r="AA31" s="210" t="str">
        <f t="shared" si="10"/>
        <v/>
      </c>
      <c r="AC31" s="210" t="str">
        <f t="shared" si="11"/>
        <v/>
      </c>
      <c r="AE31" s="210" t="str">
        <f t="shared" si="12"/>
        <v/>
      </c>
      <c r="AG31" s="210" t="str">
        <f t="shared" si="13"/>
        <v/>
      </c>
      <c r="AI31" s="210" t="str">
        <f t="shared" si="14"/>
        <v/>
      </c>
      <c r="AK31" s="210" t="str">
        <f t="shared" si="15"/>
        <v/>
      </c>
      <c r="AM31" s="210" t="str">
        <f t="shared" si="16"/>
        <v/>
      </c>
      <c r="AO31" s="210" t="str">
        <f t="shared" si="17"/>
        <v/>
      </c>
      <c r="AQ31" s="210" t="str">
        <f t="shared" si="18"/>
        <v/>
      </c>
    </row>
    <row r="32" spans="1:49" x14ac:dyDescent="0.35">
      <c r="E32" s="210" t="str">
        <f t="shared" si="0"/>
        <v/>
      </c>
      <c r="G32" s="210" t="str">
        <f t="shared" si="0"/>
        <v/>
      </c>
      <c r="I32" s="210" t="str">
        <f t="shared" si="1"/>
        <v/>
      </c>
      <c r="K32" s="210" t="str">
        <f t="shared" si="2"/>
        <v/>
      </c>
      <c r="M32" s="210" t="str">
        <f t="shared" si="3"/>
        <v/>
      </c>
      <c r="O32" s="210" t="str">
        <f t="shared" si="4"/>
        <v/>
      </c>
      <c r="Q32" s="210" t="str">
        <f t="shared" si="5"/>
        <v/>
      </c>
      <c r="S32" s="210" t="str">
        <f t="shared" si="6"/>
        <v/>
      </c>
      <c r="U32" s="210" t="str">
        <f t="shared" si="7"/>
        <v/>
      </c>
      <c r="W32" s="210" t="str">
        <f t="shared" si="8"/>
        <v/>
      </c>
      <c r="Y32" s="210" t="str">
        <f t="shared" si="9"/>
        <v/>
      </c>
      <c r="AA32" s="210" t="str">
        <f t="shared" si="10"/>
        <v/>
      </c>
      <c r="AC32" s="210" t="str">
        <f t="shared" si="11"/>
        <v/>
      </c>
      <c r="AE32" s="210" t="str">
        <f t="shared" si="12"/>
        <v/>
      </c>
      <c r="AG32" s="210" t="str">
        <f t="shared" si="13"/>
        <v/>
      </c>
      <c r="AI32" s="210" t="str">
        <f t="shared" si="14"/>
        <v/>
      </c>
      <c r="AK32" s="210" t="str">
        <f t="shared" si="15"/>
        <v/>
      </c>
      <c r="AM32" s="210" t="str">
        <f t="shared" si="16"/>
        <v/>
      </c>
      <c r="AO32" s="210" t="str">
        <f t="shared" si="17"/>
        <v/>
      </c>
      <c r="AQ32" s="210" t="str">
        <f t="shared" si="18"/>
        <v/>
      </c>
    </row>
    <row r="33" spans="5:43" x14ac:dyDescent="0.35">
      <c r="E33" s="210" t="str">
        <f t="shared" si="0"/>
        <v/>
      </c>
      <c r="G33" s="210" t="str">
        <f t="shared" si="0"/>
        <v/>
      </c>
      <c r="I33" s="210" t="str">
        <f t="shared" si="1"/>
        <v/>
      </c>
      <c r="K33" s="210" t="str">
        <f t="shared" si="2"/>
        <v/>
      </c>
      <c r="M33" s="210" t="str">
        <f t="shared" si="3"/>
        <v/>
      </c>
      <c r="O33" s="210" t="str">
        <f t="shared" si="4"/>
        <v/>
      </c>
      <c r="Q33" s="210" t="str">
        <f t="shared" si="5"/>
        <v/>
      </c>
      <c r="S33" s="210" t="str">
        <f t="shared" si="6"/>
        <v/>
      </c>
      <c r="U33" s="210" t="str">
        <f t="shared" si="7"/>
        <v/>
      </c>
      <c r="W33" s="210" t="str">
        <f t="shared" si="8"/>
        <v/>
      </c>
      <c r="Y33" s="210" t="str">
        <f t="shared" si="9"/>
        <v/>
      </c>
      <c r="AA33" s="210" t="str">
        <f t="shared" si="10"/>
        <v/>
      </c>
      <c r="AC33" s="210" t="str">
        <f t="shared" si="11"/>
        <v/>
      </c>
      <c r="AE33" s="210" t="str">
        <f t="shared" si="12"/>
        <v/>
      </c>
      <c r="AG33" s="210" t="str">
        <f t="shared" si="13"/>
        <v/>
      </c>
      <c r="AI33" s="210" t="str">
        <f t="shared" si="14"/>
        <v/>
      </c>
      <c r="AK33" s="210" t="str">
        <f t="shared" si="15"/>
        <v/>
      </c>
      <c r="AM33" s="210" t="str">
        <f t="shared" si="16"/>
        <v/>
      </c>
      <c r="AO33" s="210" t="str">
        <f t="shared" si="17"/>
        <v/>
      </c>
      <c r="AQ33" s="210" t="str">
        <f t="shared" si="18"/>
        <v/>
      </c>
    </row>
    <row r="34" spans="5:43" x14ac:dyDescent="0.35">
      <c r="E34" s="210" t="str">
        <f t="shared" si="0"/>
        <v/>
      </c>
      <c r="G34" s="210" t="str">
        <f t="shared" si="0"/>
        <v/>
      </c>
      <c r="I34" s="210" t="str">
        <f t="shared" si="1"/>
        <v/>
      </c>
      <c r="K34" s="210" t="str">
        <f t="shared" si="2"/>
        <v/>
      </c>
      <c r="M34" s="210" t="str">
        <f t="shared" si="3"/>
        <v/>
      </c>
      <c r="O34" s="210" t="str">
        <f t="shared" si="4"/>
        <v/>
      </c>
      <c r="Q34" s="210" t="str">
        <f t="shared" si="5"/>
        <v/>
      </c>
      <c r="S34" s="210" t="str">
        <f t="shared" si="6"/>
        <v/>
      </c>
      <c r="U34" s="210" t="str">
        <f t="shared" si="7"/>
        <v/>
      </c>
      <c r="W34" s="210" t="str">
        <f t="shared" si="8"/>
        <v/>
      </c>
      <c r="Y34" s="210" t="str">
        <f t="shared" si="9"/>
        <v/>
      </c>
      <c r="AA34" s="210" t="str">
        <f t="shared" si="10"/>
        <v/>
      </c>
      <c r="AC34" s="210" t="str">
        <f t="shared" si="11"/>
        <v/>
      </c>
      <c r="AE34" s="210" t="str">
        <f t="shared" si="12"/>
        <v/>
      </c>
      <c r="AG34" s="210" t="str">
        <f t="shared" si="13"/>
        <v/>
      </c>
      <c r="AI34" s="210" t="str">
        <f t="shared" si="14"/>
        <v/>
      </c>
      <c r="AK34" s="210" t="str">
        <f t="shared" si="15"/>
        <v/>
      </c>
      <c r="AM34" s="210" t="str">
        <f t="shared" si="16"/>
        <v/>
      </c>
      <c r="AO34" s="210" t="str">
        <f t="shared" si="17"/>
        <v/>
      </c>
      <c r="AQ34" s="210" t="str">
        <f t="shared" si="18"/>
        <v/>
      </c>
    </row>
    <row r="35" spans="5:43" x14ac:dyDescent="0.35">
      <c r="E35" s="210" t="str">
        <f t="shared" si="0"/>
        <v/>
      </c>
      <c r="G35" s="210" t="str">
        <f t="shared" si="0"/>
        <v/>
      </c>
      <c r="I35" s="210" t="str">
        <f t="shared" si="1"/>
        <v/>
      </c>
      <c r="K35" s="210" t="str">
        <f t="shared" si="2"/>
        <v/>
      </c>
      <c r="M35" s="210" t="str">
        <f t="shared" si="3"/>
        <v/>
      </c>
      <c r="O35" s="210" t="str">
        <f t="shared" si="4"/>
        <v/>
      </c>
      <c r="Q35" s="210" t="str">
        <f t="shared" si="5"/>
        <v/>
      </c>
      <c r="S35" s="210" t="str">
        <f t="shared" si="6"/>
        <v/>
      </c>
      <c r="U35" s="210" t="str">
        <f t="shared" si="7"/>
        <v/>
      </c>
      <c r="W35" s="210" t="str">
        <f t="shared" si="8"/>
        <v/>
      </c>
      <c r="Y35" s="210" t="str">
        <f t="shared" si="9"/>
        <v/>
      </c>
      <c r="AA35" s="210" t="str">
        <f t="shared" si="10"/>
        <v/>
      </c>
      <c r="AC35" s="210" t="str">
        <f t="shared" si="11"/>
        <v/>
      </c>
      <c r="AE35" s="210" t="str">
        <f t="shared" si="12"/>
        <v/>
      </c>
      <c r="AG35" s="210" t="str">
        <f t="shared" si="13"/>
        <v/>
      </c>
      <c r="AI35" s="210" t="str">
        <f t="shared" si="14"/>
        <v/>
      </c>
      <c r="AK35" s="210" t="str">
        <f t="shared" si="15"/>
        <v/>
      </c>
      <c r="AM35" s="210" t="str">
        <f t="shared" si="16"/>
        <v/>
      </c>
      <c r="AO35" s="210" t="str">
        <f t="shared" si="17"/>
        <v/>
      </c>
      <c r="AQ35" s="210" t="str">
        <f t="shared" si="18"/>
        <v/>
      </c>
    </row>
    <row r="36" spans="5:43" x14ac:dyDescent="0.35">
      <c r="E36" s="210" t="str">
        <f t="shared" si="0"/>
        <v/>
      </c>
      <c r="G36" s="210" t="str">
        <f t="shared" si="0"/>
        <v/>
      </c>
      <c r="I36" s="210" t="str">
        <f t="shared" si="1"/>
        <v/>
      </c>
      <c r="K36" s="210" t="str">
        <f t="shared" si="2"/>
        <v/>
      </c>
      <c r="M36" s="210" t="str">
        <f t="shared" si="3"/>
        <v/>
      </c>
      <c r="O36" s="210" t="str">
        <f t="shared" si="4"/>
        <v/>
      </c>
      <c r="Q36" s="210" t="str">
        <f t="shared" si="5"/>
        <v/>
      </c>
      <c r="S36" s="210" t="str">
        <f t="shared" si="6"/>
        <v/>
      </c>
      <c r="U36" s="210" t="str">
        <f t="shared" si="7"/>
        <v/>
      </c>
      <c r="W36" s="210" t="str">
        <f t="shared" si="8"/>
        <v/>
      </c>
      <c r="Y36" s="210" t="str">
        <f t="shared" si="9"/>
        <v/>
      </c>
      <c r="AA36" s="210" t="str">
        <f t="shared" si="10"/>
        <v/>
      </c>
      <c r="AC36" s="210" t="str">
        <f t="shared" si="11"/>
        <v/>
      </c>
      <c r="AE36" s="210" t="str">
        <f t="shared" si="12"/>
        <v/>
      </c>
      <c r="AG36" s="210" t="str">
        <f t="shared" si="13"/>
        <v/>
      </c>
      <c r="AI36" s="210" t="str">
        <f t="shared" si="14"/>
        <v/>
      </c>
      <c r="AK36" s="210" t="str">
        <f t="shared" si="15"/>
        <v/>
      </c>
      <c r="AM36" s="210" t="str">
        <f t="shared" si="16"/>
        <v/>
      </c>
      <c r="AO36" s="210" t="str">
        <f t="shared" si="17"/>
        <v/>
      </c>
      <c r="AQ36" s="210" t="str">
        <f t="shared" si="18"/>
        <v/>
      </c>
    </row>
    <row r="37" spans="5:43" x14ac:dyDescent="0.35">
      <c r="E37" s="210" t="str">
        <f t="shared" si="0"/>
        <v/>
      </c>
      <c r="G37" s="210" t="str">
        <f t="shared" si="0"/>
        <v/>
      </c>
      <c r="I37" s="210" t="str">
        <f t="shared" si="1"/>
        <v/>
      </c>
      <c r="K37" s="210" t="str">
        <f t="shared" si="2"/>
        <v/>
      </c>
      <c r="M37" s="210" t="str">
        <f t="shared" si="3"/>
        <v/>
      </c>
      <c r="O37" s="210" t="str">
        <f t="shared" si="4"/>
        <v/>
      </c>
      <c r="Q37" s="210" t="str">
        <f t="shared" si="5"/>
        <v/>
      </c>
      <c r="S37" s="210" t="str">
        <f t="shared" si="6"/>
        <v/>
      </c>
      <c r="U37" s="210" t="str">
        <f t="shared" si="7"/>
        <v/>
      </c>
      <c r="W37" s="210" t="str">
        <f t="shared" si="8"/>
        <v/>
      </c>
      <c r="Y37" s="210" t="str">
        <f t="shared" si="9"/>
        <v/>
      </c>
      <c r="AA37" s="210" t="str">
        <f t="shared" si="10"/>
        <v/>
      </c>
      <c r="AC37" s="210" t="str">
        <f t="shared" si="11"/>
        <v/>
      </c>
      <c r="AE37" s="210" t="str">
        <f t="shared" si="12"/>
        <v/>
      </c>
      <c r="AG37" s="210" t="str">
        <f t="shared" si="13"/>
        <v/>
      </c>
      <c r="AI37" s="210" t="str">
        <f t="shared" si="14"/>
        <v/>
      </c>
      <c r="AK37" s="210" t="str">
        <f t="shared" si="15"/>
        <v/>
      </c>
      <c r="AM37" s="210" t="str">
        <f t="shared" si="16"/>
        <v/>
      </c>
      <c r="AO37" s="210" t="str">
        <f t="shared" si="17"/>
        <v/>
      </c>
      <c r="AQ37" s="210" t="str">
        <f t="shared" si="18"/>
        <v/>
      </c>
    </row>
    <row r="38" spans="5:43" x14ac:dyDescent="0.35">
      <c r="E38" s="210" t="str">
        <f t="shared" si="0"/>
        <v/>
      </c>
      <c r="G38" s="210" t="str">
        <f t="shared" si="0"/>
        <v/>
      </c>
      <c r="I38" s="210" t="str">
        <f t="shared" si="1"/>
        <v/>
      </c>
      <c r="K38" s="210" t="str">
        <f t="shared" si="2"/>
        <v/>
      </c>
      <c r="M38" s="210" t="str">
        <f t="shared" si="3"/>
        <v/>
      </c>
      <c r="O38" s="210" t="str">
        <f t="shared" si="4"/>
        <v/>
      </c>
      <c r="Q38" s="210" t="str">
        <f t="shared" si="5"/>
        <v/>
      </c>
      <c r="S38" s="210" t="str">
        <f t="shared" si="6"/>
        <v/>
      </c>
      <c r="U38" s="210" t="str">
        <f t="shared" si="7"/>
        <v/>
      </c>
      <c r="W38" s="210" t="str">
        <f t="shared" si="8"/>
        <v/>
      </c>
      <c r="Y38" s="210" t="str">
        <f t="shared" si="9"/>
        <v/>
      </c>
      <c r="AA38" s="210" t="str">
        <f t="shared" si="10"/>
        <v/>
      </c>
      <c r="AC38" s="210" t="str">
        <f t="shared" si="11"/>
        <v/>
      </c>
      <c r="AE38" s="210" t="str">
        <f t="shared" si="12"/>
        <v/>
      </c>
      <c r="AG38" s="210" t="str">
        <f t="shared" si="13"/>
        <v/>
      </c>
      <c r="AI38" s="210" t="str">
        <f t="shared" si="14"/>
        <v/>
      </c>
      <c r="AK38" s="210" t="str">
        <f t="shared" si="15"/>
        <v/>
      </c>
      <c r="AM38" s="210" t="str">
        <f t="shared" si="16"/>
        <v/>
      </c>
      <c r="AO38" s="210" t="str">
        <f t="shared" si="17"/>
        <v/>
      </c>
      <c r="AQ38" s="210" t="str">
        <f t="shared" si="18"/>
        <v/>
      </c>
    </row>
    <row r="39" spans="5:43" x14ac:dyDescent="0.35">
      <c r="E39" s="210" t="str">
        <f t="shared" si="0"/>
        <v/>
      </c>
      <c r="G39" s="210" t="str">
        <f t="shared" si="0"/>
        <v/>
      </c>
      <c r="I39" s="210" t="str">
        <f t="shared" si="1"/>
        <v/>
      </c>
      <c r="K39" s="210" t="str">
        <f t="shared" si="2"/>
        <v/>
      </c>
      <c r="M39" s="210" t="str">
        <f t="shared" si="3"/>
        <v/>
      </c>
      <c r="O39" s="210" t="str">
        <f t="shared" si="4"/>
        <v/>
      </c>
      <c r="Q39" s="210" t="str">
        <f t="shared" si="5"/>
        <v/>
      </c>
      <c r="S39" s="210" t="str">
        <f t="shared" si="6"/>
        <v/>
      </c>
      <c r="U39" s="210" t="str">
        <f t="shared" si="7"/>
        <v/>
      </c>
      <c r="W39" s="210" t="str">
        <f t="shared" si="8"/>
        <v/>
      </c>
      <c r="Y39" s="210" t="str">
        <f t="shared" si="9"/>
        <v/>
      </c>
      <c r="AA39" s="210" t="str">
        <f t="shared" si="10"/>
        <v/>
      </c>
      <c r="AC39" s="210" t="str">
        <f t="shared" si="11"/>
        <v/>
      </c>
      <c r="AE39" s="210" t="str">
        <f t="shared" si="12"/>
        <v/>
      </c>
      <c r="AG39" s="210" t="str">
        <f t="shared" si="13"/>
        <v/>
      </c>
      <c r="AI39" s="210" t="str">
        <f t="shared" si="14"/>
        <v/>
      </c>
      <c r="AK39" s="210" t="str">
        <f t="shared" si="15"/>
        <v/>
      </c>
      <c r="AM39" s="210" t="str">
        <f t="shared" si="16"/>
        <v/>
      </c>
      <c r="AO39" s="210" t="str">
        <f t="shared" si="17"/>
        <v/>
      </c>
      <c r="AQ39" s="210" t="str">
        <f t="shared" si="18"/>
        <v/>
      </c>
    </row>
    <row r="40" spans="5:43" x14ac:dyDescent="0.35">
      <c r="E40" s="210" t="str">
        <f t="shared" si="0"/>
        <v/>
      </c>
      <c r="G40" s="210" t="str">
        <f t="shared" si="0"/>
        <v/>
      </c>
      <c r="I40" s="210" t="str">
        <f t="shared" si="1"/>
        <v/>
      </c>
      <c r="K40" s="210" t="str">
        <f t="shared" si="2"/>
        <v/>
      </c>
      <c r="M40" s="210" t="str">
        <f t="shared" si="3"/>
        <v/>
      </c>
      <c r="O40" s="210" t="str">
        <f t="shared" si="4"/>
        <v/>
      </c>
      <c r="Q40" s="210" t="str">
        <f t="shared" si="5"/>
        <v/>
      </c>
      <c r="S40" s="210" t="str">
        <f t="shared" si="6"/>
        <v/>
      </c>
      <c r="U40" s="210" t="str">
        <f t="shared" si="7"/>
        <v/>
      </c>
      <c r="W40" s="210" t="str">
        <f t="shared" si="8"/>
        <v/>
      </c>
      <c r="Y40" s="210" t="str">
        <f t="shared" si="9"/>
        <v/>
      </c>
      <c r="AA40" s="210" t="str">
        <f t="shared" si="10"/>
        <v/>
      </c>
      <c r="AC40" s="210" t="str">
        <f t="shared" si="11"/>
        <v/>
      </c>
      <c r="AE40" s="210" t="str">
        <f t="shared" si="12"/>
        <v/>
      </c>
      <c r="AG40" s="210" t="str">
        <f t="shared" si="13"/>
        <v/>
      </c>
      <c r="AI40" s="210" t="str">
        <f t="shared" si="14"/>
        <v/>
      </c>
      <c r="AK40" s="210" t="str">
        <f t="shared" si="15"/>
        <v/>
      </c>
      <c r="AM40" s="210" t="str">
        <f t="shared" si="16"/>
        <v/>
      </c>
      <c r="AO40" s="210" t="str">
        <f t="shared" si="17"/>
        <v/>
      </c>
      <c r="AQ40" s="210" t="str">
        <f t="shared" si="18"/>
        <v/>
      </c>
    </row>
    <row r="41" spans="5:43" x14ac:dyDescent="0.35">
      <c r="E41" s="210" t="str">
        <f t="shared" si="0"/>
        <v/>
      </c>
      <c r="G41" s="210" t="str">
        <f t="shared" si="0"/>
        <v/>
      </c>
      <c r="I41" s="210" t="str">
        <f t="shared" si="1"/>
        <v/>
      </c>
      <c r="K41" s="210" t="str">
        <f t="shared" si="2"/>
        <v/>
      </c>
      <c r="M41" s="210" t="str">
        <f t="shared" si="3"/>
        <v/>
      </c>
      <c r="O41" s="210" t="str">
        <f t="shared" si="4"/>
        <v/>
      </c>
      <c r="Q41" s="210" t="str">
        <f t="shared" si="5"/>
        <v/>
      </c>
      <c r="S41" s="210" t="str">
        <f t="shared" si="6"/>
        <v/>
      </c>
      <c r="U41" s="210" t="str">
        <f t="shared" si="7"/>
        <v/>
      </c>
      <c r="W41" s="210" t="str">
        <f t="shared" si="8"/>
        <v/>
      </c>
      <c r="Y41" s="210" t="str">
        <f t="shared" si="9"/>
        <v/>
      </c>
      <c r="AA41" s="210" t="str">
        <f t="shared" si="10"/>
        <v/>
      </c>
      <c r="AC41" s="210" t="str">
        <f t="shared" si="11"/>
        <v/>
      </c>
      <c r="AE41" s="210" t="str">
        <f t="shared" si="12"/>
        <v/>
      </c>
      <c r="AG41" s="210" t="str">
        <f t="shared" si="13"/>
        <v/>
      </c>
      <c r="AI41" s="210" t="str">
        <f t="shared" si="14"/>
        <v/>
      </c>
      <c r="AK41" s="210" t="str">
        <f t="shared" si="15"/>
        <v/>
      </c>
      <c r="AM41" s="210" t="str">
        <f t="shared" si="16"/>
        <v/>
      </c>
      <c r="AO41" s="210" t="str">
        <f t="shared" si="17"/>
        <v/>
      </c>
      <c r="AQ41" s="210" t="str">
        <f t="shared" si="18"/>
        <v/>
      </c>
    </row>
    <row r="42" spans="5:43" x14ac:dyDescent="0.35">
      <c r="E42" s="210" t="str">
        <f t="shared" si="0"/>
        <v/>
      </c>
      <c r="G42" s="210" t="str">
        <f t="shared" si="0"/>
        <v/>
      </c>
      <c r="I42" s="210" t="str">
        <f t="shared" si="1"/>
        <v/>
      </c>
      <c r="K42" s="210" t="str">
        <f t="shared" si="2"/>
        <v/>
      </c>
      <c r="M42" s="210" t="str">
        <f t="shared" si="3"/>
        <v/>
      </c>
      <c r="O42" s="210" t="str">
        <f t="shared" si="4"/>
        <v/>
      </c>
      <c r="Q42" s="210" t="str">
        <f t="shared" si="5"/>
        <v/>
      </c>
      <c r="S42" s="210" t="str">
        <f t="shared" si="6"/>
        <v/>
      </c>
      <c r="U42" s="210" t="str">
        <f t="shared" si="7"/>
        <v/>
      </c>
      <c r="W42" s="210" t="str">
        <f t="shared" si="8"/>
        <v/>
      </c>
      <c r="Y42" s="210" t="str">
        <f t="shared" si="9"/>
        <v/>
      </c>
      <c r="AA42" s="210" t="str">
        <f t="shared" si="10"/>
        <v/>
      </c>
      <c r="AC42" s="210" t="str">
        <f t="shared" si="11"/>
        <v/>
      </c>
      <c r="AE42" s="210" t="str">
        <f t="shared" si="12"/>
        <v/>
      </c>
      <c r="AG42" s="210" t="str">
        <f t="shared" si="13"/>
        <v/>
      </c>
      <c r="AI42" s="210" t="str">
        <f t="shared" si="14"/>
        <v/>
      </c>
      <c r="AK42" s="210" t="str">
        <f t="shared" si="15"/>
        <v/>
      </c>
      <c r="AM42" s="210" t="str">
        <f t="shared" si="16"/>
        <v/>
      </c>
      <c r="AO42" s="210" t="str">
        <f t="shared" si="17"/>
        <v/>
      </c>
      <c r="AQ42" s="210" t="str">
        <f t="shared" si="18"/>
        <v/>
      </c>
    </row>
    <row r="43" spans="5:43" x14ac:dyDescent="0.35">
      <c r="E43" s="210" t="str">
        <f t="shared" si="0"/>
        <v/>
      </c>
      <c r="G43" s="210" t="str">
        <f t="shared" si="0"/>
        <v/>
      </c>
      <c r="I43" s="210" t="str">
        <f t="shared" si="1"/>
        <v/>
      </c>
      <c r="K43" s="210" t="str">
        <f t="shared" si="2"/>
        <v/>
      </c>
      <c r="M43" s="210" t="str">
        <f t="shared" si="3"/>
        <v/>
      </c>
      <c r="O43" s="210" t="str">
        <f t="shared" si="4"/>
        <v/>
      </c>
      <c r="Q43" s="210" t="str">
        <f t="shared" si="5"/>
        <v/>
      </c>
      <c r="S43" s="210" t="str">
        <f t="shared" si="6"/>
        <v/>
      </c>
      <c r="U43" s="210" t="str">
        <f t="shared" si="7"/>
        <v/>
      </c>
      <c r="W43" s="210" t="str">
        <f t="shared" si="8"/>
        <v/>
      </c>
      <c r="Y43" s="210" t="str">
        <f t="shared" si="9"/>
        <v/>
      </c>
      <c r="AA43" s="210" t="str">
        <f t="shared" si="10"/>
        <v/>
      </c>
      <c r="AC43" s="210" t="str">
        <f t="shared" si="11"/>
        <v/>
      </c>
      <c r="AE43" s="210" t="str">
        <f t="shared" si="12"/>
        <v/>
      </c>
      <c r="AG43" s="210" t="str">
        <f t="shared" si="13"/>
        <v/>
      </c>
      <c r="AI43" s="210" t="str">
        <f t="shared" si="14"/>
        <v/>
      </c>
      <c r="AK43" s="210" t="str">
        <f t="shared" si="15"/>
        <v/>
      </c>
      <c r="AM43" s="210" t="str">
        <f t="shared" si="16"/>
        <v/>
      </c>
      <c r="AO43" s="210" t="str">
        <f t="shared" si="17"/>
        <v/>
      </c>
      <c r="AQ43" s="210" t="str">
        <f t="shared" si="18"/>
        <v/>
      </c>
    </row>
    <row r="44" spans="5:43" x14ac:dyDescent="0.35">
      <c r="E44" s="210" t="str">
        <f t="shared" si="0"/>
        <v/>
      </c>
      <c r="G44" s="210" t="str">
        <f t="shared" si="0"/>
        <v/>
      </c>
      <c r="I44" s="210" t="str">
        <f t="shared" si="1"/>
        <v/>
      </c>
      <c r="K44" s="210" t="str">
        <f t="shared" si="2"/>
        <v/>
      </c>
      <c r="M44" s="210" t="str">
        <f t="shared" si="3"/>
        <v/>
      </c>
      <c r="O44" s="210" t="str">
        <f t="shared" si="4"/>
        <v/>
      </c>
      <c r="Q44" s="210" t="str">
        <f t="shared" si="5"/>
        <v/>
      </c>
      <c r="S44" s="210" t="str">
        <f t="shared" si="6"/>
        <v/>
      </c>
      <c r="U44" s="210" t="str">
        <f t="shared" si="7"/>
        <v/>
      </c>
      <c r="W44" s="210" t="str">
        <f t="shared" si="8"/>
        <v/>
      </c>
      <c r="Y44" s="210" t="str">
        <f t="shared" si="9"/>
        <v/>
      </c>
      <c r="AA44" s="210" t="str">
        <f t="shared" si="10"/>
        <v/>
      </c>
      <c r="AC44" s="210" t="str">
        <f t="shared" si="11"/>
        <v/>
      </c>
      <c r="AE44" s="210" t="str">
        <f t="shared" si="12"/>
        <v/>
      </c>
      <c r="AG44" s="210" t="str">
        <f t="shared" si="13"/>
        <v/>
      </c>
      <c r="AI44" s="210" t="str">
        <f t="shared" si="14"/>
        <v/>
      </c>
      <c r="AK44" s="210" t="str">
        <f t="shared" si="15"/>
        <v/>
      </c>
      <c r="AM44" s="210" t="str">
        <f t="shared" si="16"/>
        <v/>
      </c>
      <c r="AO44" s="210" t="str">
        <f t="shared" si="17"/>
        <v/>
      </c>
      <c r="AQ44" s="210" t="str">
        <f t="shared" si="18"/>
        <v/>
      </c>
    </row>
    <row r="45" spans="5:43" x14ac:dyDescent="0.35">
      <c r="E45" s="210" t="str">
        <f t="shared" si="0"/>
        <v/>
      </c>
      <c r="G45" s="210" t="str">
        <f t="shared" si="0"/>
        <v/>
      </c>
      <c r="I45" s="210" t="str">
        <f t="shared" si="1"/>
        <v/>
      </c>
      <c r="K45" s="210" t="str">
        <f t="shared" si="2"/>
        <v/>
      </c>
      <c r="M45" s="210" t="str">
        <f t="shared" si="3"/>
        <v/>
      </c>
      <c r="O45" s="210" t="str">
        <f t="shared" si="4"/>
        <v/>
      </c>
      <c r="Q45" s="210" t="str">
        <f t="shared" si="5"/>
        <v/>
      </c>
      <c r="S45" s="210" t="str">
        <f t="shared" si="6"/>
        <v/>
      </c>
      <c r="U45" s="210" t="str">
        <f t="shared" si="7"/>
        <v/>
      </c>
      <c r="W45" s="210" t="str">
        <f t="shared" si="8"/>
        <v/>
      </c>
      <c r="Y45" s="210" t="str">
        <f t="shared" si="9"/>
        <v/>
      </c>
      <c r="AA45" s="210" t="str">
        <f t="shared" si="10"/>
        <v/>
      </c>
      <c r="AC45" s="210" t="str">
        <f t="shared" si="11"/>
        <v/>
      </c>
      <c r="AE45" s="210" t="str">
        <f t="shared" si="12"/>
        <v/>
      </c>
      <c r="AG45" s="210" t="str">
        <f t="shared" si="13"/>
        <v/>
      </c>
      <c r="AI45" s="210" t="str">
        <f t="shared" si="14"/>
        <v/>
      </c>
      <c r="AK45" s="210" t="str">
        <f t="shared" si="15"/>
        <v/>
      </c>
      <c r="AM45" s="210" t="str">
        <f t="shared" si="16"/>
        <v/>
      </c>
      <c r="AO45" s="210" t="str">
        <f t="shared" si="17"/>
        <v/>
      </c>
      <c r="AQ45" s="210" t="str">
        <f t="shared" si="18"/>
        <v/>
      </c>
    </row>
    <row r="46" spans="5:43" x14ac:dyDescent="0.35">
      <c r="E46" s="210" t="str">
        <f t="shared" si="0"/>
        <v/>
      </c>
      <c r="G46" s="210" t="str">
        <f t="shared" si="0"/>
        <v/>
      </c>
      <c r="I46" s="210" t="str">
        <f t="shared" si="1"/>
        <v/>
      </c>
      <c r="K46" s="210" t="str">
        <f t="shared" si="2"/>
        <v/>
      </c>
      <c r="M46" s="210" t="str">
        <f t="shared" si="3"/>
        <v/>
      </c>
      <c r="O46" s="210" t="str">
        <f t="shared" si="4"/>
        <v/>
      </c>
      <c r="Q46" s="210" t="str">
        <f t="shared" si="5"/>
        <v/>
      </c>
      <c r="S46" s="210" t="str">
        <f t="shared" si="6"/>
        <v/>
      </c>
      <c r="U46" s="210" t="str">
        <f t="shared" si="7"/>
        <v/>
      </c>
      <c r="W46" s="210" t="str">
        <f t="shared" si="8"/>
        <v/>
      </c>
      <c r="Y46" s="210" t="str">
        <f t="shared" si="9"/>
        <v/>
      </c>
      <c r="AA46" s="210" t="str">
        <f t="shared" si="10"/>
        <v/>
      </c>
      <c r="AC46" s="210" t="str">
        <f t="shared" si="11"/>
        <v/>
      </c>
      <c r="AE46" s="210" t="str">
        <f t="shared" si="12"/>
        <v/>
      </c>
      <c r="AG46" s="210" t="str">
        <f t="shared" si="13"/>
        <v/>
      </c>
      <c r="AI46" s="210" t="str">
        <f t="shared" si="14"/>
        <v/>
      </c>
      <c r="AK46" s="210" t="str">
        <f t="shared" si="15"/>
        <v/>
      </c>
      <c r="AM46" s="210" t="str">
        <f t="shared" si="16"/>
        <v/>
      </c>
      <c r="AO46" s="210" t="str">
        <f t="shared" si="17"/>
        <v/>
      </c>
      <c r="AQ46" s="210" t="str">
        <f t="shared" si="18"/>
        <v/>
      </c>
    </row>
    <row r="47" spans="5:43" x14ac:dyDescent="0.35">
      <c r="E47" s="210" t="str">
        <f t="shared" si="0"/>
        <v/>
      </c>
      <c r="G47" s="210" t="str">
        <f t="shared" si="0"/>
        <v/>
      </c>
      <c r="I47" s="210" t="str">
        <f t="shared" si="1"/>
        <v/>
      </c>
      <c r="K47" s="210" t="str">
        <f t="shared" si="2"/>
        <v/>
      </c>
      <c r="M47" s="210" t="str">
        <f t="shared" si="3"/>
        <v/>
      </c>
      <c r="O47" s="210" t="str">
        <f t="shared" si="4"/>
        <v/>
      </c>
      <c r="Q47" s="210" t="str">
        <f t="shared" si="5"/>
        <v/>
      </c>
      <c r="S47" s="210" t="str">
        <f t="shared" si="6"/>
        <v/>
      </c>
      <c r="U47" s="210" t="str">
        <f t="shared" si="7"/>
        <v/>
      </c>
      <c r="W47" s="210" t="str">
        <f t="shared" si="8"/>
        <v/>
      </c>
      <c r="Y47" s="210" t="str">
        <f t="shared" si="9"/>
        <v/>
      </c>
      <c r="AA47" s="210" t="str">
        <f t="shared" si="10"/>
        <v/>
      </c>
      <c r="AC47" s="210" t="str">
        <f t="shared" si="11"/>
        <v/>
      </c>
      <c r="AE47" s="210" t="str">
        <f t="shared" si="12"/>
        <v/>
      </c>
      <c r="AG47" s="210" t="str">
        <f t="shared" si="13"/>
        <v/>
      </c>
      <c r="AI47" s="210" t="str">
        <f t="shared" si="14"/>
        <v/>
      </c>
      <c r="AK47" s="210" t="str">
        <f t="shared" si="15"/>
        <v/>
      </c>
      <c r="AM47" s="210" t="str">
        <f t="shared" si="16"/>
        <v/>
      </c>
      <c r="AO47" s="210" t="str">
        <f t="shared" si="17"/>
        <v/>
      </c>
      <c r="AQ47" s="210" t="str">
        <f t="shared" si="18"/>
        <v/>
      </c>
    </row>
    <row r="48" spans="5:43" x14ac:dyDescent="0.35">
      <c r="E48" s="210" t="str">
        <f t="shared" si="0"/>
        <v/>
      </c>
      <c r="G48" s="210" t="str">
        <f t="shared" si="0"/>
        <v/>
      </c>
      <c r="I48" s="210" t="str">
        <f t="shared" si="1"/>
        <v/>
      </c>
      <c r="K48" s="210" t="str">
        <f t="shared" si="2"/>
        <v/>
      </c>
      <c r="M48" s="210" t="str">
        <f t="shared" si="3"/>
        <v/>
      </c>
      <c r="O48" s="210" t="str">
        <f t="shared" si="4"/>
        <v/>
      </c>
      <c r="Q48" s="210" t="str">
        <f t="shared" si="5"/>
        <v/>
      </c>
      <c r="S48" s="210" t="str">
        <f t="shared" si="6"/>
        <v/>
      </c>
      <c r="U48" s="210" t="str">
        <f t="shared" si="7"/>
        <v/>
      </c>
      <c r="W48" s="210" t="str">
        <f t="shared" si="8"/>
        <v/>
      </c>
      <c r="Y48" s="210" t="str">
        <f t="shared" si="9"/>
        <v/>
      </c>
      <c r="AA48" s="210" t="str">
        <f t="shared" si="10"/>
        <v/>
      </c>
      <c r="AC48" s="210" t="str">
        <f t="shared" si="11"/>
        <v/>
      </c>
      <c r="AE48" s="210" t="str">
        <f t="shared" si="12"/>
        <v/>
      </c>
      <c r="AG48" s="210" t="str">
        <f t="shared" si="13"/>
        <v/>
      </c>
      <c r="AI48" s="210" t="str">
        <f t="shared" si="14"/>
        <v/>
      </c>
      <c r="AK48" s="210" t="str">
        <f t="shared" si="15"/>
        <v/>
      </c>
      <c r="AM48" s="210" t="str">
        <f t="shared" si="16"/>
        <v/>
      </c>
      <c r="AO48" s="210" t="str">
        <f t="shared" si="17"/>
        <v/>
      </c>
      <c r="AQ48" s="210" t="str">
        <f t="shared" si="18"/>
        <v/>
      </c>
    </row>
    <row r="49" spans="5:43" x14ac:dyDescent="0.35">
      <c r="E49" s="210" t="str">
        <f t="shared" si="0"/>
        <v/>
      </c>
      <c r="G49" s="210" t="str">
        <f t="shared" si="0"/>
        <v/>
      </c>
      <c r="I49" s="210" t="str">
        <f t="shared" si="1"/>
        <v/>
      </c>
      <c r="K49" s="210" t="str">
        <f t="shared" si="2"/>
        <v/>
      </c>
      <c r="M49" s="210" t="str">
        <f t="shared" si="3"/>
        <v/>
      </c>
      <c r="O49" s="210" t="str">
        <f t="shared" si="4"/>
        <v/>
      </c>
      <c r="Q49" s="210" t="str">
        <f t="shared" si="5"/>
        <v/>
      </c>
      <c r="S49" s="210" t="str">
        <f t="shared" si="6"/>
        <v/>
      </c>
      <c r="U49" s="210" t="str">
        <f t="shared" si="7"/>
        <v/>
      </c>
      <c r="W49" s="210" t="str">
        <f t="shared" si="8"/>
        <v/>
      </c>
      <c r="Y49" s="210" t="str">
        <f t="shared" si="9"/>
        <v/>
      </c>
      <c r="AA49" s="210" t="str">
        <f t="shared" si="10"/>
        <v/>
      </c>
      <c r="AC49" s="210" t="str">
        <f t="shared" si="11"/>
        <v/>
      </c>
      <c r="AE49" s="210" t="str">
        <f t="shared" si="12"/>
        <v/>
      </c>
      <c r="AG49" s="210" t="str">
        <f t="shared" si="13"/>
        <v/>
      </c>
      <c r="AI49" s="210" t="str">
        <f t="shared" si="14"/>
        <v/>
      </c>
      <c r="AK49" s="210" t="str">
        <f t="shared" si="15"/>
        <v/>
      </c>
      <c r="AM49" s="210" t="str">
        <f t="shared" si="16"/>
        <v/>
      </c>
      <c r="AO49" s="210" t="str">
        <f t="shared" si="17"/>
        <v/>
      </c>
      <c r="AQ49" s="210" t="str">
        <f t="shared" si="18"/>
        <v/>
      </c>
    </row>
    <row r="50" spans="5:43" x14ac:dyDescent="0.35">
      <c r="E50" s="210" t="str">
        <f t="shared" si="0"/>
        <v/>
      </c>
      <c r="G50" s="210" t="str">
        <f t="shared" si="0"/>
        <v/>
      </c>
      <c r="I50" s="210" t="str">
        <f t="shared" si="1"/>
        <v/>
      </c>
      <c r="K50" s="210" t="str">
        <f t="shared" si="2"/>
        <v/>
      </c>
      <c r="M50" s="210" t="str">
        <f t="shared" si="3"/>
        <v/>
      </c>
      <c r="O50" s="210" t="str">
        <f t="shared" si="4"/>
        <v/>
      </c>
      <c r="Q50" s="210" t="str">
        <f t="shared" si="5"/>
        <v/>
      </c>
      <c r="S50" s="210" t="str">
        <f t="shared" si="6"/>
        <v/>
      </c>
      <c r="U50" s="210" t="str">
        <f t="shared" si="7"/>
        <v/>
      </c>
      <c r="W50" s="210" t="str">
        <f t="shared" si="8"/>
        <v/>
      </c>
      <c r="Y50" s="210" t="str">
        <f t="shared" si="9"/>
        <v/>
      </c>
      <c r="AA50" s="210" t="str">
        <f t="shared" si="10"/>
        <v/>
      </c>
      <c r="AC50" s="210" t="str">
        <f t="shared" si="11"/>
        <v/>
      </c>
      <c r="AE50" s="210" t="str">
        <f t="shared" si="12"/>
        <v/>
      </c>
      <c r="AG50" s="210" t="str">
        <f t="shared" si="13"/>
        <v/>
      </c>
      <c r="AI50" s="210" t="str">
        <f t="shared" si="14"/>
        <v/>
      </c>
      <c r="AK50" s="210" t="str">
        <f t="shared" si="15"/>
        <v/>
      </c>
      <c r="AM50" s="210" t="str">
        <f t="shared" si="16"/>
        <v/>
      </c>
      <c r="AO50" s="210" t="str">
        <f t="shared" si="17"/>
        <v/>
      </c>
      <c r="AQ50" s="210" t="str">
        <f t="shared" si="18"/>
        <v/>
      </c>
    </row>
    <row r="51" spans="5:43" x14ac:dyDescent="0.35">
      <c r="E51" s="210" t="str">
        <f t="shared" si="0"/>
        <v/>
      </c>
      <c r="G51" s="210" t="str">
        <f t="shared" si="0"/>
        <v/>
      </c>
      <c r="I51" s="210" t="str">
        <f t="shared" si="1"/>
        <v/>
      </c>
      <c r="K51" s="210" t="str">
        <f t="shared" si="2"/>
        <v/>
      </c>
      <c r="M51" s="210" t="str">
        <f t="shared" si="3"/>
        <v/>
      </c>
      <c r="O51" s="210" t="str">
        <f t="shared" si="4"/>
        <v/>
      </c>
      <c r="Q51" s="210" t="str">
        <f t="shared" si="5"/>
        <v/>
      </c>
      <c r="S51" s="210" t="str">
        <f t="shared" si="6"/>
        <v/>
      </c>
      <c r="U51" s="210" t="str">
        <f t="shared" si="7"/>
        <v/>
      </c>
      <c r="W51" s="210" t="str">
        <f t="shared" si="8"/>
        <v/>
      </c>
      <c r="Y51" s="210" t="str">
        <f t="shared" si="9"/>
        <v/>
      </c>
      <c r="AA51" s="210" t="str">
        <f t="shared" si="10"/>
        <v/>
      </c>
      <c r="AC51" s="210" t="str">
        <f t="shared" si="11"/>
        <v/>
      </c>
      <c r="AE51" s="210" t="str">
        <f t="shared" si="12"/>
        <v/>
      </c>
      <c r="AG51" s="210" t="str">
        <f t="shared" si="13"/>
        <v/>
      </c>
      <c r="AI51" s="210" t="str">
        <f t="shared" si="14"/>
        <v/>
      </c>
      <c r="AK51" s="210" t="str">
        <f t="shared" si="15"/>
        <v/>
      </c>
      <c r="AM51" s="210" t="str">
        <f t="shared" si="16"/>
        <v/>
      </c>
      <c r="AO51" s="210" t="str">
        <f t="shared" si="17"/>
        <v/>
      </c>
      <c r="AQ51" s="210" t="str">
        <f t="shared" si="18"/>
        <v/>
      </c>
    </row>
    <row r="52" spans="5:43" x14ac:dyDescent="0.35">
      <c r="E52" s="210" t="str">
        <f t="shared" si="0"/>
        <v/>
      </c>
      <c r="G52" s="210" t="str">
        <f t="shared" si="0"/>
        <v/>
      </c>
      <c r="I52" s="210" t="str">
        <f t="shared" si="1"/>
        <v/>
      </c>
      <c r="K52" s="210" t="str">
        <f t="shared" si="2"/>
        <v/>
      </c>
      <c r="M52" s="210" t="str">
        <f t="shared" si="3"/>
        <v/>
      </c>
      <c r="O52" s="210" t="str">
        <f t="shared" si="4"/>
        <v/>
      </c>
      <c r="Q52" s="210" t="str">
        <f t="shared" si="5"/>
        <v/>
      </c>
      <c r="S52" s="210" t="str">
        <f t="shared" si="6"/>
        <v/>
      </c>
      <c r="U52" s="210" t="str">
        <f t="shared" si="7"/>
        <v/>
      </c>
      <c r="W52" s="210" t="str">
        <f t="shared" si="8"/>
        <v/>
      </c>
      <c r="Y52" s="210" t="str">
        <f t="shared" si="9"/>
        <v/>
      </c>
      <c r="AA52" s="210" t="str">
        <f t="shared" si="10"/>
        <v/>
      </c>
      <c r="AC52" s="210" t="str">
        <f t="shared" si="11"/>
        <v/>
      </c>
      <c r="AE52" s="210" t="str">
        <f t="shared" si="12"/>
        <v/>
      </c>
      <c r="AG52" s="210" t="str">
        <f t="shared" si="13"/>
        <v/>
      </c>
      <c r="AI52" s="210" t="str">
        <f t="shared" si="14"/>
        <v/>
      </c>
      <c r="AK52" s="210" t="str">
        <f t="shared" si="15"/>
        <v/>
      </c>
      <c r="AM52" s="210" t="str">
        <f t="shared" si="16"/>
        <v/>
      </c>
      <c r="AO52" s="210" t="str">
        <f t="shared" si="17"/>
        <v/>
      </c>
      <c r="AQ52" s="210" t="str">
        <f t="shared" si="18"/>
        <v/>
      </c>
    </row>
    <row r="53" spans="5:43" x14ac:dyDescent="0.35">
      <c r="E53" s="210" t="str">
        <f t="shared" si="0"/>
        <v/>
      </c>
      <c r="G53" s="210" t="str">
        <f t="shared" si="0"/>
        <v/>
      </c>
      <c r="I53" s="210" t="str">
        <f t="shared" si="1"/>
        <v/>
      </c>
      <c r="K53" s="210" t="str">
        <f t="shared" si="2"/>
        <v/>
      </c>
      <c r="M53" s="210" t="str">
        <f t="shared" si="3"/>
        <v/>
      </c>
      <c r="O53" s="210" t="str">
        <f t="shared" si="4"/>
        <v/>
      </c>
      <c r="Q53" s="210" t="str">
        <f t="shared" si="5"/>
        <v/>
      </c>
      <c r="S53" s="210" t="str">
        <f t="shared" si="6"/>
        <v/>
      </c>
      <c r="U53" s="210" t="str">
        <f t="shared" si="7"/>
        <v/>
      </c>
      <c r="W53" s="210" t="str">
        <f t="shared" si="8"/>
        <v/>
      </c>
      <c r="Y53" s="210" t="str">
        <f t="shared" si="9"/>
        <v/>
      </c>
      <c r="AA53" s="210" t="str">
        <f t="shared" si="10"/>
        <v/>
      </c>
      <c r="AC53" s="210" t="str">
        <f t="shared" si="11"/>
        <v/>
      </c>
      <c r="AE53" s="210" t="str">
        <f t="shared" si="12"/>
        <v/>
      </c>
      <c r="AG53" s="210" t="str">
        <f t="shared" si="13"/>
        <v/>
      </c>
      <c r="AI53" s="210" t="str">
        <f t="shared" si="14"/>
        <v/>
      </c>
      <c r="AK53" s="210" t="str">
        <f t="shared" si="15"/>
        <v/>
      </c>
      <c r="AM53" s="210" t="str">
        <f t="shared" si="16"/>
        <v/>
      </c>
      <c r="AO53" s="210" t="str">
        <f t="shared" si="17"/>
        <v/>
      </c>
      <c r="AQ53" s="210" t="str">
        <f t="shared" si="18"/>
        <v/>
      </c>
    </row>
    <row r="54" spans="5:43" x14ac:dyDescent="0.35">
      <c r="E54" s="210" t="str">
        <f t="shared" si="0"/>
        <v/>
      </c>
      <c r="G54" s="210" t="str">
        <f t="shared" si="0"/>
        <v/>
      </c>
      <c r="I54" s="210" t="str">
        <f t="shared" si="1"/>
        <v/>
      </c>
      <c r="K54" s="210" t="str">
        <f t="shared" si="2"/>
        <v/>
      </c>
      <c r="M54" s="210" t="str">
        <f t="shared" si="3"/>
        <v/>
      </c>
      <c r="O54" s="210" t="str">
        <f t="shared" si="4"/>
        <v/>
      </c>
      <c r="Q54" s="210" t="str">
        <f t="shared" si="5"/>
        <v/>
      </c>
      <c r="S54" s="210" t="str">
        <f t="shared" si="6"/>
        <v/>
      </c>
      <c r="U54" s="210" t="str">
        <f t="shared" si="7"/>
        <v/>
      </c>
      <c r="W54" s="210" t="str">
        <f t="shared" si="8"/>
        <v/>
      </c>
      <c r="Y54" s="210" t="str">
        <f t="shared" si="9"/>
        <v/>
      </c>
      <c r="AA54" s="210" t="str">
        <f t="shared" si="10"/>
        <v/>
      </c>
      <c r="AC54" s="210" t="str">
        <f t="shared" si="11"/>
        <v/>
      </c>
      <c r="AE54" s="210" t="str">
        <f t="shared" si="12"/>
        <v/>
      </c>
      <c r="AG54" s="210" t="str">
        <f t="shared" si="13"/>
        <v/>
      </c>
      <c r="AI54" s="210" t="str">
        <f t="shared" si="14"/>
        <v/>
      </c>
      <c r="AK54" s="210" t="str">
        <f t="shared" si="15"/>
        <v/>
      </c>
      <c r="AM54" s="210" t="str">
        <f t="shared" si="16"/>
        <v/>
      </c>
      <c r="AO54" s="210" t="str">
        <f t="shared" si="17"/>
        <v/>
      </c>
      <c r="AQ54" s="210" t="str">
        <f t="shared" si="18"/>
        <v/>
      </c>
    </row>
    <row r="55" spans="5:43" x14ac:dyDescent="0.35">
      <c r="E55" s="210" t="str">
        <f t="shared" si="0"/>
        <v/>
      </c>
      <c r="G55" s="210" t="str">
        <f t="shared" si="0"/>
        <v/>
      </c>
      <c r="I55" s="210" t="str">
        <f t="shared" si="1"/>
        <v/>
      </c>
      <c r="K55" s="210" t="str">
        <f t="shared" si="2"/>
        <v/>
      </c>
      <c r="M55" s="210" t="str">
        <f t="shared" si="3"/>
        <v/>
      </c>
      <c r="O55" s="210" t="str">
        <f t="shared" si="4"/>
        <v/>
      </c>
      <c r="Q55" s="210" t="str">
        <f t="shared" si="5"/>
        <v/>
      </c>
      <c r="S55" s="210" t="str">
        <f t="shared" si="6"/>
        <v/>
      </c>
      <c r="U55" s="210" t="str">
        <f t="shared" si="7"/>
        <v/>
      </c>
      <c r="W55" s="210" t="str">
        <f t="shared" si="8"/>
        <v/>
      </c>
      <c r="Y55" s="210" t="str">
        <f t="shared" si="9"/>
        <v/>
      </c>
      <c r="AA55" s="210" t="str">
        <f t="shared" si="10"/>
        <v/>
      </c>
      <c r="AC55" s="210" t="str">
        <f t="shared" si="11"/>
        <v/>
      </c>
      <c r="AE55" s="210" t="str">
        <f t="shared" si="12"/>
        <v/>
      </c>
      <c r="AG55" s="210" t="str">
        <f t="shared" si="13"/>
        <v/>
      </c>
      <c r="AI55" s="210" t="str">
        <f t="shared" si="14"/>
        <v/>
      </c>
      <c r="AK55" s="210" t="str">
        <f t="shared" si="15"/>
        <v/>
      </c>
      <c r="AM55" s="210" t="str">
        <f t="shared" si="16"/>
        <v/>
      </c>
      <c r="AO55" s="210" t="str">
        <f t="shared" si="17"/>
        <v/>
      </c>
      <c r="AQ55" s="210" t="str">
        <f t="shared" si="18"/>
        <v/>
      </c>
    </row>
    <row r="56" spans="5:43" x14ac:dyDescent="0.35">
      <c r="E56" s="210" t="str">
        <f t="shared" si="0"/>
        <v/>
      </c>
      <c r="G56" s="210" t="str">
        <f t="shared" si="0"/>
        <v/>
      </c>
      <c r="I56" s="210" t="str">
        <f t="shared" si="1"/>
        <v/>
      </c>
      <c r="K56" s="210" t="str">
        <f t="shared" si="2"/>
        <v/>
      </c>
      <c r="M56" s="210" t="str">
        <f t="shared" si="3"/>
        <v/>
      </c>
      <c r="O56" s="210" t="str">
        <f t="shared" si="4"/>
        <v/>
      </c>
      <c r="Q56" s="210" t="str">
        <f t="shared" si="5"/>
        <v/>
      </c>
      <c r="S56" s="210" t="str">
        <f t="shared" si="6"/>
        <v/>
      </c>
      <c r="U56" s="210" t="str">
        <f t="shared" si="7"/>
        <v/>
      </c>
      <c r="W56" s="210" t="str">
        <f t="shared" si="8"/>
        <v/>
      </c>
      <c r="Y56" s="210" t="str">
        <f t="shared" si="9"/>
        <v/>
      </c>
      <c r="AA56" s="210" t="str">
        <f t="shared" si="10"/>
        <v/>
      </c>
      <c r="AC56" s="210" t="str">
        <f t="shared" si="11"/>
        <v/>
      </c>
      <c r="AE56" s="210" t="str">
        <f t="shared" si="12"/>
        <v/>
      </c>
      <c r="AG56" s="210" t="str">
        <f t="shared" si="13"/>
        <v/>
      </c>
      <c r="AI56" s="210" t="str">
        <f t="shared" si="14"/>
        <v/>
      </c>
      <c r="AK56" s="210" t="str">
        <f t="shared" si="15"/>
        <v/>
      </c>
      <c r="AM56" s="210" t="str">
        <f t="shared" si="16"/>
        <v/>
      </c>
      <c r="AO56" s="210" t="str">
        <f t="shared" si="17"/>
        <v/>
      </c>
      <c r="AQ56" s="210" t="str">
        <f t="shared" si="18"/>
        <v/>
      </c>
    </row>
    <row r="57" spans="5:43" x14ac:dyDescent="0.35">
      <c r="E57" s="210" t="str">
        <f t="shared" si="0"/>
        <v/>
      </c>
      <c r="G57" s="210" t="str">
        <f t="shared" si="0"/>
        <v/>
      </c>
      <c r="I57" s="210" t="str">
        <f t="shared" si="1"/>
        <v/>
      </c>
      <c r="K57" s="210" t="str">
        <f t="shared" si="2"/>
        <v/>
      </c>
      <c r="M57" s="210" t="str">
        <f t="shared" si="3"/>
        <v/>
      </c>
      <c r="O57" s="210" t="str">
        <f t="shared" si="4"/>
        <v/>
      </c>
      <c r="Q57" s="210" t="str">
        <f t="shared" si="5"/>
        <v/>
      </c>
      <c r="S57" s="210" t="str">
        <f t="shared" si="6"/>
        <v/>
      </c>
      <c r="U57" s="210" t="str">
        <f t="shared" si="7"/>
        <v/>
      </c>
      <c r="W57" s="210" t="str">
        <f t="shared" si="8"/>
        <v/>
      </c>
      <c r="Y57" s="210" t="str">
        <f t="shared" si="9"/>
        <v/>
      </c>
      <c r="AA57" s="210" t="str">
        <f t="shared" si="10"/>
        <v/>
      </c>
      <c r="AC57" s="210" t="str">
        <f t="shared" si="11"/>
        <v/>
      </c>
      <c r="AE57" s="210" t="str">
        <f t="shared" si="12"/>
        <v/>
      </c>
      <c r="AG57" s="210" t="str">
        <f t="shared" si="13"/>
        <v/>
      </c>
      <c r="AI57" s="210" t="str">
        <f t="shared" si="14"/>
        <v/>
      </c>
      <c r="AK57" s="210" t="str">
        <f t="shared" si="15"/>
        <v/>
      </c>
      <c r="AM57" s="210" t="str">
        <f t="shared" si="16"/>
        <v/>
      </c>
      <c r="AO57" s="210" t="str">
        <f t="shared" si="17"/>
        <v/>
      </c>
      <c r="AQ57" s="210" t="str">
        <f t="shared" si="18"/>
        <v/>
      </c>
    </row>
    <row r="58" spans="5:43" x14ac:dyDescent="0.35">
      <c r="E58" s="210" t="str">
        <f t="shared" si="0"/>
        <v/>
      </c>
      <c r="G58" s="210" t="str">
        <f t="shared" si="0"/>
        <v/>
      </c>
      <c r="I58" s="210" t="str">
        <f t="shared" si="1"/>
        <v/>
      </c>
      <c r="K58" s="210" t="str">
        <f t="shared" si="2"/>
        <v/>
      </c>
      <c r="M58" s="210" t="str">
        <f t="shared" si="3"/>
        <v/>
      </c>
      <c r="O58" s="210" t="str">
        <f t="shared" si="4"/>
        <v/>
      </c>
      <c r="Q58" s="210" t="str">
        <f t="shared" si="5"/>
        <v/>
      </c>
      <c r="S58" s="210" t="str">
        <f t="shared" si="6"/>
        <v/>
      </c>
      <c r="U58" s="210" t="str">
        <f t="shared" si="7"/>
        <v/>
      </c>
      <c r="W58" s="210" t="str">
        <f t="shared" si="8"/>
        <v/>
      </c>
      <c r="Y58" s="210" t="str">
        <f t="shared" si="9"/>
        <v/>
      </c>
      <c r="AA58" s="210" t="str">
        <f t="shared" si="10"/>
        <v/>
      </c>
      <c r="AC58" s="210" t="str">
        <f t="shared" si="11"/>
        <v/>
      </c>
      <c r="AE58" s="210" t="str">
        <f t="shared" si="12"/>
        <v/>
      </c>
      <c r="AG58" s="210" t="str">
        <f t="shared" si="13"/>
        <v/>
      </c>
      <c r="AI58" s="210" t="str">
        <f t="shared" si="14"/>
        <v/>
      </c>
      <c r="AK58" s="210" t="str">
        <f t="shared" si="15"/>
        <v/>
      </c>
      <c r="AM58" s="210" t="str">
        <f t="shared" si="16"/>
        <v/>
      </c>
      <c r="AO58" s="210" t="str">
        <f t="shared" si="17"/>
        <v/>
      </c>
      <c r="AQ58" s="210" t="str">
        <f t="shared" si="18"/>
        <v/>
      </c>
    </row>
    <row r="59" spans="5:43" x14ac:dyDescent="0.35">
      <c r="E59" s="210" t="str">
        <f t="shared" si="0"/>
        <v/>
      </c>
      <c r="G59" s="210" t="str">
        <f t="shared" si="0"/>
        <v/>
      </c>
      <c r="I59" s="210" t="str">
        <f t="shared" si="1"/>
        <v/>
      </c>
      <c r="K59" s="210" t="str">
        <f t="shared" si="2"/>
        <v/>
      </c>
      <c r="M59" s="210" t="str">
        <f t="shared" si="3"/>
        <v/>
      </c>
      <c r="O59" s="210" t="str">
        <f t="shared" si="4"/>
        <v/>
      </c>
      <c r="Q59" s="210" t="str">
        <f t="shared" si="5"/>
        <v/>
      </c>
      <c r="S59" s="210" t="str">
        <f t="shared" si="6"/>
        <v/>
      </c>
      <c r="U59" s="210" t="str">
        <f t="shared" si="7"/>
        <v/>
      </c>
      <c r="W59" s="210" t="str">
        <f t="shared" si="8"/>
        <v/>
      </c>
      <c r="Y59" s="210" t="str">
        <f t="shared" si="9"/>
        <v/>
      </c>
      <c r="AA59" s="210" t="str">
        <f t="shared" si="10"/>
        <v/>
      </c>
      <c r="AC59" s="210" t="str">
        <f t="shared" si="11"/>
        <v/>
      </c>
      <c r="AE59" s="210" t="str">
        <f t="shared" si="12"/>
        <v/>
      </c>
      <c r="AG59" s="210" t="str">
        <f t="shared" si="13"/>
        <v/>
      </c>
      <c r="AI59" s="210" t="str">
        <f t="shared" si="14"/>
        <v/>
      </c>
      <c r="AK59" s="210" t="str">
        <f t="shared" si="15"/>
        <v/>
      </c>
      <c r="AM59" s="210" t="str">
        <f t="shared" si="16"/>
        <v/>
      </c>
      <c r="AO59" s="210" t="str">
        <f t="shared" si="17"/>
        <v/>
      </c>
      <c r="AQ59" s="210" t="str">
        <f t="shared" si="18"/>
        <v/>
      </c>
    </row>
    <row r="60" spans="5:43" x14ac:dyDescent="0.35">
      <c r="E60" s="210" t="str">
        <f t="shared" si="0"/>
        <v/>
      </c>
      <c r="G60" s="210" t="str">
        <f t="shared" si="0"/>
        <v/>
      </c>
      <c r="I60" s="210" t="str">
        <f t="shared" si="1"/>
        <v/>
      </c>
      <c r="K60" s="210" t="str">
        <f t="shared" si="2"/>
        <v/>
      </c>
      <c r="M60" s="210" t="str">
        <f t="shared" si="3"/>
        <v/>
      </c>
      <c r="O60" s="210" t="str">
        <f t="shared" si="4"/>
        <v/>
      </c>
      <c r="Q60" s="210" t="str">
        <f t="shared" si="5"/>
        <v/>
      </c>
      <c r="S60" s="210" t="str">
        <f t="shared" si="6"/>
        <v/>
      </c>
      <c r="U60" s="210" t="str">
        <f t="shared" si="7"/>
        <v/>
      </c>
      <c r="W60" s="210" t="str">
        <f t="shared" si="8"/>
        <v/>
      </c>
      <c r="Y60" s="210" t="str">
        <f t="shared" si="9"/>
        <v/>
      </c>
      <c r="AA60" s="210" t="str">
        <f t="shared" si="10"/>
        <v/>
      </c>
      <c r="AC60" s="210" t="str">
        <f t="shared" si="11"/>
        <v/>
      </c>
      <c r="AE60" s="210" t="str">
        <f t="shared" si="12"/>
        <v/>
      </c>
      <c r="AG60" s="210" t="str">
        <f t="shared" si="13"/>
        <v/>
      </c>
      <c r="AI60" s="210" t="str">
        <f t="shared" si="14"/>
        <v/>
      </c>
      <c r="AK60" s="210" t="str">
        <f t="shared" si="15"/>
        <v/>
      </c>
      <c r="AM60" s="210" t="str">
        <f t="shared" si="16"/>
        <v/>
      </c>
      <c r="AO60" s="210" t="str">
        <f t="shared" si="17"/>
        <v/>
      </c>
      <c r="AQ60" s="210" t="str">
        <f t="shared" si="18"/>
        <v/>
      </c>
    </row>
    <row r="61" spans="5:43" x14ac:dyDescent="0.35">
      <c r="E61" s="210" t="str">
        <f t="shared" si="0"/>
        <v/>
      </c>
      <c r="G61" s="210" t="str">
        <f t="shared" si="0"/>
        <v/>
      </c>
      <c r="I61" s="210" t="str">
        <f t="shared" si="1"/>
        <v/>
      </c>
      <c r="K61" s="210" t="str">
        <f t="shared" si="2"/>
        <v/>
      </c>
      <c r="M61" s="210" t="str">
        <f t="shared" si="3"/>
        <v/>
      </c>
      <c r="O61" s="210" t="str">
        <f t="shared" si="4"/>
        <v/>
      </c>
      <c r="Q61" s="210" t="str">
        <f t="shared" si="5"/>
        <v/>
      </c>
      <c r="S61" s="210" t="str">
        <f t="shared" si="6"/>
        <v/>
      </c>
      <c r="U61" s="210" t="str">
        <f t="shared" si="7"/>
        <v/>
      </c>
      <c r="W61" s="210" t="str">
        <f t="shared" si="8"/>
        <v/>
      </c>
      <c r="Y61" s="210" t="str">
        <f t="shared" si="9"/>
        <v/>
      </c>
      <c r="AA61" s="210" t="str">
        <f t="shared" si="10"/>
        <v/>
      </c>
      <c r="AC61" s="210" t="str">
        <f t="shared" si="11"/>
        <v/>
      </c>
      <c r="AE61" s="210" t="str">
        <f t="shared" si="12"/>
        <v/>
      </c>
      <c r="AG61" s="210" t="str">
        <f t="shared" si="13"/>
        <v/>
      </c>
      <c r="AI61" s="210" t="str">
        <f t="shared" si="14"/>
        <v/>
      </c>
      <c r="AK61" s="210" t="str">
        <f t="shared" si="15"/>
        <v/>
      </c>
      <c r="AM61" s="210" t="str">
        <f t="shared" si="16"/>
        <v/>
      </c>
      <c r="AO61" s="210" t="str">
        <f t="shared" si="17"/>
        <v/>
      </c>
      <c r="AQ61" s="210" t="str">
        <f t="shared" si="18"/>
        <v/>
      </c>
    </row>
    <row r="62" spans="5:43" x14ac:dyDescent="0.35">
      <c r="E62" s="210" t="str">
        <f t="shared" si="0"/>
        <v/>
      </c>
      <c r="G62" s="210" t="str">
        <f t="shared" si="0"/>
        <v/>
      </c>
      <c r="I62" s="210" t="str">
        <f t="shared" si="1"/>
        <v/>
      </c>
      <c r="K62" s="210" t="str">
        <f t="shared" si="2"/>
        <v/>
      </c>
      <c r="M62" s="210" t="str">
        <f t="shared" si="3"/>
        <v/>
      </c>
      <c r="O62" s="210" t="str">
        <f t="shared" si="4"/>
        <v/>
      </c>
      <c r="Q62" s="210" t="str">
        <f t="shared" si="5"/>
        <v/>
      </c>
      <c r="S62" s="210" t="str">
        <f t="shared" si="6"/>
        <v/>
      </c>
      <c r="U62" s="210" t="str">
        <f t="shared" si="7"/>
        <v/>
      </c>
      <c r="W62" s="210" t="str">
        <f t="shared" si="8"/>
        <v/>
      </c>
      <c r="Y62" s="210" t="str">
        <f t="shared" si="9"/>
        <v/>
      </c>
      <c r="AA62" s="210" t="str">
        <f t="shared" si="10"/>
        <v/>
      </c>
      <c r="AC62" s="210" t="str">
        <f t="shared" si="11"/>
        <v/>
      </c>
      <c r="AE62" s="210" t="str">
        <f t="shared" si="12"/>
        <v/>
      </c>
      <c r="AG62" s="210" t="str">
        <f t="shared" si="13"/>
        <v/>
      </c>
      <c r="AI62" s="210" t="str">
        <f t="shared" si="14"/>
        <v/>
      </c>
      <c r="AK62" s="210" t="str">
        <f t="shared" si="15"/>
        <v/>
      </c>
      <c r="AM62" s="210" t="str">
        <f t="shared" si="16"/>
        <v/>
      </c>
      <c r="AO62" s="210" t="str">
        <f t="shared" si="17"/>
        <v/>
      </c>
      <c r="AQ62" s="210" t="str">
        <f t="shared" si="18"/>
        <v/>
      </c>
    </row>
    <row r="63" spans="5:43" x14ac:dyDescent="0.35">
      <c r="E63" s="210" t="str">
        <f t="shared" si="0"/>
        <v/>
      </c>
      <c r="G63" s="210" t="str">
        <f t="shared" si="0"/>
        <v/>
      </c>
      <c r="I63" s="210" t="str">
        <f t="shared" si="1"/>
        <v/>
      </c>
      <c r="K63" s="210" t="str">
        <f t="shared" si="2"/>
        <v/>
      </c>
      <c r="M63" s="210" t="str">
        <f t="shared" si="3"/>
        <v/>
      </c>
      <c r="O63" s="210" t="str">
        <f t="shared" si="4"/>
        <v/>
      </c>
      <c r="Q63" s="210" t="str">
        <f t="shared" si="5"/>
        <v/>
      </c>
      <c r="S63" s="210" t="str">
        <f t="shared" si="6"/>
        <v/>
      </c>
      <c r="U63" s="210" t="str">
        <f t="shared" si="7"/>
        <v/>
      </c>
      <c r="W63" s="210" t="str">
        <f t="shared" si="8"/>
        <v/>
      </c>
      <c r="Y63" s="210" t="str">
        <f t="shared" si="9"/>
        <v/>
      </c>
      <c r="AA63" s="210" t="str">
        <f t="shared" si="10"/>
        <v/>
      </c>
      <c r="AC63" s="210" t="str">
        <f t="shared" si="11"/>
        <v/>
      </c>
      <c r="AE63" s="210" t="str">
        <f t="shared" si="12"/>
        <v/>
      </c>
      <c r="AG63" s="210" t="str">
        <f t="shared" si="13"/>
        <v/>
      </c>
      <c r="AI63" s="210" t="str">
        <f t="shared" si="14"/>
        <v/>
      </c>
      <c r="AK63" s="210" t="str">
        <f t="shared" si="15"/>
        <v/>
      </c>
      <c r="AM63" s="210" t="str">
        <f t="shared" si="16"/>
        <v/>
      </c>
      <c r="AO63" s="210" t="str">
        <f t="shared" si="17"/>
        <v/>
      </c>
      <c r="AQ63" s="210" t="str">
        <f t="shared" si="18"/>
        <v/>
      </c>
    </row>
    <row r="64" spans="5:43" x14ac:dyDescent="0.35">
      <c r="E64" s="210" t="str">
        <f t="shared" si="0"/>
        <v/>
      </c>
      <c r="G64" s="210" t="str">
        <f t="shared" si="0"/>
        <v/>
      </c>
      <c r="I64" s="210" t="str">
        <f t="shared" si="1"/>
        <v/>
      </c>
      <c r="K64" s="210" t="str">
        <f t="shared" si="2"/>
        <v/>
      </c>
      <c r="M64" s="210" t="str">
        <f t="shared" si="3"/>
        <v/>
      </c>
      <c r="O64" s="210" t="str">
        <f t="shared" si="4"/>
        <v/>
      </c>
      <c r="Q64" s="210" t="str">
        <f t="shared" si="5"/>
        <v/>
      </c>
      <c r="S64" s="210" t="str">
        <f t="shared" si="6"/>
        <v/>
      </c>
      <c r="U64" s="210" t="str">
        <f t="shared" si="7"/>
        <v/>
      </c>
      <c r="W64" s="210" t="str">
        <f t="shared" si="8"/>
        <v/>
      </c>
      <c r="Y64" s="210" t="str">
        <f t="shared" si="9"/>
        <v/>
      </c>
      <c r="AA64" s="210" t="str">
        <f t="shared" si="10"/>
        <v/>
      </c>
      <c r="AC64" s="210" t="str">
        <f t="shared" si="11"/>
        <v/>
      </c>
      <c r="AE64" s="210" t="str">
        <f t="shared" si="12"/>
        <v/>
      </c>
      <c r="AG64" s="210" t="str">
        <f t="shared" si="13"/>
        <v/>
      </c>
      <c r="AI64" s="210" t="str">
        <f t="shared" si="14"/>
        <v/>
      </c>
      <c r="AK64" s="210" t="str">
        <f t="shared" si="15"/>
        <v/>
      </c>
      <c r="AM64" s="210" t="str">
        <f t="shared" si="16"/>
        <v/>
      </c>
      <c r="AO64" s="210" t="str">
        <f t="shared" si="17"/>
        <v/>
      </c>
      <c r="AQ64" s="210" t="str">
        <f t="shared" si="18"/>
        <v/>
      </c>
    </row>
    <row r="65" spans="5:43" x14ac:dyDescent="0.35">
      <c r="E65" s="210" t="str">
        <f t="shared" si="0"/>
        <v/>
      </c>
      <c r="G65" s="210" t="str">
        <f t="shared" si="0"/>
        <v/>
      </c>
      <c r="I65" s="210" t="str">
        <f t="shared" si="1"/>
        <v/>
      </c>
      <c r="K65" s="210" t="str">
        <f t="shared" si="2"/>
        <v/>
      </c>
      <c r="M65" s="210" t="str">
        <f t="shared" si="3"/>
        <v/>
      </c>
      <c r="O65" s="210" t="str">
        <f t="shared" si="4"/>
        <v/>
      </c>
      <c r="Q65" s="210" t="str">
        <f t="shared" si="5"/>
        <v/>
      </c>
      <c r="S65" s="210" t="str">
        <f t="shared" si="6"/>
        <v/>
      </c>
      <c r="U65" s="210" t="str">
        <f t="shared" si="7"/>
        <v/>
      </c>
      <c r="W65" s="210" t="str">
        <f t="shared" si="8"/>
        <v/>
      </c>
      <c r="Y65" s="210" t="str">
        <f t="shared" si="9"/>
        <v/>
      </c>
      <c r="AA65" s="210" t="str">
        <f t="shared" si="10"/>
        <v/>
      </c>
      <c r="AC65" s="210" t="str">
        <f t="shared" si="11"/>
        <v/>
      </c>
      <c r="AE65" s="210" t="str">
        <f t="shared" si="12"/>
        <v/>
      </c>
      <c r="AG65" s="210" t="str">
        <f t="shared" si="13"/>
        <v/>
      </c>
      <c r="AI65" s="210" t="str">
        <f t="shared" si="14"/>
        <v/>
      </c>
      <c r="AK65" s="210" t="str">
        <f t="shared" si="15"/>
        <v/>
      </c>
      <c r="AM65" s="210" t="str">
        <f t="shared" si="16"/>
        <v/>
      </c>
      <c r="AO65" s="210" t="str">
        <f t="shared" si="17"/>
        <v/>
      </c>
      <c r="AQ65" s="210" t="str">
        <f t="shared" si="18"/>
        <v/>
      </c>
    </row>
    <row r="66" spans="5:43" x14ac:dyDescent="0.35">
      <c r="E66" s="210" t="str">
        <f t="shared" si="0"/>
        <v/>
      </c>
      <c r="G66" s="210" t="str">
        <f t="shared" si="0"/>
        <v/>
      </c>
      <c r="I66" s="210" t="str">
        <f t="shared" si="1"/>
        <v/>
      </c>
      <c r="K66" s="210" t="str">
        <f t="shared" si="2"/>
        <v/>
      </c>
      <c r="M66" s="210" t="str">
        <f t="shared" si="3"/>
        <v/>
      </c>
      <c r="O66" s="210" t="str">
        <f t="shared" si="4"/>
        <v/>
      </c>
      <c r="Q66" s="210" t="str">
        <f t="shared" si="5"/>
        <v/>
      </c>
      <c r="S66" s="210" t="str">
        <f t="shared" si="6"/>
        <v/>
      </c>
      <c r="U66" s="210" t="str">
        <f t="shared" si="7"/>
        <v/>
      </c>
      <c r="W66" s="210" t="str">
        <f t="shared" si="8"/>
        <v/>
      </c>
      <c r="Y66" s="210" t="str">
        <f t="shared" si="9"/>
        <v/>
      </c>
      <c r="AA66" s="210" t="str">
        <f t="shared" si="10"/>
        <v/>
      </c>
      <c r="AC66" s="210" t="str">
        <f t="shared" si="11"/>
        <v/>
      </c>
      <c r="AE66" s="210" t="str">
        <f t="shared" si="12"/>
        <v/>
      </c>
      <c r="AG66" s="210" t="str">
        <f t="shared" si="13"/>
        <v/>
      </c>
      <c r="AI66" s="210" t="str">
        <f t="shared" si="14"/>
        <v/>
      </c>
      <c r="AK66" s="210" t="str">
        <f t="shared" si="15"/>
        <v/>
      </c>
      <c r="AM66" s="210" t="str">
        <f t="shared" si="16"/>
        <v/>
      </c>
      <c r="AO66" s="210" t="str">
        <f t="shared" si="17"/>
        <v/>
      </c>
      <c r="AQ66" s="210" t="str">
        <f t="shared" si="18"/>
        <v/>
      </c>
    </row>
    <row r="67" spans="5:43" x14ac:dyDescent="0.35">
      <c r="E67" s="210" t="str">
        <f t="shared" si="0"/>
        <v/>
      </c>
      <c r="G67" s="210" t="str">
        <f t="shared" si="0"/>
        <v/>
      </c>
      <c r="I67" s="210" t="str">
        <f t="shared" si="1"/>
        <v/>
      </c>
      <c r="K67" s="210" t="str">
        <f t="shared" si="2"/>
        <v/>
      </c>
      <c r="M67" s="210" t="str">
        <f t="shared" si="3"/>
        <v/>
      </c>
      <c r="O67" s="210" t="str">
        <f t="shared" si="4"/>
        <v/>
      </c>
      <c r="Q67" s="210" t="str">
        <f t="shared" si="5"/>
        <v/>
      </c>
      <c r="S67" s="210" t="str">
        <f t="shared" si="6"/>
        <v/>
      </c>
      <c r="U67" s="210" t="str">
        <f t="shared" si="7"/>
        <v/>
      </c>
      <c r="W67" s="210" t="str">
        <f t="shared" si="8"/>
        <v/>
      </c>
      <c r="Y67" s="210" t="str">
        <f t="shared" si="9"/>
        <v/>
      </c>
      <c r="AA67" s="210" t="str">
        <f t="shared" si="10"/>
        <v/>
      </c>
      <c r="AC67" s="210" t="str">
        <f t="shared" si="11"/>
        <v/>
      </c>
      <c r="AE67" s="210" t="str">
        <f t="shared" si="12"/>
        <v/>
      </c>
      <c r="AG67" s="210" t="str">
        <f t="shared" si="13"/>
        <v/>
      </c>
      <c r="AI67" s="210" t="str">
        <f t="shared" si="14"/>
        <v/>
      </c>
      <c r="AK67" s="210" t="str">
        <f t="shared" si="15"/>
        <v/>
      </c>
      <c r="AM67" s="210" t="str">
        <f t="shared" si="16"/>
        <v/>
      </c>
      <c r="AO67" s="210" t="str">
        <f t="shared" si="17"/>
        <v/>
      </c>
      <c r="AQ67" s="210" t="str">
        <f t="shared" si="18"/>
        <v/>
      </c>
    </row>
    <row r="68" spans="5:43" x14ac:dyDescent="0.35">
      <c r="E68" s="210" t="str">
        <f t="shared" si="0"/>
        <v/>
      </c>
      <c r="G68" s="210" t="str">
        <f t="shared" si="0"/>
        <v/>
      </c>
      <c r="I68" s="210" t="str">
        <f t="shared" si="1"/>
        <v/>
      </c>
      <c r="K68" s="210" t="str">
        <f t="shared" si="2"/>
        <v/>
      </c>
      <c r="M68" s="210" t="str">
        <f t="shared" si="3"/>
        <v/>
      </c>
      <c r="O68" s="210" t="str">
        <f t="shared" si="4"/>
        <v/>
      </c>
      <c r="Q68" s="210" t="str">
        <f t="shared" si="5"/>
        <v/>
      </c>
      <c r="S68" s="210" t="str">
        <f t="shared" si="6"/>
        <v/>
      </c>
      <c r="U68" s="210" t="str">
        <f t="shared" si="7"/>
        <v/>
      </c>
      <c r="W68" s="210" t="str">
        <f t="shared" si="8"/>
        <v/>
      </c>
      <c r="Y68" s="210" t="str">
        <f t="shared" si="9"/>
        <v/>
      </c>
      <c r="AA68" s="210" t="str">
        <f t="shared" si="10"/>
        <v/>
      </c>
      <c r="AC68" s="210" t="str">
        <f t="shared" si="11"/>
        <v/>
      </c>
      <c r="AE68" s="210" t="str">
        <f t="shared" si="12"/>
        <v/>
      </c>
      <c r="AG68" s="210" t="str">
        <f t="shared" si="13"/>
        <v/>
      </c>
      <c r="AI68" s="210" t="str">
        <f t="shared" si="14"/>
        <v/>
      </c>
      <c r="AK68" s="210" t="str">
        <f t="shared" si="15"/>
        <v/>
      </c>
      <c r="AM68" s="210" t="str">
        <f t="shared" si="16"/>
        <v/>
      </c>
      <c r="AO68" s="210" t="str">
        <f t="shared" si="17"/>
        <v/>
      </c>
      <c r="AQ68" s="210" t="str">
        <f t="shared" si="18"/>
        <v/>
      </c>
    </row>
    <row r="69" spans="5:43" x14ac:dyDescent="0.35">
      <c r="E69" s="210" t="str">
        <f t="shared" si="0"/>
        <v/>
      </c>
      <c r="G69" s="210" t="str">
        <f t="shared" si="0"/>
        <v/>
      </c>
      <c r="I69" s="210" t="str">
        <f t="shared" si="1"/>
        <v/>
      </c>
      <c r="K69" s="210" t="str">
        <f t="shared" si="2"/>
        <v/>
      </c>
      <c r="M69" s="210" t="str">
        <f t="shared" si="3"/>
        <v/>
      </c>
      <c r="O69" s="210" t="str">
        <f t="shared" si="4"/>
        <v/>
      </c>
      <c r="Q69" s="210" t="str">
        <f t="shared" si="5"/>
        <v/>
      </c>
      <c r="S69" s="210" t="str">
        <f t="shared" si="6"/>
        <v/>
      </c>
      <c r="U69" s="210" t="str">
        <f t="shared" si="7"/>
        <v/>
      </c>
      <c r="W69" s="210" t="str">
        <f t="shared" si="8"/>
        <v/>
      </c>
      <c r="Y69" s="210" t="str">
        <f t="shared" si="9"/>
        <v/>
      </c>
      <c r="AA69" s="210" t="str">
        <f t="shared" si="10"/>
        <v/>
      </c>
      <c r="AC69" s="210" t="str">
        <f t="shared" si="11"/>
        <v/>
      </c>
      <c r="AE69" s="210" t="str">
        <f t="shared" si="12"/>
        <v/>
      </c>
      <c r="AG69" s="210" t="str">
        <f t="shared" si="13"/>
        <v/>
      </c>
      <c r="AI69" s="210" t="str">
        <f t="shared" si="14"/>
        <v/>
      </c>
      <c r="AK69" s="210" t="str">
        <f t="shared" si="15"/>
        <v/>
      </c>
      <c r="AM69" s="210" t="str">
        <f t="shared" si="16"/>
        <v/>
      </c>
      <c r="AO69" s="210" t="str">
        <f t="shared" si="17"/>
        <v/>
      </c>
      <c r="AQ69" s="210" t="str">
        <f t="shared" si="18"/>
        <v/>
      </c>
    </row>
    <row r="70" spans="5:43" x14ac:dyDescent="0.35">
      <c r="E70" s="210" t="str">
        <f t="shared" si="0"/>
        <v/>
      </c>
      <c r="G70" s="210" t="str">
        <f t="shared" si="0"/>
        <v/>
      </c>
      <c r="I70" s="210" t="str">
        <f t="shared" si="1"/>
        <v/>
      </c>
      <c r="K70" s="210" t="str">
        <f t="shared" si="2"/>
        <v/>
      </c>
      <c r="M70" s="210" t="str">
        <f t="shared" si="3"/>
        <v/>
      </c>
      <c r="O70" s="210" t="str">
        <f t="shared" si="4"/>
        <v/>
      </c>
      <c r="Q70" s="210" t="str">
        <f t="shared" si="5"/>
        <v/>
      </c>
      <c r="S70" s="210" t="str">
        <f t="shared" si="6"/>
        <v/>
      </c>
      <c r="U70" s="210" t="str">
        <f t="shared" si="7"/>
        <v/>
      </c>
      <c r="W70" s="210" t="str">
        <f t="shared" si="8"/>
        <v/>
      </c>
      <c r="Y70" s="210" t="str">
        <f t="shared" si="9"/>
        <v/>
      </c>
      <c r="AA70" s="210" t="str">
        <f t="shared" si="10"/>
        <v/>
      </c>
      <c r="AC70" s="210" t="str">
        <f t="shared" si="11"/>
        <v/>
      </c>
      <c r="AE70" s="210" t="str">
        <f t="shared" si="12"/>
        <v/>
      </c>
      <c r="AG70" s="210" t="str">
        <f t="shared" si="13"/>
        <v/>
      </c>
      <c r="AI70" s="210" t="str">
        <f t="shared" si="14"/>
        <v/>
      </c>
      <c r="AK70" s="210" t="str">
        <f t="shared" si="15"/>
        <v/>
      </c>
      <c r="AM70" s="210" t="str">
        <f t="shared" si="16"/>
        <v/>
      </c>
      <c r="AO70" s="210" t="str">
        <f t="shared" si="17"/>
        <v/>
      </c>
      <c r="AQ70" s="210" t="str">
        <f t="shared" si="18"/>
        <v/>
      </c>
    </row>
    <row r="71" spans="5:43" x14ac:dyDescent="0.35">
      <c r="E71" s="210" t="str">
        <f t="shared" si="0"/>
        <v/>
      </c>
      <c r="G71" s="210" t="str">
        <f t="shared" si="0"/>
        <v/>
      </c>
      <c r="I71" s="210" t="str">
        <f t="shared" si="1"/>
        <v/>
      </c>
      <c r="K71" s="210" t="str">
        <f t="shared" si="2"/>
        <v/>
      </c>
      <c r="M71" s="210" t="str">
        <f t="shared" si="3"/>
        <v/>
      </c>
      <c r="O71" s="210" t="str">
        <f t="shared" si="4"/>
        <v/>
      </c>
      <c r="Q71" s="210" t="str">
        <f t="shared" si="5"/>
        <v/>
      </c>
      <c r="S71" s="210" t="str">
        <f t="shared" si="6"/>
        <v/>
      </c>
      <c r="U71" s="210" t="str">
        <f t="shared" si="7"/>
        <v/>
      </c>
      <c r="W71" s="210" t="str">
        <f t="shared" si="8"/>
        <v/>
      </c>
      <c r="Y71" s="210" t="str">
        <f t="shared" si="9"/>
        <v/>
      </c>
      <c r="AA71" s="210" t="str">
        <f t="shared" si="10"/>
        <v/>
      </c>
      <c r="AC71" s="210" t="str">
        <f t="shared" si="11"/>
        <v/>
      </c>
      <c r="AE71" s="210" t="str">
        <f t="shared" si="12"/>
        <v/>
      </c>
      <c r="AG71" s="210" t="str">
        <f t="shared" si="13"/>
        <v/>
      </c>
      <c r="AI71" s="210" t="str">
        <f t="shared" si="14"/>
        <v/>
      </c>
      <c r="AK71" s="210" t="str">
        <f t="shared" si="15"/>
        <v/>
      </c>
      <c r="AM71" s="210" t="str">
        <f t="shared" si="16"/>
        <v/>
      </c>
      <c r="AO71" s="210" t="str">
        <f t="shared" si="17"/>
        <v/>
      </c>
      <c r="AQ71" s="210" t="str">
        <f t="shared" si="18"/>
        <v/>
      </c>
    </row>
    <row r="72" spans="5:43" x14ac:dyDescent="0.35">
      <c r="E72" s="210" t="str">
        <f t="shared" si="0"/>
        <v/>
      </c>
      <c r="G72" s="210" t="str">
        <f t="shared" si="0"/>
        <v/>
      </c>
      <c r="I72" s="210" t="str">
        <f t="shared" si="1"/>
        <v/>
      </c>
      <c r="K72" s="210" t="str">
        <f t="shared" si="2"/>
        <v/>
      </c>
      <c r="M72" s="210" t="str">
        <f t="shared" si="3"/>
        <v/>
      </c>
      <c r="O72" s="210" t="str">
        <f t="shared" si="4"/>
        <v/>
      </c>
      <c r="Q72" s="210" t="str">
        <f t="shared" si="5"/>
        <v/>
      </c>
      <c r="S72" s="210" t="str">
        <f t="shared" si="6"/>
        <v/>
      </c>
      <c r="U72" s="210" t="str">
        <f t="shared" si="7"/>
        <v/>
      </c>
      <c r="W72" s="210" t="str">
        <f t="shared" si="8"/>
        <v/>
      </c>
      <c r="Y72" s="210" t="str">
        <f t="shared" si="9"/>
        <v/>
      </c>
      <c r="AA72" s="210" t="str">
        <f t="shared" si="10"/>
        <v/>
      </c>
      <c r="AC72" s="210" t="str">
        <f t="shared" si="11"/>
        <v/>
      </c>
      <c r="AE72" s="210" t="str">
        <f t="shared" si="12"/>
        <v/>
      </c>
      <c r="AG72" s="210" t="str">
        <f t="shared" si="13"/>
        <v/>
      </c>
      <c r="AI72" s="210" t="str">
        <f t="shared" si="14"/>
        <v/>
      </c>
      <c r="AK72" s="210" t="str">
        <f t="shared" si="15"/>
        <v/>
      </c>
      <c r="AM72" s="210" t="str">
        <f t="shared" si="16"/>
        <v/>
      </c>
      <c r="AO72" s="210" t="str">
        <f t="shared" si="17"/>
        <v/>
      </c>
      <c r="AQ72" s="210" t="str">
        <f t="shared" si="18"/>
        <v/>
      </c>
    </row>
    <row r="73" spans="5:43" x14ac:dyDescent="0.35">
      <c r="E73" s="210" t="str">
        <f t="shared" si="0"/>
        <v/>
      </c>
      <c r="G73" s="210" t="str">
        <f t="shared" si="0"/>
        <v/>
      </c>
      <c r="I73" s="210" t="str">
        <f t="shared" si="1"/>
        <v/>
      </c>
      <c r="K73" s="210" t="str">
        <f t="shared" si="2"/>
        <v/>
      </c>
      <c r="M73" s="210" t="str">
        <f t="shared" si="3"/>
        <v/>
      </c>
      <c r="O73" s="210" t="str">
        <f t="shared" si="4"/>
        <v/>
      </c>
      <c r="Q73" s="210" t="str">
        <f t="shared" si="5"/>
        <v/>
      </c>
      <c r="S73" s="210" t="str">
        <f t="shared" si="6"/>
        <v/>
      </c>
      <c r="U73" s="210" t="str">
        <f t="shared" si="7"/>
        <v/>
      </c>
      <c r="W73" s="210" t="str">
        <f t="shared" si="8"/>
        <v/>
      </c>
      <c r="Y73" s="210" t="str">
        <f t="shared" si="9"/>
        <v/>
      </c>
      <c r="AA73" s="210" t="str">
        <f t="shared" si="10"/>
        <v/>
      </c>
      <c r="AC73" s="210" t="str">
        <f t="shared" si="11"/>
        <v/>
      </c>
      <c r="AE73" s="210" t="str">
        <f t="shared" si="12"/>
        <v/>
      </c>
      <c r="AG73" s="210" t="str">
        <f t="shared" si="13"/>
        <v/>
      </c>
      <c r="AI73" s="210" t="str">
        <f t="shared" si="14"/>
        <v/>
      </c>
      <c r="AK73" s="210" t="str">
        <f t="shared" si="15"/>
        <v/>
      </c>
      <c r="AM73" s="210" t="str">
        <f t="shared" si="16"/>
        <v/>
      </c>
      <c r="AO73" s="210" t="str">
        <f t="shared" si="17"/>
        <v/>
      </c>
      <c r="AQ73" s="210" t="str">
        <f t="shared" si="18"/>
        <v/>
      </c>
    </row>
    <row r="74" spans="5:43" x14ac:dyDescent="0.35">
      <c r="E74" s="210" t="str">
        <f t="shared" si="0"/>
        <v/>
      </c>
      <c r="G74" s="210" t="str">
        <f t="shared" si="0"/>
        <v/>
      </c>
      <c r="I74" s="210" t="str">
        <f t="shared" si="1"/>
        <v/>
      </c>
      <c r="K74" s="210" t="str">
        <f t="shared" si="2"/>
        <v/>
      </c>
      <c r="M74" s="210" t="str">
        <f t="shared" si="3"/>
        <v/>
      </c>
      <c r="O74" s="210" t="str">
        <f t="shared" si="4"/>
        <v/>
      </c>
      <c r="Q74" s="210" t="str">
        <f t="shared" si="5"/>
        <v/>
      </c>
      <c r="S74" s="210" t="str">
        <f t="shared" si="6"/>
        <v/>
      </c>
      <c r="U74" s="210" t="str">
        <f t="shared" si="7"/>
        <v/>
      </c>
      <c r="W74" s="210" t="str">
        <f t="shared" si="8"/>
        <v/>
      </c>
      <c r="Y74" s="210" t="str">
        <f t="shared" si="9"/>
        <v/>
      </c>
      <c r="AA74" s="210" t="str">
        <f t="shared" si="10"/>
        <v/>
      </c>
      <c r="AC74" s="210" t="str">
        <f t="shared" si="11"/>
        <v/>
      </c>
      <c r="AE74" s="210" t="str">
        <f t="shared" si="12"/>
        <v/>
      </c>
      <c r="AG74" s="210" t="str">
        <f t="shared" si="13"/>
        <v/>
      </c>
      <c r="AI74" s="210" t="str">
        <f t="shared" si="14"/>
        <v/>
      </c>
      <c r="AK74" s="210" t="str">
        <f t="shared" si="15"/>
        <v/>
      </c>
      <c r="AM74" s="210" t="str">
        <f t="shared" si="16"/>
        <v/>
      </c>
      <c r="AO74" s="210" t="str">
        <f t="shared" si="17"/>
        <v/>
      </c>
      <c r="AQ74" s="210" t="str">
        <f t="shared" si="18"/>
        <v/>
      </c>
    </row>
    <row r="75" spans="5:43" x14ac:dyDescent="0.35">
      <c r="E75" s="210" t="str">
        <f t="shared" si="0"/>
        <v/>
      </c>
      <c r="G75" s="210" t="str">
        <f t="shared" si="0"/>
        <v/>
      </c>
      <c r="I75" s="210" t="str">
        <f t="shared" si="1"/>
        <v/>
      </c>
      <c r="K75" s="210" t="str">
        <f t="shared" si="2"/>
        <v/>
      </c>
      <c r="M75" s="210" t="str">
        <f t="shared" si="3"/>
        <v/>
      </c>
      <c r="O75" s="210" t="str">
        <f t="shared" si="4"/>
        <v/>
      </c>
      <c r="Q75" s="210" t="str">
        <f t="shared" si="5"/>
        <v/>
      </c>
      <c r="S75" s="210" t="str">
        <f t="shared" si="6"/>
        <v/>
      </c>
      <c r="U75" s="210" t="str">
        <f t="shared" si="7"/>
        <v/>
      </c>
      <c r="W75" s="210" t="str">
        <f t="shared" si="8"/>
        <v/>
      </c>
      <c r="Y75" s="210" t="str">
        <f t="shared" si="9"/>
        <v/>
      </c>
      <c r="AA75" s="210" t="str">
        <f t="shared" si="10"/>
        <v/>
      </c>
      <c r="AC75" s="210" t="str">
        <f t="shared" si="11"/>
        <v/>
      </c>
      <c r="AE75" s="210" t="str">
        <f t="shared" si="12"/>
        <v/>
      </c>
      <c r="AG75" s="210" t="str">
        <f t="shared" si="13"/>
        <v/>
      </c>
      <c r="AI75" s="210" t="str">
        <f t="shared" si="14"/>
        <v/>
      </c>
      <c r="AK75" s="210" t="str">
        <f t="shared" si="15"/>
        <v/>
      </c>
      <c r="AM75" s="210" t="str">
        <f t="shared" si="16"/>
        <v/>
      </c>
      <c r="AO75" s="210" t="str">
        <f t="shared" si="17"/>
        <v/>
      </c>
      <c r="AQ75" s="210" t="str">
        <f t="shared" si="18"/>
        <v/>
      </c>
    </row>
    <row r="76" spans="5:43" x14ac:dyDescent="0.35">
      <c r="E76" s="210" t="str">
        <f t="shared" si="0"/>
        <v/>
      </c>
      <c r="G76" s="210" t="str">
        <f t="shared" si="0"/>
        <v/>
      </c>
      <c r="I76" s="210" t="str">
        <f t="shared" si="1"/>
        <v/>
      </c>
      <c r="K76" s="210" t="str">
        <f t="shared" si="2"/>
        <v/>
      </c>
      <c r="M76" s="210" t="str">
        <f t="shared" si="3"/>
        <v/>
      </c>
      <c r="O76" s="210" t="str">
        <f t="shared" si="4"/>
        <v/>
      </c>
      <c r="Q76" s="210" t="str">
        <f t="shared" si="5"/>
        <v/>
      </c>
      <c r="S76" s="210" t="str">
        <f t="shared" si="6"/>
        <v/>
      </c>
      <c r="U76" s="210" t="str">
        <f t="shared" si="7"/>
        <v/>
      </c>
      <c r="W76" s="210" t="str">
        <f t="shared" si="8"/>
        <v/>
      </c>
      <c r="Y76" s="210" t="str">
        <f t="shared" si="9"/>
        <v/>
      </c>
      <c r="AA76" s="210" t="str">
        <f t="shared" si="10"/>
        <v/>
      </c>
      <c r="AC76" s="210" t="str">
        <f t="shared" si="11"/>
        <v/>
      </c>
      <c r="AE76" s="210" t="str">
        <f t="shared" si="12"/>
        <v/>
      </c>
      <c r="AG76" s="210" t="str">
        <f t="shared" si="13"/>
        <v/>
      </c>
      <c r="AI76" s="210" t="str">
        <f t="shared" si="14"/>
        <v/>
      </c>
      <c r="AK76" s="210" t="str">
        <f t="shared" si="15"/>
        <v/>
      </c>
      <c r="AM76" s="210" t="str">
        <f t="shared" si="16"/>
        <v/>
      </c>
      <c r="AO76" s="210" t="str">
        <f t="shared" si="17"/>
        <v/>
      </c>
      <c r="AQ76" s="210" t="str">
        <f t="shared" si="18"/>
        <v/>
      </c>
    </row>
    <row r="77" spans="5:43" x14ac:dyDescent="0.35">
      <c r="E77" s="210" t="str">
        <f t="shared" ref="E77:G140" si="19">IF(OR($B77=0,D77=0),"",D77/$B77)</f>
        <v/>
      </c>
      <c r="G77" s="210" t="str">
        <f t="shared" si="19"/>
        <v/>
      </c>
      <c r="I77" s="210" t="str">
        <f t="shared" ref="I77:I140" si="20">IF(OR($B77=0,H77=0),"",H77/$B77)</f>
        <v/>
      </c>
      <c r="K77" s="210" t="str">
        <f t="shared" ref="K77:K140" si="21">IF(OR($B77=0,J77=0),"",J77/$B77)</f>
        <v/>
      </c>
      <c r="M77" s="210" t="str">
        <f t="shared" ref="M77:M140" si="22">IF(OR($B77=0,L77=0),"",L77/$B77)</f>
        <v/>
      </c>
      <c r="O77" s="210" t="str">
        <f t="shared" ref="O77:O140" si="23">IF(OR($B77=0,N77=0),"",N77/$B77)</f>
        <v/>
      </c>
      <c r="Q77" s="210" t="str">
        <f t="shared" ref="Q77:Q140" si="24">IF(OR($B77=0,P77=0),"",P77/$B77)</f>
        <v/>
      </c>
      <c r="S77" s="210" t="str">
        <f t="shared" ref="S77:S140" si="25">IF(OR($B77=0,R77=0),"",R77/$B77)</f>
        <v/>
      </c>
      <c r="U77" s="210" t="str">
        <f t="shared" ref="U77:U140" si="26">IF(OR($B77=0,T77=0),"",T77/$B77)</f>
        <v/>
      </c>
      <c r="W77" s="210" t="str">
        <f t="shared" ref="W77:W140" si="27">IF(OR($B77=0,V77=0),"",V77/$B77)</f>
        <v/>
      </c>
      <c r="Y77" s="210" t="str">
        <f t="shared" ref="Y77:Y140" si="28">IF(OR($B77=0,X77=0),"",X77/$B77)</f>
        <v/>
      </c>
      <c r="AA77" s="210" t="str">
        <f t="shared" ref="AA77:AA140" si="29">IF(OR($B77=0,Z77=0),"",Z77/$B77)</f>
        <v/>
      </c>
      <c r="AC77" s="210" t="str">
        <f t="shared" ref="AC77:AC140" si="30">IF(OR($B77=0,AB77=0),"",AB77/$B77)</f>
        <v/>
      </c>
      <c r="AE77" s="210" t="str">
        <f t="shared" ref="AE77:AE140" si="31">IF(OR($B77=0,AD77=0),"",AD77/$B77)</f>
        <v/>
      </c>
      <c r="AG77" s="210" t="str">
        <f t="shared" ref="AG77:AG140" si="32">IF(OR($B77=0,AF77=0),"",AF77/$B77)</f>
        <v/>
      </c>
      <c r="AI77" s="210" t="str">
        <f t="shared" ref="AI77:AI140" si="33">IF(OR($B77=0,AH77=0),"",AH77/$B77)</f>
        <v/>
      </c>
      <c r="AK77" s="210" t="str">
        <f t="shared" ref="AK77:AK140" si="34">IF(OR($B77=0,AJ77=0),"",AJ77/$B77)</f>
        <v/>
      </c>
      <c r="AM77" s="210" t="str">
        <f t="shared" ref="AM77:AM140" si="35">IF(OR($B77=0,AL77=0),"",AL77/$B77)</f>
        <v/>
      </c>
      <c r="AO77" s="210" t="str">
        <f t="shared" ref="AO77:AO140" si="36">IF(OR($B77=0,AN77=0),"",AN77/$B77)</f>
        <v/>
      </c>
      <c r="AQ77" s="210" t="str">
        <f t="shared" ref="AQ77:AQ140" si="37">IF(OR($B77=0,AP77=0),"",AP77/$B77)</f>
        <v/>
      </c>
    </row>
    <row r="78" spans="5:43" x14ac:dyDescent="0.35">
      <c r="E78" s="210" t="str">
        <f t="shared" si="19"/>
        <v/>
      </c>
      <c r="G78" s="210" t="str">
        <f t="shared" si="19"/>
        <v/>
      </c>
      <c r="I78" s="210" t="str">
        <f t="shared" si="20"/>
        <v/>
      </c>
      <c r="K78" s="210" t="str">
        <f t="shared" si="21"/>
        <v/>
      </c>
      <c r="M78" s="210" t="str">
        <f t="shared" si="22"/>
        <v/>
      </c>
      <c r="O78" s="210" t="str">
        <f t="shared" si="23"/>
        <v/>
      </c>
      <c r="Q78" s="210" t="str">
        <f t="shared" si="24"/>
        <v/>
      </c>
      <c r="S78" s="210" t="str">
        <f t="shared" si="25"/>
        <v/>
      </c>
      <c r="U78" s="210" t="str">
        <f t="shared" si="26"/>
        <v/>
      </c>
      <c r="W78" s="210" t="str">
        <f t="shared" si="27"/>
        <v/>
      </c>
      <c r="Y78" s="210" t="str">
        <f t="shared" si="28"/>
        <v/>
      </c>
      <c r="AA78" s="210" t="str">
        <f t="shared" si="29"/>
        <v/>
      </c>
      <c r="AC78" s="210" t="str">
        <f t="shared" si="30"/>
        <v/>
      </c>
      <c r="AE78" s="210" t="str">
        <f t="shared" si="31"/>
        <v/>
      </c>
      <c r="AG78" s="210" t="str">
        <f t="shared" si="32"/>
        <v/>
      </c>
      <c r="AI78" s="210" t="str">
        <f t="shared" si="33"/>
        <v/>
      </c>
      <c r="AK78" s="210" t="str">
        <f t="shared" si="34"/>
        <v/>
      </c>
      <c r="AM78" s="210" t="str">
        <f t="shared" si="35"/>
        <v/>
      </c>
      <c r="AO78" s="210" t="str">
        <f t="shared" si="36"/>
        <v/>
      </c>
      <c r="AQ78" s="210" t="str">
        <f t="shared" si="37"/>
        <v/>
      </c>
    </row>
    <row r="79" spans="5:43" x14ac:dyDescent="0.35">
      <c r="E79" s="210" t="str">
        <f t="shared" si="19"/>
        <v/>
      </c>
      <c r="G79" s="210" t="str">
        <f t="shared" si="19"/>
        <v/>
      </c>
      <c r="I79" s="210" t="str">
        <f t="shared" si="20"/>
        <v/>
      </c>
      <c r="K79" s="210" t="str">
        <f t="shared" si="21"/>
        <v/>
      </c>
      <c r="M79" s="210" t="str">
        <f t="shared" si="22"/>
        <v/>
      </c>
      <c r="O79" s="210" t="str">
        <f t="shared" si="23"/>
        <v/>
      </c>
      <c r="Q79" s="210" t="str">
        <f t="shared" si="24"/>
        <v/>
      </c>
      <c r="S79" s="210" t="str">
        <f t="shared" si="25"/>
        <v/>
      </c>
      <c r="U79" s="210" t="str">
        <f t="shared" si="26"/>
        <v/>
      </c>
      <c r="W79" s="210" t="str">
        <f t="shared" si="27"/>
        <v/>
      </c>
      <c r="Y79" s="210" t="str">
        <f t="shared" si="28"/>
        <v/>
      </c>
      <c r="AA79" s="210" t="str">
        <f t="shared" si="29"/>
        <v/>
      </c>
      <c r="AC79" s="210" t="str">
        <f t="shared" si="30"/>
        <v/>
      </c>
      <c r="AE79" s="210" t="str">
        <f t="shared" si="31"/>
        <v/>
      </c>
      <c r="AG79" s="210" t="str">
        <f t="shared" si="32"/>
        <v/>
      </c>
      <c r="AI79" s="210" t="str">
        <f t="shared" si="33"/>
        <v/>
      </c>
      <c r="AK79" s="210" t="str">
        <f t="shared" si="34"/>
        <v/>
      </c>
      <c r="AM79" s="210" t="str">
        <f t="shared" si="35"/>
        <v/>
      </c>
      <c r="AO79" s="210" t="str">
        <f t="shared" si="36"/>
        <v/>
      </c>
      <c r="AQ79" s="210" t="str">
        <f t="shared" si="37"/>
        <v/>
      </c>
    </row>
    <row r="80" spans="5:43" x14ac:dyDescent="0.35">
      <c r="E80" s="210" t="str">
        <f t="shared" si="19"/>
        <v/>
      </c>
      <c r="G80" s="210" t="str">
        <f t="shared" si="19"/>
        <v/>
      </c>
      <c r="I80" s="210" t="str">
        <f t="shared" si="20"/>
        <v/>
      </c>
      <c r="K80" s="210" t="str">
        <f t="shared" si="21"/>
        <v/>
      </c>
      <c r="M80" s="210" t="str">
        <f t="shared" si="22"/>
        <v/>
      </c>
      <c r="O80" s="210" t="str">
        <f t="shared" si="23"/>
        <v/>
      </c>
      <c r="Q80" s="210" t="str">
        <f t="shared" si="24"/>
        <v/>
      </c>
      <c r="S80" s="210" t="str">
        <f t="shared" si="25"/>
        <v/>
      </c>
      <c r="U80" s="210" t="str">
        <f t="shared" si="26"/>
        <v/>
      </c>
      <c r="W80" s="210" t="str">
        <f t="shared" si="27"/>
        <v/>
      </c>
      <c r="Y80" s="210" t="str">
        <f t="shared" si="28"/>
        <v/>
      </c>
      <c r="AA80" s="210" t="str">
        <f t="shared" si="29"/>
        <v/>
      </c>
      <c r="AC80" s="210" t="str">
        <f t="shared" si="30"/>
        <v/>
      </c>
      <c r="AE80" s="210" t="str">
        <f t="shared" si="31"/>
        <v/>
      </c>
      <c r="AG80" s="210" t="str">
        <f t="shared" si="32"/>
        <v/>
      </c>
      <c r="AI80" s="210" t="str">
        <f t="shared" si="33"/>
        <v/>
      </c>
      <c r="AK80" s="210" t="str">
        <f t="shared" si="34"/>
        <v/>
      </c>
      <c r="AM80" s="210" t="str">
        <f t="shared" si="35"/>
        <v/>
      </c>
      <c r="AO80" s="210" t="str">
        <f t="shared" si="36"/>
        <v/>
      </c>
      <c r="AQ80" s="210" t="str">
        <f t="shared" si="37"/>
        <v/>
      </c>
    </row>
    <row r="81" spans="5:43" x14ac:dyDescent="0.35">
      <c r="E81" s="210" t="str">
        <f t="shared" si="19"/>
        <v/>
      </c>
      <c r="G81" s="210" t="str">
        <f t="shared" si="19"/>
        <v/>
      </c>
      <c r="I81" s="210" t="str">
        <f t="shared" si="20"/>
        <v/>
      </c>
      <c r="K81" s="210" t="str">
        <f t="shared" si="21"/>
        <v/>
      </c>
      <c r="M81" s="210" t="str">
        <f t="shared" si="22"/>
        <v/>
      </c>
      <c r="O81" s="210" t="str">
        <f t="shared" si="23"/>
        <v/>
      </c>
      <c r="Q81" s="210" t="str">
        <f t="shared" si="24"/>
        <v/>
      </c>
      <c r="S81" s="210" t="str">
        <f t="shared" si="25"/>
        <v/>
      </c>
      <c r="U81" s="210" t="str">
        <f t="shared" si="26"/>
        <v/>
      </c>
      <c r="W81" s="210" t="str">
        <f t="shared" si="27"/>
        <v/>
      </c>
      <c r="Y81" s="210" t="str">
        <f t="shared" si="28"/>
        <v/>
      </c>
      <c r="AA81" s="210" t="str">
        <f t="shared" si="29"/>
        <v/>
      </c>
      <c r="AC81" s="210" t="str">
        <f t="shared" si="30"/>
        <v/>
      </c>
      <c r="AE81" s="210" t="str">
        <f t="shared" si="31"/>
        <v/>
      </c>
      <c r="AG81" s="210" t="str">
        <f t="shared" si="32"/>
        <v/>
      </c>
      <c r="AI81" s="210" t="str">
        <f t="shared" si="33"/>
        <v/>
      </c>
      <c r="AK81" s="210" t="str">
        <f t="shared" si="34"/>
        <v/>
      </c>
      <c r="AM81" s="210" t="str">
        <f t="shared" si="35"/>
        <v/>
      </c>
      <c r="AO81" s="210" t="str">
        <f t="shared" si="36"/>
        <v/>
      </c>
      <c r="AQ81" s="210" t="str">
        <f t="shared" si="37"/>
        <v/>
      </c>
    </row>
    <row r="82" spans="5:43" x14ac:dyDescent="0.35">
      <c r="E82" s="210" t="str">
        <f t="shared" si="19"/>
        <v/>
      </c>
      <c r="G82" s="210" t="str">
        <f t="shared" si="19"/>
        <v/>
      </c>
      <c r="I82" s="210" t="str">
        <f t="shared" si="20"/>
        <v/>
      </c>
      <c r="K82" s="210" t="str">
        <f t="shared" si="21"/>
        <v/>
      </c>
      <c r="M82" s="210" t="str">
        <f t="shared" si="22"/>
        <v/>
      </c>
      <c r="O82" s="210" t="str">
        <f t="shared" si="23"/>
        <v/>
      </c>
      <c r="Q82" s="210" t="str">
        <f t="shared" si="24"/>
        <v/>
      </c>
      <c r="S82" s="210" t="str">
        <f t="shared" si="25"/>
        <v/>
      </c>
      <c r="U82" s="210" t="str">
        <f t="shared" si="26"/>
        <v/>
      </c>
      <c r="W82" s="210" t="str">
        <f t="shared" si="27"/>
        <v/>
      </c>
      <c r="Y82" s="210" t="str">
        <f t="shared" si="28"/>
        <v/>
      </c>
      <c r="AA82" s="210" t="str">
        <f t="shared" si="29"/>
        <v/>
      </c>
      <c r="AC82" s="210" t="str">
        <f t="shared" si="30"/>
        <v/>
      </c>
      <c r="AE82" s="210" t="str">
        <f t="shared" si="31"/>
        <v/>
      </c>
      <c r="AG82" s="210" t="str">
        <f t="shared" si="32"/>
        <v/>
      </c>
      <c r="AI82" s="210" t="str">
        <f t="shared" si="33"/>
        <v/>
      </c>
      <c r="AK82" s="210" t="str">
        <f t="shared" si="34"/>
        <v/>
      </c>
      <c r="AM82" s="210" t="str">
        <f t="shared" si="35"/>
        <v/>
      </c>
      <c r="AO82" s="210" t="str">
        <f t="shared" si="36"/>
        <v/>
      </c>
      <c r="AQ82" s="210" t="str">
        <f t="shared" si="37"/>
        <v/>
      </c>
    </row>
    <row r="83" spans="5:43" x14ac:dyDescent="0.35">
      <c r="E83" s="210" t="str">
        <f t="shared" si="19"/>
        <v/>
      </c>
      <c r="G83" s="210" t="str">
        <f t="shared" si="19"/>
        <v/>
      </c>
      <c r="I83" s="210" t="str">
        <f t="shared" si="20"/>
        <v/>
      </c>
      <c r="K83" s="210" t="str">
        <f t="shared" si="21"/>
        <v/>
      </c>
      <c r="M83" s="210" t="str">
        <f t="shared" si="22"/>
        <v/>
      </c>
      <c r="O83" s="210" t="str">
        <f t="shared" si="23"/>
        <v/>
      </c>
      <c r="Q83" s="210" t="str">
        <f t="shared" si="24"/>
        <v/>
      </c>
      <c r="S83" s="210" t="str">
        <f t="shared" si="25"/>
        <v/>
      </c>
      <c r="U83" s="210" t="str">
        <f t="shared" si="26"/>
        <v/>
      </c>
      <c r="W83" s="210" t="str">
        <f t="shared" si="27"/>
        <v/>
      </c>
      <c r="Y83" s="210" t="str">
        <f t="shared" si="28"/>
        <v/>
      </c>
      <c r="AA83" s="210" t="str">
        <f t="shared" si="29"/>
        <v/>
      </c>
      <c r="AC83" s="210" t="str">
        <f t="shared" si="30"/>
        <v/>
      </c>
      <c r="AE83" s="210" t="str">
        <f t="shared" si="31"/>
        <v/>
      </c>
      <c r="AG83" s="210" t="str">
        <f t="shared" si="32"/>
        <v/>
      </c>
      <c r="AI83" s="210" t="str">
        <f t="shared" si="33"/>
        <v/>
      </c>
      <c r="AK83" s="210" t="str">
        <f t="shared" si="34"/>
        <v/>
      </c>
      <c r="AM83" s="210" t="str">
        <f t="shared" si="35"/>
        <v/>
      </c>
      <c r="AO83" s="210" t="str">
        <f t="shared" si="36"/>
        <v/>
      </c>
      <c r="AQ83" s="210" t="str">
        <f t="shared" si="37"/>
        <v/>
      </c>
    </row>
    <row r="84" spans="5:43" x14ac:dyDescent="0.35">
      <c r="E84" s="210" t="str">
        <f t="shared" si="19"/>
        <v/>
      </c>
      <c r="G84" s="210" t="str">
        <f t="shared" si="19"/>
        <v/>
      </c>
      <c r="I84" s="210" t="str">
        <f t="shared" si="20"/>
        <v/>
      </c>
      <c r="K84" s="210" t="str">
        <f t="shared" si="21"/>
        <v/>
      </c>
      <c r="M84" s="210" t="str">
        <f t="shared" si="22"/>
        <v/>
      </c>
      <c r="O84" s="210" t="str">
        <f t="shared" si="23"/>
        <v/>
      </c>
      <c r="Q84" s="210" t="str">
        <f t="shared" si="24"/>
        <v/>
      </c>
      <c r="S84" s="210" t="str">
        <f t="shared" si="25"/>
        <v/>
      </c>
      <c r="U84" s="210" t="str">
        <f t="shared" si="26"/>
        <v/>
      </c>
      <c r="W84" s="210" t="str">
        <f t="shared" si="27"/>
        <v/>
      </c>
      <c r="Y84" s="210" t="str">
        <f t="shared" si="28"/>
        <v/>
      </c>
      <c r="AA84" s="210" t="str">
        <f t="shared" si="29"/>
        <v/>
      </c>
      <c r="AC84" s="210" t="str">
        <f t="shared" si="30"/>
        <v/>
      </c>
      <c r="AE84" s="210" t="str">
        <f t="shared" si="31"/>
        <v/>
      </c>
      <c r="AG84" s="210" t="str">
        <f t="shared" si="32"/>
        <v/>
      </c>
      <c r="AI84" s="210" t="str">
        <f t="shared" si="33"/>
        <v/>
      </c>
      <c r="AK84" s="210" t="str">
        <f t="shared" si="34"/>
        <v/>
      </c>
      <c r="AM84" s="210" t="str">
        <f t="shared" si="35"/>
        <v/>
      </c>
      <c r="AO84" s="210" t="str">
        <f t="shared" si="36"/>
        <v/>
      </c>
      <c r="AQ84" s="210" t="str">
        <f t="shared" si="37"/>
        <v/>
      </c>
    </row>
    <row r="85" spans="5:43" x14ac:dyDescent="0.35">
      <c r="E85" s="210" t="str">
        <f t="shared" si="19"/>
        <v/>
      </c>
      <c r="G85" s="210" t="str">
        <f t="shared" si="19"/>
        <v/>
      </c>
      <c r="I85" s="210" t="str">
        <f t="shared" si="20"/>
        <v/>
      </c>
      <c r="K85" s="210" t="str">
        <f t="shared" si="21"/>
        <v/>
      </c>
      <c r="M85" s="210" t="str">
        <f t="shared" si="22"/>
        <v/>
      </c>
      <c r="O85" s="210" t="str">
        <f t="shared" si="23"/>
        <v/>
      </c>
      <c r="Q85" s="210" t="str">
        <f t="shared" si="24"/>
        <v/>
      </c>
      <c r="S85" s="210" t="str">
        <f t="shared" si="25"/>
        <v/>
      </c>
      <c r="U85" s="210" t="str">
        <f t="shared" si="26"/>
        <v/>
      </c>
      <c r="W85" s="210" t="str">
        <f t="shared" si="27"/>
        <v/>
      </c>
      <c r="Y85" s="210" t="str">
        <f t="shared" si="28"/>
        <v/>
      </c>
      <c r="AA85" s="210" t="str">
        <f t="shared" si="29"/>
        <v/>
      </c>
      <c r="AC85" s="210" t="str">
        <f t="shared" si="30"/>
        <v/>
      </c>
      <c r="AE85" s="210" t="str">
        <f t="shared" si="31"/>
        <v/>
      </c>
      <c r="AG85" s="210" t="str">
        <f t="shared" si="32"/>
        <v/>
      </c>
      <c r="AI85" s="210" t="str">
        <f t="shared" si="33"/>
        <v/>
      </c>
      <c r="AK85" s="210" t="str">
        <f t="shared" si="34"/>
        <v/>
      </c>
      <c r="AM85" s="210" t="str">
        <f t="shared" si="35"/>
        <v/>
      </c>
      <c r="AO85" s="210" t="str">
        <f t="shared" si="36"/>
        <v/>
      </c>
      <c r="AQ85" s="210" t="str">
        <f t="shared" si="37"/>
        <v/>
      </c>
    </row>
    <row r="86" spans="5:43" x14ac:dyDescent="0.35">
      <c r="E86" s="210" t="str">
        <f t="shared" si="19"/>
        <v/>
      </c>
      <c r="G86" s="210" t="str">
        <f t="shared" si="19"/>
        <v/>
      </c>
      <c r="I86" s="210" t="str">
        <f t="shared" si="20"/>
        <v/>
      </c>
      <c r="K86" s="210" t="str">
        <f t="shared" si="21"/>
        <v/>
      </c>
      <c r="M86" s="210" t="str">
        <f t="shared" si="22"/>
        <v/>
      </c>
      <c r="O86" s="210" t="str">
        <f t="shared" si="23"/>
        <v/>
      </c>
      <c r="Q86" s="210" t="str">
        <f t="shared" si="24"/>
        <v/>
      </c>
      <c r="S86" s="210" t="str">
        <f t="shared" si="25"/>
        <v/>
      </c>
      <c r="U86" s="210" t="str">
        <f t="shared" si="26"/>
        <v/>
      </c>
      <c r="W86" s="210" t="str">
        <f t="shared" si="27"/>
        <v/>
      </c>
      <c r="Y86" s="210" t="str">
        <f t="shared" si="28"/>
        <v/>
      </c>
      <c r="AA86" s="210" t="str">
        <f t="shared" si="29"/>
        <v/>
      </c>
      <c r="AC86" s="210" t="str">
        <f t="shared" si="30"/>
        <v/>
      </c>
      <c r="AE86" s="210" t="str">
        <f t="shared" si="31"/>
        <v/>
      </c>
      <c r="AG86" s="210" t="str">
        <f t="shared" si="32"/>
        <v/>
      </c>
      <c r="AI86" s="210" t="str">
        <f t="shared" si="33"/>
        <v/>
      </c>
      <c r="AK86" s="210" t="str">
        <f t="shared" si="34"/>
        <v/>
      </c>
      <c r="AM86" s="210" t="str">
        <f t="shared" si="35"/>
        <v/>
      </c>
      <c r="AO86" s="210" t="str">
        <f t="shared" si="36"/>
        <v/>
      </c>
      <c r="AQ86" s="210" t="str">
        <f t="shared" si="37"/>
        <v/>
      </c>
    </row>
    <row r="87" spans="5:43" x14ac:dyDescent="0.35">
      <c r="E87" s="210" t="str">
        <f t="shared" si="19"/>
        <v/>
      </c>
      <c r="G87" s="210" t="str">
        <f t="shared" si="19"/>
        <v/>
      </c>
      <c r="I87" s="210" t="str">
        <f t="shared" si="20"/>
        <v/>
      </c>
      <c r="K87" s="210" t="str">
        <f t="shared" si="21"/>
        <v/>
      </c>
      <c r="M87" s="210" t="str">
        <f t="shared" si="22"/>
        <v/>
      </c>
      <c r="O87" s="210" t="str">
        <f t="shared" si="23"/>
        <v/>
      </c>
      <c r="Q87" s="210" t="str">
        <f t="shared" si="24"/>
        <v/>
      </c>
      <c r="S87" s="210" t="str">
        <f t="shared" si="25"/>
        <v/>
      </c>
      <c r="U87" s="210" t="str">
        <f t="shared" si="26"/>
        <v/>
      </c>
      <c r="W87" s="210" t="str">
        <f t="shared" si="27"/>
        <v/>
      </c>
      <c r="Y87" s="210" t="str">
        <f t="shared" si="28"/>
        <v/>
      </c>
      <c r="AA87" s="210" t="str">
        <f t="shared" si="29"/>
        <v/>
      </c>
      <c r="AC87" s="210" t="str">
        <f t="shared" si="30"/>
        <v/>
      </c>
      <c r="AE87" s="210" t="str">
        <f t="shared" si="31"/>
        <v/>
      </c>
      <c r="AG87" s="210" t="str">
        <f t="shared" si="32"/>
        <v/>
      </c>
      <c r="AI87" s="210" t="str">
        <f t="shared" si="33"/>
        <v/>
      </c>
      <c r="AK87" s="210" t="str">
        <f t="shared" si="34"/>
        <v/>
      </c>
      <c r="AM87" s="210" t="str">
        <f t="shared" si="35"/>
        <v/>
      </c>
      <c r="AO87" s="210" t="str">
        <f t="shared" si="36"/>
        <v/>
      </c>
      <c r="AQ87" s="210" t="str">
        <f t="shared" si="37"/>
        <v/>
      </c>
    </row>
    <row r="88" spans="5:43" x14ac:dyDescent="0.35">
      <c r="E88" s="210" t="str">
        <f t="shared" si="19"/>
        <v/>
      </c>
      <c r="G88" s="210" t="str">
        <f t="shared" si="19"/>
        <v/>
      </c>
      <c r="I88" s="210" t="str">
        <f t="shared" si="20"/>
        <v/>
      </c>
      <c r="K88" s="210" t="str">
        <f t="shared" si="21"/>
        <v/>
      </c>
      <c r="M88" s="210" t="str">
        <f t="shared" si="22"/>
        <v/>
      </c>
      <c r="O88" s="210" t="str">
        <f t="shared" si="23"/>
        <v/>
      </c>
      <c r="Q88" s="210" t="str">
        <f t="shared" si="24"/>
        <v/>
      </c>
      <c r="S88" s="210" t="str">
        <f t="shared" si="25"/>
        <v/>
      </c>
      <c r="U88" s="210" t="str">
        <f t="shared" si="26"/>
        <v/>
      </c>
      <c r="W88" s="210" t="str">
        <f t="shared" si="27"/>
        <v/>
      </c>
      <c r="Y88" s="210" t="str">
        <f t="shared" si="28"/>
        <v/>
      </c>
      <c r="AA88" s="210" t="str">
        <f t="shared" si="29"/>
        <v/>
      </c>
      <c r="AC88" s="210" t="str">
        <f t="shared" si="30"/>
        <v/>
      </c>
      <c r="AE88" s="210" t="str">
        <f t="shared" si="31"/>
        <v/>
      </c>
      <c r="AG88" s="210" t="str">
        <f t="shared" si="32"/>
        <v/>
      </c>
      <c r="AI88" s="210" t="str">
        <f t="shared" si="33"/>
        <v/>
      </c>
      <c r="AK88" s="210" t="str">
        <f t="shared" si="34"/>
        <v/>
      </c>
      <c r="AM88" s="210" t="str">
        <f t="shared" si="35"/>
        <v/>
      </c>
      <c r="AO88" s="210" t="str">
        <f t="shared" si="36"/>
        <v/>
      </c>
      <c r="AQ88" s="210" t="str">
        <f t="shared" si="37"/>
        <v/>
      </c>
    </row>
    <row r="89" spans="5:43" x14ac:dyDescent="0.35">
      <c r="E89" s="210" t="str">
        <f t="shared" si="19"/>
        <v/>
      </c>
      <c r="G89" s="210" t="str">
        <f t="shared" si="19"/>
        <v/>
      </c>
      <c r="I89" s="210" t="str">
        <f t="shared" si="20"/>
        <v/>
      </c>
      <c r="K89" s="210" t="str">
        <f t="shared" si="21"/>
        <v/>
      </c>
      <c r="M89" s="210" t="str">
        <f t="shared" si="22"/>
        <v/>
      </c>
      <c r="O89" s="210" t="str">
        <f t="shared" si="23"/>
        <v/>
      </c>
      <c r="Q89" s="210" t="str">
        <f t="shared" si="24"/>
        <v/>
      </c>
      <c r="S89" s="210" t="str">
        <f t="shared" si="25"/>
        <v/>
      </c>
      <c r="U89" s="210" t="str">
        <f t="shared" si="26"/>
        <v/>
      </c>
      <c r="W89" s="210" t="str">
        <f t="shared" si="27"/>
        <v/>
      </c>
      <c r="Y89" s="210" t="str">
        <f t="shared" si="28"/>
        <v/>
      </c>
      <c r="AA89" s="210" t="str">
        <f t="shared" si="29"/>
        <v/>
      </c>
      <c r="AC89" s="210" t="str">
        <f t="shared" si="30"/>
        <v/>
      </c>
      <c r="AE89" s="210" t="str">
        <f t="shared" si="31"/>
        <v/>
      </c>
      <c r="AG89" s="210" t="str">
        <f t="shared" si="32"/>
        <v/>
      </c>
      <c r="AI89" s="210" t="str">
        <f t="shared" si="33"/>
        <v/>
      </c>
      <c r="AK89" s="210" t="str">
        <f t="shared" si="34"/>
        <v/>
      </c>
      <c r="AM89" s="210" t="str">
        <f t="shared" si="35"/>
        <v/>
      </c>
      <c r="AO89" s="210" t="str">
        <f t="shared" si="36"/>
        <v/>
      </c>
      <c r="AQ89" s="210" t="str">
        <f t="shared" si="37"/>
        <v/>
      </c>
    </row>
    <row r="90" spans="5:43" x14ac:dyDescent="0.35">
      <c r="E90" s="210" t="str">
        <f t="shared" si="19"/>
        <v/>
      </c>
      <c r="G90" s="210" t="str">
        <f t="shared" si="19"/>
        <v/>
      </c>
      <c r="I90" s="210" t="str">
        <f t="shared" si="20"/>
        <v/>
      </c>
      <c r="K90" s="210" t="str">
        <f t="shared" si="21"/>
        <v/>
      </c>
      <c r="M90" s="210" t="str">
        <f t="shared" si="22"/>
        <v/>
      </c>
      <c r="O90" s="210" t="str">
        <f t="shared" si="23"/>
        <v/>
      </c>
      <c r="Q90" s="210" t="str">
        <f t="shared" si="24"/>
        <v/>
      </c>
      <c r="S90" s="210" t="str">
        <f t="shared" si="25"/>
        <v/>
      </c>
      <c r="U90" s="210" t="str">
        <f t="shared" si="26"/>
        <v/>
      </c>
      <c r="W90" s="210" t="str">
        <f t="shared" si="27"/>
        <v/>
      </c>
      <c r="Y90" s="210" t="str">
        <f t="shared" si="28"/>
        <v/>
      </c>
      <c r="AA90" s="210" t="str">
        <f t="shared" si="29"/>
        <v/>
      </c>
      <c r="AC90" s="210" t="str">
        <f t="shared" si="30"/>
        <v/>
      </c>
      <c r="AE90" s="210" t="str">
        <f t="shared" si="31"/>
        <v/>
      </c>
      <c r="AG90" s="210" t="str">
        <f t="shared" si="32"/>
        <v/>
      </c>
      <c r="AI90" s="210" t="str">
        <f t="shared" si="33"/>
        <v/>
      </c>
      <c r="AK90" s="210" t="str">
        <f t="shared" si="34"/>
        <v/>
      </c>
      <c r="AM90" s="210" t="str">
        <f t="shared" si="35"/>
        <v/>
      </c>
      <c r="AO90" s="210" t="str">
        <f t="shared" si="36"/>
        <v/>
      </c>
      <c r="AQ90" s="210" t="str">
        <f t="shared" si="37"/>
        <v/>
      </c>
    </row>
    <row r="91" spans="5:43" x14ac:dyDescent="0.35">
      <c r="E91" s="210" t="str">
        <f t="shared" si="19"/>
        <v/>
      </c>
      <c r="G91" s="210" t="str">
        <f t="shared" si="19"/>
        <v/>
      </c>
      <c r="I91" s="210" t="str">
        <f t="shared" si="20"/>
        <v/>
      </c>
      <c r="K91" s="210" t="str">
        <f t="shared" si="21"/>
        <v/>
      </c>
      <c r="M91" s="210" t="str">
        <f t="shared" si="22"/>
        <v/>
      </c>
      <c r="O91" s="210" t="str">
        <f t="shared" si="23"/>
        <v/>
      </c>
      <c r="Q91" s="210" t="str">
        <f t="shared" si="24"/>
        <v/>
      </c>
      <c r="S91" s="210" t="str">
        <f t="shared" si="25"/>
        <v/>
      </c>
      <c r="U91" s="210" t="str">
        <f t="shared" si="26"/>
        <v/>
      </c>
      <c r="W91" s="210" t="str">
        <f t="shared" si="27"/>
        <v/>
      </c>
      <c r="Y91" s="210" t="str">
        <f t="shared" si="28"/>
        <v/>
      </c>
      <c r="AA91" s="210" t="str">
        <f t="shared" si="29"/>
        <v/>
      </c>
      <c r="AC91" s="210" t="str">
        <f t="shared" si="30"/>
        <v/>
      </c>
      <c r="AE91" s="210" t="str">
        <f t="shared" si="31"/>
        <v/>
      </c>
      <c r="AG91" s="210" t="str">
        <f t="shared" si="32"/>
        <v/>
      </c>
      <c r="AI91" s="210" t="str">
        <f t="shared" si="33"/>
        <v/>
      </c>
      <c r="AK91" s="210" t="str">
        <f t="shared" si="34"/>
        <v/>
      </c>
      <c r="AM91" s="210" t="str">
        <f t="shared" si="35"/>
        <v/>
      </c>
      <c r="AO91" s="210" t="str">
        <f t="shared" si="36"/>
        <v/>
      </c>
      <c r="AQ91" s="210" t="str">
        <f t="shared" si="37"/>
        <v/>
      </c>
    </row>
    <row r="92" spans="5:43" x14ac:dyDescent="0.35">
      <c r="E92" s="210" t="str">
        <f t="shared" si="19"/>
        <v/>
      </c>
      <c r="G92" s="210" t="str">
        <f t="shared" si="19"/>
        <v/>
      </c>
      <c r="I92" s="210" t="str">
        <f t="shared" si="20"/>
        <v/>
      </c>
      <c r="K92" s="210" t="str">
        <f t="shared" si="21"/>
        <v/>
      </c>
      <c r="M92" s="210" t="str">
        <f t="shared" si="22"/>
        <v/>
      </c>
      <c r="O92" s="210" t="str">
        <f t="shared" si="23"/>
        <v/>
      </c>
      <c r="Q92" s="210" t="str">
        <f t="shared" si="24"/>
        <v/>
      </c>
      <c r="S92" s="210" t="str">
        <f t="shared" si="25"/>
        <v/>
      </c>
      <c r="U92" s="210" t="str">
        <f t="shared" si="26"/>
        <v/>
      </c>
      <c r="W92" s="210" t="str">
        <f t="shared" si="27"/>
        <v/>
      </c>
      <c r="Y92" s="210" t="str">
        <f t="shared" si="28"/>
        <v/>
      </c>
      <c r="AA92" s="210" t="str">
        <f t="shared" si="29"/>
        <v/>
      </c>
      <c r="AC92" s="210" t="str">
        <f t="shared" si="30"/>
        <v/>
      </c>
      <c r="AE92" s="210" t="str">
        <f t="shared" si="31"/>
        <v/>
      </c>
      <c r="AG92" s="210" t="str">
        <f t="shared" si="32"/>
        <v/>
      </c>
      <c r="AI92" s="210" t="str">
        <f t="shared" si="33"/>
        <v/>
      </c>
      <c r="AK92" s="210" t="str">
        <f t="shared" si="34"/>
        <v/>
      </c>
      <c r="AM92" s="210" t="str">
        <f t="shared" si="35"/>
        <v/>
      </c>
      <c r="AO92" s="210" t="str">
        <f t="shared" si="36"/>
        <v/>
      </c>
      <c r="AQ92" s="210" t="str">
        <f t="shared" si="37"/>
        <v/>
      </c>
    </row>
    <row r="93" spans="5:43" x14ac:dyDescent="0.35">
      <c r="E93" s="210" t="str">
        <f t="shared" si="19"/>
        <v/>
      </c>
      <c r="G93" s="210" t="str">
        <f t="shared" si="19"/>
        <v/>
      </c>
      <c r="I93" s="210" t="str">
        <f t="shared" si="20"/>
        <v/>
      </c>
      <c r="K93" s="210" t="str">
        <f t="shared" si="21"/>
        <v/>
      </c>
      <c r="M93" s="210" t="str">
        <f t="shared" si="22"/>
        <v/>
      </c>
      <c r="O93" s="210" t="str">
        <f t="shared" si="23"/>
        <v/>
      </c>
      <c r="Q93" s="210" t="str">
        <f t="shared" si="24"/>
        <v/>
      </c>
      <c r="S93" s="210" t="str">
        <f t="shared" si="25"/>
        <v/>
      </c>
      <c r="U93" s="210" t="str">
        <f t="shared" si="26"/>
        <v/>
      </c>
      <c r="W93" s="210" t="str">
        <f t="shared" si="27"/>
        <v/>
      </c>
      <c r="Y93" s="210" t="str">
        <f t="shared" si="28"/>
        <v/>
      </c>
      <c r="AA93" s="210" t="str">
        <f t="shared" si="29"/>
        <v/>
      </c>
      <c r="AC93" s="210" t="str">
        <f t="shared" si="30"/>
        <v/>
      </c>
      <c r="AE93" s="210" t="str">
        <f t="shared" si="31"/>
        <v/>
      </c>
      <c r="AG93" s="210" t="str">
        <f t="shared" si="32"/>
        <v/>
      </c>
      <c r="AI93" s="210" t="str">
        <f t="shared" si="33"/>
        <v/>
      </c>
      <c r="AK93" s="210" t="str">
        <f t="shared" si="34"/>
        <v/>
      </c>
      <c r="AM93" s="210" t="str">
        <f t="shared" si="35"/>
        <v/>
      </c>
      <c r="AO93" s="210" t="str">
        <f t="shared" si="36"/>
        <v/>
      </c>
      <c r="AQ93" s="210" t="str">
        <f t="shared" si="37"/>
        <v/>
      </c>
    </row>
    <row r="94" spans="5:43" x14ac:dyDescent="0.35">
      <c r="E94" s="210" t="str">
        <f t="shared" si="19"/>
        <v/>
      </c>
      <c r="G94" s="210" t="str">
        <f t="shared" si="19"/>
        <v/>
      </c>
      <c r="I94" s="210" t="str">
        <f t="shared" si="20"/>
        <v/>
      </c>
      <c r="K94" s="210" t="str">
        <f t="shared" si="21"/>
        <v/>
      </c>
      <c r="M94" s="210" t="str">
        <f t="shared" si="22"/>
        <v/>
      </c>
      <c r="O94" s="210" t="str">
        <f t="shared" si="23"/>
        <v/>
      </c>
      <c r="Q94" s="210" t="str">
        <f t="shared" si="24"/>
        <v/>
      </c>
      <c r="S94" s="210" t="str">
        <f t="shared" si="25"/>
        <v/>
      </c>
      <c r="U94" s="210" t="str">
        <f t="shared" si="26"/>
        <v/>
      </c>
      <c r="W94" s="210" t="str">
        <f t="shared" si="27"/>
        <v/>
      </c>
      <c r="Y94" s="210" t="str">
        <f t="shared" si="28"/>
        <v/>
      </c>
      <c r="AA94" s="210" t="str">
        <f t="shared" si="29"/>
        <v/>
      </c>
      <c r="AC94" s="210" t="str">
        <f t="shared" si="30"/>
        <v/>
      </c>
      <c r="AE94" s="210" t="str">
        <f t="shared" si="31"/>
        <v/>
      </c>
      <c r="AG94" s="210" t="str">
        <f t="shared" si="32"/>
        <v/>
      </c>
      <c r="AI94" s="210" t="str">
        <f t="shared" si="33"/>
        <v/>
      </c>
      <c r="AK94" s="210" t="str">
        <f t="shared" si="34"/>
        <v/>
      </c>
      <c r="AM94" s="210" t="str">
        <f t="shared" si="35"/>
        <v/>
      </c>
      <c r="AO94" s="210" t="str">
        <f t="shared" si="36"/>
        <v/>
      </c>
      <c r="AQ94" s="210" t="str">
        <f t="shared" si="37"/>
        <v/>
      </c>
    </row>
    <row r="95" spans="5:43" x14ac:dyDescent="0.35">
      <c r="E95" s="210" t="str">
        <f t="shared" si="19"/>
        <v/>
      </c>
      <c r="G95" s="210" t="str">
        <f t="shared" si="19"/>
        <v/>
      </c>
      <c r="I95" s="210" t="str">
        <f t="shared" si="20"/>
        <v/>
      </c>
      <c r="K95" s="210" t="str">
        <f t="shared" si="21"/>
        <v/>
      </c>
      <c r="M95" s="210" t="str">
        <f t="shared" si="22"/>
        <v/>
      </c>
      <c r="O95" s="210" t="str">
        <f t="shared" si="23"/>
        <v/>
      </c>
      <c r="Q95" s="210" t="str">
        <f t="shared" si="24"/>
        <v/>
      </c>
      <c r="S95" s="210" t="str">
        <f t="shared" si="25"/>
        <v/>
      </c>
      <c r="U95" s="210" t="str">
        <f t="shared" si="26"/>
        <v/>
      </c>
      <c r="W95" s="210" t="str">
        <f t="shared" si="27"/>
        <v/>
      </c>
      <c r="Y95" s="210" t="str">
        <f t="shared" si="28"/>
        <v/>
      </c>
      <c r="AA95" s="210" t="str">
        <f t="shared" si="29"/>
        <v/>
      </c>
      <c r="AC95" s="210" t="str">
        <f t="shared" si="30"/>
        <v/>
      </c>
      <c r="AE95" s="210" t="str">
        <f t="shared" si="31"/>
        <v/>
      </c>
      <c r="AG95" s="210" t="str">
        <f t="shared" si="32"/>
        <v/>
      </c>
      <c r="AI95" s="210" t="str">
        <f t="shared" si="33"/>
        <v/>
      </c>
      <c r="AK95" s="210" t="str">
        <f t="shared" si="34"/>
        <v/>
      </c>
      <c r="AM95" s="210" t="str">
        <f t="shared" si="35"/>
        <v/>
      </c>
      <c r="AO95" s="210" t="str">
        <f t="shared" si="36"/>
        <v/>
      </c>
      <c r="AQ95" s="210" t="str">
        <f t="shared" si="37"/>
        <v/>
      </c>
    </row>
    <row r="96" spans="5:43" x14ac:dyDescent="0.35">
      <c r="E96" s="210" t="str">
        <f t="shared" si="19"/>
        <v/>
      </c>
      <c r="G96" s="210" t="str">
        <f t="shared" si="19"/>
        <v/>
      </c>
      <c r="I96" s="210" t="str">
        <f t="shared" si="20"/>
        <v/>
      </c>
      <c r="K96" s="210" t="str">
        <f t="shared" si="21"/>
        <v/>
      </c>
      <c r="M96" s="210" t="str">
        <f t="shared" si="22"/>
        <v/>
      </c>
      <c r="O96" s="210" t="str">
        <f t="shared" si="23"/>
        <v/>
      </c>
      <c r="Q96" s="210" t="str">
        <f t="shared" si="24"/>
        <v/>
      </c>
      <c r="S96" s="210" t="str">
        <f t="shared" si="25"/>
        <v/>
      </c>
      <c r="U96" s="210" t="str">
        <f t="shared" si="26"/>
        <v/>
      </c>
      <c r="W96" s="210" t="str">
        <f t="shared" si="27"/>
        <v/>
      </c>
      <c r="Y96" s="210" t="str">
        <f t="shared" si="28"/>
        <v/>
      </c>
      <c r="AA96" s="210" t="str">
        <f t="shared" si="29"/>
        <v/>
      </c>
      <c r="AC96" s="210" t="str">
        <f t="shared" si="30"/>
        <v/>
      </c>
      <c r="AE96" s="210" t="str">
        <f t="shared" si="31"/>
        <v/>
      </c>
      <c r="AG96" s="210" t="str">
        <f t="shared" si="32"/>
        <v/>
      </c>
      <c r="AI96" s="210" t="str">
        <f t="shared" si="33"/>
        <v/>
      </c>
      <c r="AK96" s="210" t="str">
        <f t="shared" si="34"/>
        <v/>
      </c>
      <c r="AM96" s="210" t="str">
        <f t="shared" si="35"/>
        <v/>
      </c>
      <c r="AO96" s="210" t="str">
        <f t="shared" si="36"/>
        <v/>
      </c>
      <c r="AQ96" s="210" t="str">
        <f t="shared" si="37"/>
        <v/>
      </c>
    </row>
    <row r="97" spans="5:43" x14ac:dyDescent="0.35">
      <c r="E97" s="210" t="str">
        <f t="shared" si="19"/>
        <v/>
      </c>
      <c r="G97" s="210" t="str">
        <f t="shared" si="19"/>
        <v/>
      </c>
      <c r="I97" s="210" t="str">
        <f t="shared" si="20"/>
        <v/>
      </c>
      <c r="K97" s="210" t="str">
        <f t="shared" si="21"/>
        <v/>
      </c>
      <c r="M97" s="210" t="str">
        <f t="shared" si="22"/>
        <v/>
      </c>
      <c r="O97" s="210" t="str">
        <f t="shared" si="23"/>
        <v/>
      </c>
      <c r="Q97" s="210" t="str">
        <f t="shared" si="24"/>
        <v/>
      </c>
      <c r="S97" s="210" t="str">
        <f t="shared" si="25"/>
        <v/>
      </c>
      <c r="U97" s="210" t="str">
        <f t="shared" si="26"/>
        <v/>
      </c>
      <c r="W97" s="210" t="str">
        <f t="shared" si="27"/>
        <v/>
      </c>
      <c r="Y97" s="210" t="str">
        <f t="shared" si="28"/>
        <v/>
      </c>
      <c r="AA97" s="210" t="str">
        <f t="shared" si="29"/>
        <v/>
      </c>
      <c r="AC97" s="210" t="str">
        <f t="shared" si="30"/>
        <v/>
      </c>
      <c r="AE97" s="210" t="str">
        <f t="shared" si="31"/>
        <v/>
      </c>
      <c r="AG97" s="210" t="str">
        <f t="shared" si="32"/>
        <v/>
      </c>
      <c r="AI97" s="210" t="str">
        <f t="shared" si="33"/>
        <v/>
      </c>
      <c r="AK97" s="210" t="str">
        <f t="shared" si="34"/>
        <v/>
      </c>
      <c r="AM97" s="210" t="str">
        <f t="shared" si="35"/>
        <v/>
      </c>
      <c r="AO97" s="210" t="str">
        <f t="shared" si="36"/>
        <v/>
      </c>
      <c r="AQ97" s="210" t="str">
        <f t="shared" si="37"/>
        <v/>
      </c>
    </row>
    <row r="98" spans="5:43" x14ac:dyDescent="0.35">
      <c r="E98" s="210" t="str">
        <f t="shared" si="19"/>
        <v/>
      </c>
      <c r="G98" s="210" t="str">
        <f t="shared" si="19"/>
        <v/>
      </c>
      <c r="I98" s="210" t="str">
        <f t="shared" si="20"/>
        <v/>
      </c>
      <c r="K98" s="210" t="str">
        <f t="shared" si="21"/>
        <v/>
      </c>
      <c r="M98" s="210" t="str">
        <f t="shared" si="22"/>
        <v/>
      </c>
      <c r="O98" s="210" t="str">
        <f t="shared" si="23"/>
        <v/>
      </c>
      <c r="Q98" s="210" t="str">
        <f t="shared" si="24"/>
        <v/>
      </c>
      <c r="S98" s="210" t="str">
        <f t="shared" si="25"/>
        <v/>
      </c>
      <c r="U98" s="210" t="str">
        <f t="shared" si="26"/>
        <v/>
      </c>
      <c r="W98" s="210" t="str">
        <f t="shared" si="27"/>
        <v/>
      </c>
      <c r="Y98" s="210" t="str">
        <f t="shared" si="28"/>
        <v/>
      </c>
      <c r="AA98" s="210" t="str">
        <f t="shared" si="29"/>
        <v/>
      </c>
      <c r="AC98" s="210" t="str">
        <f t="shared" si="30"/>
        <v/>
      </c>
      <c r="AE98" s="210" t="str">
        <f t="shared" si="31"/>
        <v/>
      </c>
      <c r="AG98" s="210" t="str">
        <f t="shared" si="32"/>
        <v/>
      </c>
      <c r="AI98" s="210" t="str">
        <f t="shared" si="33"/>
        <v/>
      </c>
      <c r="AK98" s="210" t="str">
        <f t="shared" si="34"/>
        <v/>
      </c>
      <c r="AM98" s="210" t="str">
        <f t="shared" si="35"/>
        <v/>
      </c>
      <c r="AO98" s="210" t="str">
        <f t="shared" si="36"/>
        <v/>
      </c>
      <c r="AQ98" s="210" t="str">
        <f t="shared" si="37"/>
        <v/>
      </c>
    </row>
    <row r="99" spans="5:43" x14ac:dyDescent="0.35">
      <c r="E99" s="210" t="str">
        <f t="shared" si="19"/>
        <v/>
      </c>
      <c r="G99" s="210" t="str">
        <f t="shared" si="19"/>
        <v/>
      </c>
      <c r="I99" s="210" t="str">
        <f t="shared" si="20"/>
        <v/>
      </c>
      <c r="K99" s="210" t="str">
        <f t="shared" si="21"/>
        <v/>
      </c>
      <c r="M99" s="210" t="str">
        <f t="shared" si="22"/>
        <v/>
      </c>
      <c r="O99" s="210" t="str">
        <f t="shared" si="23"/>
        <v/>
      </c>
      <c r="Q99" s="210" t="str">
        <f t="shared" si="24"/>
        <v/>
      </c>
      <c r="S99" s="210" t="str">
        <f t="shared" si="25"/>
        <v/>
      </c>
      <c r="U99" s="210" t="str">
        <f t="shared" si="26"/>
        <v/>
      </c>
      <c r="W99" s="210" t="str">
        <f t="shared" si="27"/>
        <v/>
      </c>
      <c r="Y99" s="210" t="str">
        <f t="shared" si="28"/>
        <v/>
      </c>
      <c r="AA99" s="210" t="str">
        <f t="shared" si="29"/>
        <v/>
      </c>
      <c r="AC99" s="210" t="str">
        <f t="shared" si="30"/>
        <v/>
      </c>
      <c r="AE99" s="210" t="str">
        <f t="shared" si="31"/>
        <v/>
      </c>
      <c r="AG99" s="210" t="str">
        <f t="shared" si="32"/>
        <v/>
      </c>
      <c r="AI99" s="210" t="str">
        <f t="shared" si="33"/>
        <v/>
      </c>
      <c r="AK99" s="210" t="str">
        <f t="shared" si="34"/>
        <v/>
      </c>
      <c r="AM99" s="210" t="str">
        <f t="shared" si="35"/>
        <v/>
      </c>
      <c r="AO99" s="210" t="str">
        <f t="shared" si="36"/>
        <v/>
      </c>
      <c r="AQ99" s="210" t="str">
        <f t="shared" si="37"/>
        <v/>
      </c>
    </row>
    <row r="100" spans="5:43" x14ac:dyDescent="0.35">
      <c r="E100" s="210" t="str">
        <f t="shared" si="19"/>
        <v/>
      </c>
      <c r="G100" s="210" t="str">
        <f t="shared" si="19"/>
        <v/>
      </c>
      <c r="I100" s="210" t="str">
        <f t="shared" si="20"/>
        <v/>
      </c>
      <c r="K100" s="210" t="str">
        <f t="shared" si="21"/>
        <v/>
      </c>
      <c r="M100" s="210" t="str">
        <f t="shared" si="22"/>
        <v/>
      </c>
      <c r="O100" s="210" t="str">
        <f t="shared" si="23"/>
        <v/>
      </c>
      <c r="Q100" s="210" t="str">
        <f t="shared" si="24"/>
        <v/>
      </c>
      <c r="S100" s="210" t="str">
        <f t="shared" si="25"/>
        <v/>
      </c>
      <c r="U100" s="210" t="str">
        <f t="shared" si="26"/>
        <v/>
      </c>
      <c r="W100" s="210" t="str">
        <f t="shared" si="27"/>
        <v/>
      </c>
      <c r="Y100" s="210" t="str">
        <f t="shared" si="28"/>
        <v/>
      </c>
      <c r="AA100" s="210" t="str">
        <f t="shared" si="29"/>
        <v/>
      </c>
      <c r="AC100" s="210" t="str">
        <f t="shared" si="30"/>
        <v/>
      </c>
      <c r="AE100" s="210" t="str">
        <f t="shared" si="31"/>
        <v/>
      </c>
      <c r="AG100" s="210" t="str">
        <f t="shared" si="32"/>
        <v/>
      </c>
      <c r="AI100" s="210" t="str">
        <f t="shared" si="33"/>
        <v/>
      </c>
      <c r="AK100" s="210" t="str">
        <f t="shared" si="34"/>
        <v/>
      </c>
      <c r="AM100" s="210" t="str">
        <f t="shared" si="35"/>
        <v/>
      </c>
      <c r="AO100" s="210" t="str">
        <f t="shared" si="36"/>
        <v/>
      </c>
      <c r="AQ100" s="210" t="str">
        <f t="shared" si="37"/>
        <v/>
      </c>
    </row>
    <row r="101" spans="5:43" x14ac:dyDescent="0.35">
      <c r="E101" s="210" t="str">
        <f t="shared" si="19"/>
        <v/>
      </c>
      <c r="G101" s="210" t="str">
        <f t="shared" si="19"/>
        <v/>
      </c>
      <c r="I101" s="210" t="str">
        <f t="shared" si="20"/>
        <v/>
      </c>
      <c r="K101" s="210" t="str">
        <f t="shared" si="21"/>
        <v/>
      </c>
      <c r="M101" s="210" t="str">
        <f t="shared" si="22"/>
        <v/>
      </c>
      <c r="O101" s="210" t="str">
        <f t="shared" si="23"/>
        <v/>
      </c>
      <c r="Q101" s="210" t="str">
        <f t="shared" si="24"/>
        <v/>
      </c>
      <c r="S101" s="210" t="str">
        <f t="shared" si="25"/>
        <v/>
      </c>
      <c r="U101" s="210" t="str">
        <f t="shared" si="26"/>
        <v/>
      </c>
      <c r="W101" s="210" t="str">
        <f t="shared" si="27"/>
        <v/>
      </c>
      <c r="Y101" s="210" t="str">
        <f t="shared" si="28"/>
        <v/>
      </c>
      <c r="AA101" s="210" t="str">
        <f t="shared" si="29"/>
        <v/>
      </c>
      <c r="AC101" s="210" t="str">
        <f t="shared" si="30"/>
        <v/>
      </c>
      <c r="AE101" s="210" t="str">
        <f t="shared" si="31"/>
        <v/>
      </c>
      <c r="AG101" s="210" t="str">
        <f t="shared" si="32"/>
        <v/>
      </c>
      <c r="AI101" s="210" t="str">
        <f t="shared" si="33"/>
        <v/>
      </c>
      <c r="AK101" s="210" t="str">
        <f t="shared" si="34"/>
        <v/>
      </c>
      <c r="AM101" s="210" t="str">
        <f t="shared" si="35"/>
        <v/>
      </c>
      <c r="AO101" s="210" t="str">
        <f t="shared" si="36"/>
        <v/>
      </c>
      <c r="AQ101" s="210" t="str">
        <f t="shared" si="37"/>
        <v/>
      </c>
    </row>
    <row r="102" spans="5:43" x14ac:dyDescent="0.35">
      <c r="E102" s="210" t="str">
        <f t="shared" si="19"/>
        <v/>
      </c>
      <c r="G102" s="210" t="str">
        <f t="shared" si="19"/>
        <v/>
      </c>
      <c r="I102" s="210" t="str">
        <f t="shared" si="20"/>
        <v/>
      </c>
      <c r="K102" s="210" t="str">
        <f t="shared" si="21"/>
        <v/>
      </c>
      <c r="M102" s="210" t="str">
        <f t="shared" si="22"/>
        <v/>
      </c>
      <c r="O102" s="210" t="str">
        <f t="shared" si="23"/>
        <v/>
      </c>
      <c r="Q102" s="210" t="str">
        <f t="shared" si="24"/>
        <v/>
      </c>
      <c r="S102" s="210" t="str">
        <f t="shared" si="25"/>
        <v/>
      </c>
      <c r="U102" s="210" t="str">
        <f t="shared" si="26"/>
        <v/>
      </c>
      <c r="W102" s="210" t="str">
        <f t="shared" si="27"/>
        <v/>
      </c>
      <c r="Y102" s="210" t="str">
        <f t="shared" si="28"/>
        <v/>
      </c>
      <c r="AA102" s="210" t="str">
        <f t="shared" si="29"/>
        <v/>
      </c>
      <c r="AC102" s="210" t="str">
        <f t="shared" si="30"/>
        <v/>
      </c>
      <c r="AE102" s="210" t="str">
        <f t="shared" si="31"/>
        <v/>
      </c>
      <c r="AG102" s="210" t="str">
        <f t="shared" si="32"/>
        <v/>
      </c>
      <c r="AI102" s="210" t="str">
        <f t="shared" si="33"/>
        <v/>
      </c>
      <c r="AK102" s="210" t="str">
        <f t="shared" si="34"/>
        <v/>
      </c>
      <c r="AM102" s="210" t="str">
        <f t="shared" si="35"/>
        <v/>
      </c>
      <c r="AO102" s="210" t="str">
        <f t="shared" si="36"/>
        <v/>
      </c>
      <c r="AQ102" s="210" t="str">
        <f t="shared" si="37"/>
        <v/>
      </c>
    </row>
    <row r="103" spans="5:43" x14ac:dyDescent="0.35">
      <c r="E103" s="210" t="str">
        <f t="shared" si="19"/>
        <v/>
      </c>
      <c r="G103" s="210" t="str">
        <f t="shared" si="19"/>
        <v/>
      </c>
      <c r="I103" s="210" t="str">
        <f t="shared" si="20"/>
        <v/>
      </c>
      <c r="K103" s="210" t="str">
        <f t="shared" si="21"/>
        <v/>
      </c>
      <c r="M103" s="210" t="str">
        <f t="shared" si="22"/>
        <v/>
      </c>
      <c r="O103" s="210" t="str">
        <f t="shared" si="23"/>
        <v/>
      </c>
      <c r="Q103" s="210" t="str">
        <f t="shared" si="24"/>
        <v/>
      </c>
      <c r="S103" s="210" t="str">
        <f t="shared" si="25"/>
        <v/>
      </c>
      <c r="U103" s="210" t="str">
        <f t="shared" si="26"/>
        <v/>
      </c>
      <c r="W103" s="210" t="str">
        <f t="shared" si="27"/>
        <v/>
      </c>
      <c r="Y103" s="210" t="str">
        <f t="shared" si="28"/>
        <v/>
      </c>
      <c r="AA103" s="210" t="str">
        <f t="shared" si="29"/>
        <v/>
      </c>
      <c r="AC103" s="210" t="str">
        <f t="shared" si="30"/>
        <v/>
      </c>
      <c r="AE103" s="210" t="str">
        <f t="shared" si="31"/>
        <v/>
      </c>
      <c r="AG103" s="210" t="str">
        <f t="shared" si="32"/>
        <v/>
      </c>
      <c r="AI103" s="210" t="str">
        <f t="shared" si="33"/>
        <v/>
      </c>
      <c r="AK103" s="210" t="str">
        <f t="shared" si="34"/>
        <v/>
      </c>
      <c r="AM103" s="210" t="str">
        <f t="shared" si="35"/>
        <v/>
      </c>
      <c r="AO103" s="210" t="str">
        <f t="shared" si="36"/>
        <v/>
      </c>
      <c r="AQ103" s="210" t="str">
        <f t="shared" si="37"/>
        <v/>
      </c>
    </row>
    <row r="104" spans="5:43" x14ac:dyDescent="0.35">
      <c r="E104" s="210" t="str">
        <f t="shared" si="19"/>
        <v/>
      </c>
      <c r="G104" s="210" t="str">
        <f t="shared" si="19"/>
        <v/>
      </c>
      <c r="I104" s="210" t="str">
        <f t="shared" si="20"/>
        <v/>
      </c>
      <c r="K104" s="210" t="str">
        <f t="shared" si="21"/>
        <v/>
      </c>
      <c r="M104" s="210" t="str">
        <f t="shared" si="22"/>
        <v/>
      </c>
      <c r="O104" s="210" t="str">
        <f t="shared" si="23"/>
        <v/>
      </c>
      <c r="Q104" s="210" t="str">
        <f t="shared" si="24"/>
        <v/>
      </c>
      <c r="S104" s="210" t="str">
        <f t="shared" si="25"/>
        <v/>
      </c>
      <c r="U104" s="210" t="str">
        <f t="shared" si="26"/>
        <v/>
      </c>
      <c r="W104" s="210" t="str">
        <f t="shared" si="27"/>
        <v/>
      </c>
      <c r="Y104" s="210" t="str">
        <f t="shared" si="28"/>
        <v/>
      </c>
      <c r="AA104" s="210" t="str">
        <f t="shared" si="29"/>
        <v/>
      </c>
      <c r="AC104" s="210" t="str">
        <f t="shared" si="30"/>
        <v/>
      </c>
      <c r="AE104" s="210" t="str">
        <f t="shared" si="31"/>
        <v/>
      </c>
      <c r="AG104" s="210" t="str">
        <f t="shared" si="32"/>
        <v/>
      </c>
      <c r="AI104" s="210" t="str">
        <f t="shared" si="33"/>
        <v/>
      </c>
      <c r="AK104" s="210" t="str">
        <f t="shared" si="34"/>
        <v/>
      </c>
      <c r="AM104" s="210" t="str">
        <f t="shared" si="35"/>
        <v/>
      </c>
      <c r="AO104" s="210" t="str">
        <f t="shared" si="36"/>
        <v/>
      </c>
      <c r="AQ104" s="210" t="str">
        <f t="shared" si="37"/>
        <v/>
      </c>
    </row>
    <row r="105" spans="5:43" x14ac:dyDescent="0.35">
      <c r="E105" s="210" t="str">
        <f t="shared" si="19"/>
        <v/>
      </c>
      <c r="G105" s="210" t="str">
        <f t="shared" si="19"/>
        <v/>
      </c>
      <c r="I105" s="210" t="str">
        <f t="shared" si="20"/>
        <v/>
      </c>
      <c r="K105" s="210" t="str">
        <f t="shared" si="21"/>
        <v/>
      </c>
      <c r="M105" s="210" t="str">
        <f t="shared" si="22"/>
        <v/>
      </c>
      <c r="O105" s="210" t="str">
        <f t="shared" si="23"/>
        <v/>
      </c>
      <c r="Q105" s="210" t="str">
        <f t="shared" si="24"/>
        <v/>
      </c>
      <c r="S105" s="210" t="str">
        <f t="shared" si="25"/>
        <v/>
      </c>
      <c r="U105" s="210" t="str">
        <f t="shared" si="26"/>
        <v/>
      </c>
      <c r="W105" s="210" t="str">
        <f t="shared" si="27"/>
        <v/>
      </c>
      <c r="Y105" s="210" t="str">
        <f t="shared" si="28"/>
        <v/>
      </c>
      <c r="AA105" s="210" t="str">
        <f t="shared" si="29"/>
        <v/>
      </c>
      <c r="AC105" s="210" t="str">
        <f t="shared" si="30"/>
        <v/>
      </c>
      <c r="AE105" s="210" t="str">
        <f t="shared" si="31"/>
        <v/>
      </c>
      <c r="AG105" s="210" t="str">
        <f t="shared" si="32"/>
        <v/>
      </c>
      <c r="AI105" s="210" t="str">
        <f t="shared" si="33"/>
        <v/>
      </c>
      <c r="AK105" s="210" t="str">
        <f t="shared" si="34"/>
        <v/>
      </c>
      <c r="AM105" s="210" t="str">
        <f t="shared" si="35"/>
        <v/>
      </c>
      <c r="AO105" s="210" t="str">
        <f t="shared" si="36"/>
        <v/>
      </c>
      <c r="AQ105" s="210" t="str">
        <f t="shared" si="37"/>
        <v/>
      </c>
    </row>
    <row r="106" spans="5:43" x14ac:dyDescent="0.35">
      <c r="E106" s="210" t="str">
        <f t="shared" si="19"/>
        <v/>
      </c>
      <c r="G106" s="210" t="str">
        <f t="shared" si="19"/>
        <v/>
      </c>
      <c r="I106" s="210" t="str">
        <f t="shared" si="20"/>
        <v/>
      </c>
      <c r="K106" s="210" t="str">
        <f t="shared" si="21"/>
        <v/>
      </c>
      <c r="M106" s="210" t="str">
        <f t="shared" si="22"/>
        <v/>
      </c>
      <c r="O106" s="210" t="str">
        <f t="shared" si="23"/>
        <v/>
      </c>
      <c r="Q106" s="210" t="str">
        <f t="shared" si="24"/>
        <v/>
      </c>
      <c r="S106" s="210" t="str">
        <f t="shared" si="25"/>
        <v/>
      </c>
      <c r="U106" s="210" t="str">
        <f t="shared" si="26"/>
        <v/>
      </c>
      <c r="W106" s="210" t="str">
        <f t="shared" si="27"/>
        <v/>
      </c>
      <c r="Y106" s="210" t="str">
        <f t="shared" si="28"/>
        <v/>
      </c>
      <c r="AA106" s="210" t="str">
        <f t="shared" si="29"/>
        <v/>
      </c>
      <c r="AC106" s="210" t="str">
        <f t="shared" si="30"/>
        <v/>
      </c>
      <c r="AE106" s="210" t="str">
        <f t="shared" si="31"/>
        <v/>
      </c>
      <c r="AG106" s="210" t="str">
        <f t="shared" si="32"/>
        <v/>
      </c>
      <c r="AI106" s="210" t="str">
        <f t="shared" si="33"/>
        <v/>
      </c>
      <c r="AK106" s="210" t="str">
        <f t="shared" si="34"/>
        <v/>
      </c>
      <c r="AM106" s="210" t="str">
        <f t="shared" si="35"/>
        <v/>
      </c>
      <c r="AO106" s="210" t="str">
        <f t="shared" si="36"/>
        <v/>
      </c>
      <c r="AQ106" s="210" t="str">
        <f t="shared" si="37"/>
        <v/>
      </c>
    </row>
    <row r="107" spans="5:43" x14ac:dyDescent="0.35">
      <c r="E107" s="210" t="str">
        <f t="shared" si="19"/>
        <v/>
      </c>
      <c r="G107" s="210" t="str">
        <f t="shared" si="19"/>
        <v/>
      </c>
      <c r="I107" s="210" t="str">
        <f t="shared" si="20"/>
        <v/>
      </c>
      <c r="K107" s="210" t="str">
        <f t="shared" si="21"/>
        <v/>
      </c>
      <c r="M107" s="210" t="str">
        <f t="shared" si="22"/>
        <v/>
      </c>
      <c r="O107" s="210" t="str">
        <f t="shared" si="23"/>
        <v/>
      </c>
      <c r="Q107" s="210" t="str">
        <f t="shared" si="24"/>
        <v/>
      </c>
      <c r="S107" s="210" t="str">
        <f t="shared" si="25"/>
        <v/>
      </c>
      <c r="U107" s="210" t="str">
        <f t="shared" si="26"/>
        <v/>
      </c>
      <c r="W107" s="210" t="str">
        <f t="shared" si="27"/>
        <v/>
      </c>
      <c r="Y107" s="210" t="str">
        <f t="shared" si="28"/>
        <v/>
      </c>
      <c r="AA107" s="210" t="str">
        <f t="shared" si="29"/>
        <v/>
      </c>
      <c r="AC107" s="210" t="str">
        <f t="shared" si="30"/>
        <v/>
      </c>
      <c r="AE107" s="210" t="str">
        <f t="shared" si="31"/>
        <v/>
      </c>
      <c r="AG107" s="210" t="str">
        <f t="shared" si="32"/>
        <v/>
      </c>
      <c r="AI107" s="210" t="str">
        <f t="shared" si="33"/>
        <v/>
      </c>
      <c r="AK107" s="210" t="str">
        <f t="shared" si="34"/>
        <v/>
      </c>
      <c r="AM107" s="210" t="str">
        <f t="shared" si="35"/>
        <v/>
      </c>
      <c r="AO107" s="210" t="str">
        <f t="shared" si="36"/>
        <v/>
      </c>
      <c r="AQ107" s="210" t="str">
        <f t="shared" si="37"/>
        <v/>
      </c>
    </row>
    <row r="108" spans="5:43" x14ac:dyDescent="0.35">
      <c r="E108" s="210" t="str">
        <f t="shared" si="19"/>
        <v/>
      </c>
      <c r="G108" s="210" t="str">
        <f t="shared" si="19"/>
        <v/>
      </c>
      <c r="I108" s="210" t="str">
        <f t="shared" si="20"/>
        <v/>
      </c>
      <c r="K108" s="210" t="str">
        <f t="shared" si="21"/>
        <v/>
      </c>
      <c r="M108" s="210" t="str">
        <f t="shared" si="22"/>
        <v/>
      </c>
      <c r="O108" s="210" t="str">
        <f t="shared" si="23"/>
        <v/>
      </c>
      <c r="Q108" s="210" t="str">
        <f t="shared" si="24"/>
        <v/>
      </c>
      <c r="S108" s="210" t="str">
        <f t="shared" si="25"/>
        <v/>
      </c>
      <c r="U108" s="210" t="str">
        <f t="shared" si="26"/>
        <v/>
      </c>
      <c r="W108" s="210" t="str">
        <f t="shared" si="27"/>
        <v/>
      </c>
      <c r="Y108" s="210" t="str">
        <f t="shared" si="28"/>
        <v/>
      </c>
      <c r="AA108" s="210" t="str">
        <f t="shared" si="29"/>
        <v/>
      </c>
      <c r="AC108" s="210" t="str">
        <f t="shared" si="30"/>
        <v/>
      </c>
      <c r="AE108" s="210" t="str">
        <f t="shared" si="31"/>
        <v/>
      </c>
      <c r="AG108" s="210" t="str">
        <f t="shared" si="32"/>
        <v/>
      </c>
      <c r="AI108" s="210" t="str">
        <f t="shared" si="33"/>
        <v/>
      </c>
      <c r="AK108" s="210" t="str">
        <f t="shared" si="34"/>
        <v/>
      </c>
      <c r="AM108" s="210" t="str">
        <f t="shared" si="35"/>
        <v/>
      </c>
      <c r="AO108" s="210" t="str">
        <f t="shared" si="36"/>
        <v/>
      </c>
      <c r="AQ108" s="210" t="str">
        <f t="shared" si="37"/>
        <v/>
      </c>
    </row>
    <row r="109" spans="5:43" x14ac:dyDescent="0.35">
      <c r="E109" s="210" t="str">
        <f t="shared" si="19"/>
        <v/>
      </c>
      <c r="G109" s="210" t="str">
        <f t="shared" si="19"/>
        <v/>
      </c>
      <c r="I109" s="210" t="str">
        <f t="shared" si="20"/>
        <v/>
      </c>
      <c r="K109" s="210" t="str">
        <f t="shared" si="21"/>
        <v/>
      </c>
      <c r="M109" s="210" t="str">
        <f t="shared" si="22"/>
        <v/>
      </c>
      <c r="O109" s="210" t="str">
        <f t="shared" si="23"/>
        <v/>
      </c>
      <c r="Q109" s="210" t="str">
        <f t="shared" si="24"/>
        <v/>
      </c>
      <c r="S109" s="210" t="str">
        <f t="shared" si="25"/>
        <v/>
      </c>
      <c r="U109" s="210" t="str">
        <f t="shared" si="26"/>
        <v/>
      </c>
      <c r="W109" s="210" t="str">
        <f t="shared" si="27"/>
        <v/>
      </c>
      <c r="Y109" s="210" t="str">
        <f t="shared" si="28"/>
        <v/>
      </c>
      <c r="AA109" s="210" t="str">
        <f t="shared" si="29"/>
        <v/>
      </c>
      <c r="AC109" s="210" t="str">
        <f t="shared" si="30"/>
        <v/>
      </c>
      <c r="AE109" s="210" t="str">
        <f t="shared" si="31"/>
        <v/>
      </c>
      <c r="AG109" s="210" t="str">
        <f t="shared" si="32"/>
        <v/>
      </c>
      <c r="AI109" s="210" t="str">
        <f t="shared" si="33"/>
        <v/>
      </c>
      <c r="AK109" s="210" t="str">
        <f t="shared" si="34"/>
        <v/>
      </c>
      <c r="AM109" s="210" t="str">
        <f t="shared" si="35"/>
        <v/>
      </c>
      <c r="AO109" s="210" t="str">
        <f t="shared" si="36"/>
        <v/>
      </c>
      <c r="AQ109" s="210" t="str">
        <f t="shared" si="37"/>
        <v/>
      </c>
    </row>
    <row r="110" spans="5:43" x14ac:dyDescent="0.35">
      <c r="E110" s="210" t="str">
        <f t="shared" si="19"/>
        <v/>
      </c>
      <c r="G110" s="210" t="str">
        <f t="shared" si="19"/>
        <v/>
      </c>
      <c r="I110" s="210" t="str">
        <f t="shared" si="20"/>
        <v/>
      </c>
      <c r="K110" s="210" t="str">
        <f t="shared" si="21"/>
        <v/>
      </c>
      <c r="M110" s="210" t="str">
        <f t="shared" si="22"/>
        <v/>
      </c>
      <c r="O110" s="210" t="str">
        <f t="shared" si="23"/>
        <v/>
      </c>
      <c r="Q110" s="210" t="str">
        <f t="shared" si="24"/>
        <v/>
      </c>
      <c r="S110" s="210" t="str">
        <f t="shared" si="25"/>
        <v/>
      </c>
      <c r="U110" s="210" t="str">
        <f t="shared" si="26"/>
        <v/>
      </c>
      <c r="W110" s="210" t="str">
        <f t="shared" si="27"/>
        <v/>
      </c>
      <c r="Y110" s="210" t="str">
        <f t="shared" si="28"/>
        <v/>
      </c>
      <c r="AA110" s="210" t="str">
        <f t="shared" si="29"/>
        <v/>
      </c>
      <c r="AC110" s="210" t="str">
        <f t="shared" si="30"/>
        <v/>
      </c>
      <c r="AE110" s="210" t="str">
        <f t="shared" si="31"/>
        <v/>
      </c>
      <c r="AG110" s="210" t="str">
        <f t="shared" si="32"/>
        <v/>
      </c>
      <c r="AI110" s="210" t="str">
        <f t="shared" si="33"/>
        <v/>
      </c>
      <c r="AK110" s="210" t="str">
        <f t="shared" si="34"/>
        <v/>
      </c>
      <c r="AM110" s="210" t="str">
        <f t="shared" si="35"/>
        <v/>
      </c>
      <c r="AO110" s="210" t="str">
        <f t="shared" si="36"/>
        <v/>
      </c>
      <c r="AQ110" s="210" t="str">
        <f t="shared" si="37"/>
        <v/>
      </c>
    </row>
    <row r="111" spans="5:43" x14ac:dyDescent="0.35">
      <c r="E111" s="210" t="str">
        <f t="shared" si="19"/>
        <v/>
      </c>
      <c r="G111" s="210" t="str">
        <f t="shared" si="19"/>
        <v/>
      </c>
      <c r="I111" s="210" t="str">
        <f t="shared" si="20"/>
        <v/>
      </c>
      <c r="K111" s="210" t="str">
        <f t="shared" si="21"/>
        <v/>
      </c>
      <c r="M111" s="210" t="str">
        <f t="shared" si="22"/>
        <v/>
      </c>
      <c r="O111" s="210" t="str">
        <f t="shared" si="23"/>
        <v/>
      </c>
      <c r="Q111" s="210" t="str">
        <f t="shared" si="24"/>
        <v/>
      </c>
      <c r="S111" s="210" t="str">
        <f t="shared" si="25"/>
        <v/>
      </c>
      <c r="U111" s="210" t="str">
        <f t="shared" si="26"/>
        <v/>
      </c>
      <c r="W111" s="210" t="str">
        <f t="shared" si="27"/>
        <v/>
      </c>
      <c r="Y111" s="210" t="str">
        <f t="shared" si="28"/>
        <v/>
      </c>
      <c r="AA111" s="210" t="str">
        <f t="shared" si="29"/>
        <v/>
      </c>
      <c r="AC111" s="210" t="str">
        <f t="shared" si="30"/>
        <v/>
      </c>
      <c r="AE111" s="210" t="str">
        <f t="shared" si="31"/>
        <v/>
      </c>
      <c r="AG111" s="210" t="str">
        <f t="shared" si="32"/>
        <v/>
      </c>
      <c r="AI111" s="210" t="str">
        <f t="shared" si="33"/>
        <v/>
      </c>
      <c r="AK111" s="210" t="str">
        <f t="shared" si="34"/>
        <v/>
      </c>
      <c r="AM111" s="210" t="str">
        <f t="shared" si="35"/>
        <v/>
      </c>
      <c r="AO111" s="210" t="str">
        <f t="shared" si="36"/>
        <v/>
      </c>
      <c r="AQ111" s="210" t="str">
        <f t="shared" si="37"/>
        <v/>
      </c>
    </row>
    <row r="112" spans="5:43" x14ac:dyDescent="0.35">
      <c r="E112" s="210" t="str">
        <f t="shared" si="19"/>
        <v/>
      </c>
      <c r="G112" s="210" t="str">
        <f t="shared" si="19"/>
        <v/>
      </c>
      <c r="I112" s="210" t="str">
        <f t="shared" si="20"/>
        <v/>
      </c>
      <c r="K112" s="210" t="str">
        <f t="shared" si="21"/>
        <v/>
      </c>
      <c r="M112" s="210" t="str">
        <f t="shared" si="22"/>
        <v/>
      </c>
      <c r="O112" s="210" t="str">
        <f t="shared" si="23"/>
        <v/>
      </c>
      <c r="Q112" s="210" t="str">
        <f t="shared" si="24"/>
        <v/>
      </c>
      <c r="S112" s="210" t="str">
        <f t="shared" si="25"/>
        <v/>
      </c>
      <c r="U112" s="210" t="str">
        <f t="shared" si="26"/>
        <v/>
      </c>
      <c r="W112" s="210" t="str">
        <f t="shared" si="27"/>
        <v/>
      </c>
      <c r="Y112" s="210" t="str">
        <f t="shared" si="28"/>
        <v/>
      </c>
      <c r="AA112" s="210" t="str">
        <f t="shared" si="29"/>
        <v/>
      </c>
      <c r="AC112" s="210" t="str">
        <f t="shared" si="30"/>
        <v/>
      </c>
      <c r="AE112" s="210" t="str">
        <f t="shared" si="31"/>
        <v/>
      </c>
      <c r="AG112" s="210" t="str">
        <f t="shared" si="32"/>
        <v/>
      </c>
      <c r="AI112" s="210" t="str">
        <f t="shared" si="33"/>
        <v/>
      </c>
      <c r="AK112" s="210" t="str">
        <f t="shared" si="34"/>
        <v/>
      </c>
      <c r="AM112" s="210" t="str">
        <f t="shared" si="35"/>
        <v/>
      </c>
      <c r="AO112" s="210" t="str">
        <f t="shared" si="36"/>
        <v/>
      </c>
      <c r="AQ112" s="210" t="str">
        <f t="shared" si="37"/>
        <v/>
      </c>
    </row>
    <row r="113" spans="5:43" x14ac:dyDescent="0.35">
      <c r="E113" s="210" t="str">
        <f t="shared" si="19"/>
        <v/>
      </c>
      <c r="G113" s="210" t="str">
        <f t="shared" si="19"/>
        <v/>
      </c>
      <c r="I113" s="210" t="str">
        <f t="shared" si="20"/>
        <v/>
      </c>
      <c r="K113" s="210" t="str">
        <f t="shared" si="21"/>
        <v/>
      </c>
      <c r="M113" s="210" t="str">
        <f t="shared" si="22"/>
        <v/>
      </c>
      <c r="O113" s="210" t="str">
        <f t="shared" si="23"/>
        <v/>
      </c>
      <c r="Q113" s="210" t="str">
        <f t="shared" si="24"/>
        <v/>
      </c>
      <c r="S113" s="210" t="str">
        <f t="shared" si="25"/>
        <v/>
      </c>
      <c r="U113" s="210" t="str">
        <f t="shared" si="26"/>
        <v/>
      </c>
      <c r="W113" s="210" t="str">
        <f t="shared" si="27"/>
        <v/>
      </c>
      <c r="Y113" s="210" t="str">
        <f t="shared" si="28"/>
        <v/>
      </c>
      <c r="AA113" s="210" t="str">
        <f t="shared" si="29"/>
        <v/>
      </c>
      <c r="AC113" s="210" t="str">
        <f t="shared" si="30"/>
        <v/>
      </c>
      <c r="AE113" s="210" t="str">
        <f t="shared" si="31"/>
        <v/>
      </c>
      <c r="AG113" s="210" t="str">
        <f t="shared" si="32"/>
        <v/>
      </c>
      <c r="AI113" s="210" t="str">
        <f t="shared" si="33"/>
        <v/>
      </c>
      <c r="AK113" s="210" t="str">
        <f t="shared" si="34"/>
        <v/>
      </c>
      <c r="AM113" s="210" t="str">
        <f t="shared" si="35"/>
        <v/>
      </c>
      <c r="AO113" s="210" t="str">
        <f t="shared" si="36"/>
        <v/>
      </c>
      <c r="AQ113" s="210" t="str">
        <f t="shared" si="37"/>
        <v/>
      </c>
    </row>
    <row r="114" spans="5:43" x14ac:dyDescent="0.35">
      <c r="E114" s="210" t="str">
        <f t="shared" si="19"/>
        <v/>
      </c>
      <c r="G114" s="210" t="str">
        <f t="shared" si="19"/>
        <v/>
      </c>
      <c r="I114" s="210" t="str">
        <f t="shared" si="20"/>
        <v/>
      </c>
      <c r="K114" s="210" t="str">
        <f t="shared" si="21"/>
        <v/>
      </c>
      <c r="M114" s="210" t="str">
        <f t="shared" si="22"/>
        <v/>
      </c>
      <c r="O114" s="210" t="str">
        <f t="shared" si="23"/>
        <v/>
      </c>
      <c r="Q114" s="210" t="str">
        <f t="shared" si="24"/>
        <v/>
      </c>
      <c r="S114" s="210" t="str">
        <f t="shared" si="25"/>
        <v/>
      </c>
      <c r="U114" s="210" t="str">
        <f t="shared" si="26"/>
        <v/>
      </c>
      <c r="W114" s="210" t="str">
        <f t="shared" si="27"/>
        <v/>
      </c>
      <c r="Y114" s="210" t="str">
        <f t="shared" si="28"/>
        <v/>
      </c>
      <c r="AA114" s="210" t="str">
        <f t="shared" si="29"/>
        <v/>
      </c>
      <c r="AC114" s="210" t="str">
        <f t="shared" si="30"/>
        <v/>
      </c>
      <c r="AE114" s="210" t="str">
        <f t="shared" si="31"/>
        <v/>
      </c>
      <c r="AG114" s="210" t="str">
        <f t="shared" si="32"/>
        <v/>
      </c>
      <c r="AI114" s="210" t="str">
        <f t="shared" si="33"/>
        <v/>
      </c>
      <c r="AK114" s="210" t="str">
        <f t="shared" si="34"/>
        <v/>
      </c>
      <c r="AM114" s="210" t="str">
        <f t="shared" si="35"/>
        <v/>
      </c>
      <c r="AO114" s="210" t="str">
        <f t="shared" si="36"/>
        <v/>
      </c>
      <c r="AQ114" s="210" t="str">
        <f t="shared" si="37"/>
        <v/>
      </c>
    </row>
    <row r="115" spans="5:43" x14ac:dyDescent="0.35">
      <c r="E115" s="210" t="str">
        <f t="shared" si="19"/>
        <v/>
      </c>
      <c r="G115" s="210" t="str">
        <f t="shared" si="19"/>
        <v/>
      </c>
      <c r="I115" s="210" t="str">
        <f t="shared" si="20"/>
        <v/>
      </c>
      <c r="K115" s="210" t="str">
        <f t="shared" si="21"/>
        <v/>
      </c>
      <c r="M115" s="210" t="str">
        <f t="shared" si="22"/>
        <v/>
      </c>
      <c r="O115" s="210" t="str">
        <f t="shared" si="23"/>
        <v/>
      </c>
      <c r="Q115" s="210" t="str">
        <f t="shared" si="24"/>
        <v/>
      </c>
      <c r="S115" s="210" t="str">
        <f t="shared" si="25"/>
        <v/>
      </c>
      <c r="U115" s="210" t="str">
        <f t="shared" si="26"/>
        <v/>
      </c>
      <c r="W115" s="210" t="str">
        <f t="shared" si="27"/>
        <v/>
      </c>
      <c r="Y115" s="210" t="str">
        <f t="shared" si="28"/>
        <v/>
      </c>
      <c r="AA115" s="210" t="str">
        <f t="shared" si="29"/>
        <v/>
      </c>
      <c r="AC115" s="210" t="str">
        <f t="shared" si="30"/>
        <v/>
      </c>
      <c r="AE115" s="210" t="str">
        <f t="shared" si="31"/>
        <v/>
      </c>
      <c r="AG115" s="210" t="str">
        <f t="shared" si="32"/>
        <v/>
      </c>
      <c r="AI115" s="210" t="str">
        <f t="shared" si="33"/>
        <v/>
      </c>
      <c r="AK115" s="210" t="str">
        <f t="shared" si="34"/>
        <v/>
      </c>
      <c r="AM115" s="210" t="str">
        <f t="shared" si="35"/>
        <v/>
      </c>
      <c r="AO115" s="210" t="str">
        <f t="shared" si="36"/>
        <v/>
      </c>
      <c r="AQ115" s="210" t="str">
        <f t="shared" si="37"/>
        <v/>
      </c>
    </row>
    <row r="116" spans="5:43" x14ac:dyDescent="0.35">
      <c r="E116" s="210" t="str">
        <f t="shared" si="19"/>
        <v/>
      </c>
      <c r="G116" s="210" t="str">
        <f t="shared" si="19"/>
        <v/>
      </c>
      <c r="I116" s="210" t="str">
        <f t="shared" si="20"/>
        <v/>
      </c>
      <c r="K116" s="210" t="str">
        <f t="shared" si="21"/>
        <v/>
      </c>
      <c r="M116" s="210" t="str">
        <f t="shared" si="22"/>
        <v/>
      </c>
      <c r="O116" s="210" t="str">
        <f t="shared" si="23"/>
        <v/>
      </c>
      <c r="Q116" s="210" t="str">
        <f t="shared" si="24"/>
        <v/>
      </c>
      <c r="S116" s="210" t="str">
        <f t="shared" si="25"/>
        <v/>
      </c>
      <c r="U116" s="210" t="str">
        <f t="shared" si="26"/>
        <v/>
      </c>
      <c r="W116" s="210" t="str">
        <f t="shared" si="27"/>
        <v/>
      </c>
      <c r="Y116" s="210" t="str">
        <f t="shared" si="28"/>
        <v/>
      </c>
      <c r="AA116" s="210" t="str">
        <f t="shared" si="29"/>
        <v/>
      </c>
      <c r="AC116" s="210" t="str">
        <f t="shared" si="30"/>
        <v/>
      </c>
      <c r="AE116" s="210" t="str">
        <f t="shared" si="31"/>
        <v/>
      </c>
      <c r="AG116" s="210" t="str">
        <f t="shared" si="32"/>
        <v/>
      </c>
      <c r="AI116" s="210" t="str">
        <f t="shared" si="33"/>
        <v/>
      </c>
      <c r="AK116" s="210" t="str">
        <f t="shared" si="34"/>
        <v/>
      </c>
      <c r="AM116" s="210" t="str">
        <f t="shared" si="35"/>
        <v/>
      </c>
      <c r="AO116" s="210" t="str">
        <f t="shared" si="36"/>
        <v/>
      </c>
      <c r="AQ116" s="210" t="str">
        <f t="shared" si="37"/>
        <v/>
      </c>
    </row>
    <row r="117" spans="5:43" x14ac:dyDescent="0.35">
      <c r="E117" s="210" t="str">
        <f t="shared" si="19"/>
        <v/>
      </c>
      <c r="G117" s="210" t="str">
        <f t="shared" si="19"/>
        <v/>
      </c>
      <c r="I117" s="210" t="str">
        <f t="shared" si="20"/>
        <v/>
      </c>
      <c r="K117" s="210" t="str">
        <f t="shared" si="21"/>
        <v/>
      </c>
      <c r="M117" s="210" t="str">
        <f t="shared" si="22"/>
        <v/>
      </c>
      <c r="O117" s="210" t="str">
        <f t="shared" si="23"/>
        <v/>
      </c>
      <c r="Q117" s="210" t="str">
        <f t="shared" si="24"/>
        <v/>
      </c>
      <c r="S117" s="210" t="str">
        <f t="shared" si="25"/>
        <v/>
      </c>
      <c r="U117" s="210" t="str">
        <f t="shared" si="26"/>
        <v/>
      </c>
      <c r="W117" s="210" t="str">
        <f t="shared" si="27"/>
        <v/>
      </c>
      <c r="Y117" s="210" t="str">
        <f t="shared" si="28"/>
        <v/>
      </c>
      <c r="AA117" s="210" t="str">
        <f t="shared" si="29"/>
        <v/>
      </c>
      <c r="AC117" s="210" t="str">
        <f t="shared" si="30"/>
        <v/>
      </c>
      <c r="AE117" s="210" t="str">
        <f t="shared" si="31"/>
        <v/>
      </c>
      <c r="AG117" s="210" t="str">
        <f t="shared" si="32"/>
        <v/>
      </c>
      <c r="AI117" s="210" t="str">
        <f t="shared" si="33"/>
        <v/>
      </c>
      <c r="AK117" s="210" t="str">
        <f t="shared" si="34"/>
        <v/>
      </c>
      <c r="AM117" s="210" t="str">
        <f t="shared" si="35"/>
        <v/>
      </c>
      <c r="AO117" s="210" t="str">
        <f t="shared" si="36"/>
        <v/>
      </c>
      <c r="AQ117" s="210" t="str">
        <f t="shared" si="37"/>
        <v/>
      </c>
    </row>
    <row r="118" spans="5:43" x14ac:dyDescent="0.35">
      <c r="E118" s="210" t="str">
        <f t="shared" si="19"/>
        <v/>
      </c>
      <c r="G118" s="210" t="str">
        <f t="shared" si="19"/>
        <v/>
      </c>
      <c r="I118" s="210" t="str">
        <f t="shared" si="20"/>
        <v/>
      </c>
      <c r="K118" s="210" t="str">
        <f t="shared" si="21"/>
        <v/>
      </c>
      <c r="M118" s="210" t="str">
        <f t="shared" si="22"/>
        <v/>
      </c>
      <c r="O118" s="210" t="str">
        <f t="shared" si="23"/>
        <v/>
      </c>
      <c r="Q118" s="210" t="str">
        <f t="shared" si="24"/>
        <v/>
      </c>
      <c r="S118" s="210" t="str">
        <f t="shared" si="25"/>
        <v/>
      </c>
      <c r="U118" s="210" t="str">
        <f t="shared" si="26"/>
        <v/>
      </c>
      <c r="W118" s="210" t="str">
        <f t="shared" si="27"/>
        <v/>
      </c>
      <c r="Y118" s="210" t="str">
        <f t="shared" si="28"/>
        <v/>
      </c>
      <c r="AA118" s="210" t="str">
        <f t="shared" si="29"/>
        <v/>
      </c>
      <c r="AC118" s="210" t="str">
        <f t="shared" si="30"/>
        <v/>
      </c>
      <c r="AE118" s="210" t="str">
        <f t="shared" si="31"/>
        <v/>
      </c>
      <c r="AG118" s="210" t="str">
        <f t="shared" si="32"/>
        <v/>
      </c>
      <c r="AI118" s="210" t="str">
        <f t="shared" si="33"/>
        <v/>
      </c>
      <c r="AK118" s="210" t="str">
        <f t="shared" si="34"/>
        <v/>
      </c>
      <c r="AM118" s="210" t="str">
        <f t="shared" si="35"/>
        <v/>
      </c>
      <c r="AO118" s="210" t="str">
        <f t="shared" si="36"/>
        <v/>
      </c>
      <c r="AQ118" s="210" t="str">
        <f t="shared" si="37"/>
        <v/>
      </c>
    </row>
    <row r="119" spans="5:43" x14ac:dyDescent="0.35">
      <c r="E119" s="210" t="str">
        <f t="shared" si="19"/>
        <v/>
      </c>
      <c r="G119" s="210" t="str">
        <f t="shared" si="19"/>
        <v/>
      </c>
      <c r="I119" s="210" t="str">
        <f t="shared" si="20"/>
        <v/>
      </c>
      <c r="K119" s="210" t="str">
        <f t="shared" si="21"/>
        <v/>
      </c>
      <c r="M119" s="210" t="str">
        <f t="shared" si="22"/>
        <v/>
      </c>
      <c r="O119" s="210" t="str">
        <f t="shared" si="23"/>
        <v/>
      </c>
      <c r="Q119" s="210" t="str">
        <f t="shared" si="24"/>
        <v/>
      </c>
      <c r="S119" s="210" t="str">
        <f t="shared" si="25"/>
        <v/>
      </c>
      <c r="U119" s="210" t="str">
        <f t="shared" si="26"/>
        <v/>
      </c>
      <c r="W119" s="210" t="str">
        <f t="shared" si="27"/>
        <v/>
      </c>
      <c r="Y119" s="210" t="str">
        <f t="shared" si="28"/>
        <v/>
      </c>
      <c r="AA119" s="210" t="str">
        <f t="shared" si="29"/>
        <v/>
      </c>
      <c r="AC119" s="210" t="str">
        <f t="shared" si="30"/>
        <v/>
      </c>
      <c r="AE119" s="210" t="str">
        <f t="shared" si="31"/>
        <v/>
      </c>
      <c r="AG119" s="210" t="str">
        <f t="shared" si="32"/>
        <v/>
      </c>
      <c r="AI119" s="210" t="str">
        <f t="shared" si="33"/>
        <v/>
      </c>
      <c r="AK119" s="210" t="str">
        <f t="shared" si="34"/>
        <v/>
      </c>
      <c r="AM119" s="210" t="str">
        <f t="shared" si="35"/>
        <v/>
      </c>
      <c r="AO119" s="210" t="str">
        <f t="shared" si="36"/>
        <v/>
      </c>
      <c r="AQ119" s="210" t="str">
        <f t="shared" si="37"/>
        <v/>
      </c>
    </row>
    <row r="120" spans="5:43" x14ac:dyDescent="0.35">
      <c r="E120" s="210" t="str">
        <f t="shared" si="19"/>
        <v/>
      </c>
      <c r="G120" s="210" t="str">
        <f t="shared" si="19"/>
        <v/>
      </c>
      <c r="I120" s="210" t="str">
        <f t="shared" si="20"/>
        <v/>
      </c>
      <c r="K120" s="210" t="str">
        <f t="shared" si="21"/>
        <v/>
      </c>
      <c r="M120" s="210" t="str">
        <f t="shared" si="22"/>
        <v/>
      </c>
      <c r="O120" s="210" t="str">
        <f t="shared" si="23"/>
        <v/>
      </c>
      <c r="Q120" s="210" t="str">
        <f t="shared" si="24"/>
        <v/>
      </c>
      <c r="S120" s="210" t="str">
        <f t="shared" si="25"/>
        <v/>
      </c>
      <c r="U120" s="210" t="str">
        <f t="shared" si="26"/>
        <v/>
      </c>
      <c r="W120" s="210" t="str">
        <f t="shared" si="27"/>
        <v/>
      </c>
      <c r="Y120" s="210" t="str">
        <f t="shared" si="28"/>
        <v/>
      </c>
      <c r="AA120" s="210" t="str">
        <f t="shared" si="29"/>
        <v/>
      </c>
      <c r="AC120" s="210" t="str">
        <f t="shared" si="30"/>
        <v/>
      </c>
      <c r="AE120" s="210" t="str">
        <f t="shared" si="31"/>
        <v/>
      </c>
      <c r="AG120" s="210" t="str">
        <f t="shared" si="32"/>
        <v/>
      </c>
      <c r="AI120" s="210" t="str">
        <f t="shared" si="33"/>
        <v/>
      </c>
      <c r="AK120" s="210" t="str">
        <f t="shared" si="34"/>
        <v/>
      </c>
      <c r="AM120" s="210" t="str">
        <f t="shared" si="35"/>
        <v/>
      </c>
      <c r="AO120" s="210" t="str">
        <f t="shared" si="36"/>
        <v/>
      </c>
      <c r="AQ120" s="210" t="str">
        <f t="shared" si="37"/>
        <v/>
      </c>
    </row>
    <row r="121" spans="5:43" x14ac:dyDescent="0.35">
      <c r="E121" s="210" t="str">
        <f t="shared" si="19"/>
        <v/>
      </c>
      <c r="G121" s="210" t="str">
        <f t="shared" si="19"/>
        <v/>
      </c>
      <c r="I121" s="210" t="str">
        <f t="shared" si="20"/>
        <v/>
      </c>
      <c r="K121" s="210" t="str">
        <f t="shared" si="21"/>
        <v/>
      </c>
      <c r="M121" s="210" t="str">
        <f t="shared" si="22"/>
        <v/>
      </c>
      <c r="O121" s="210" t="str">
        <f t="shared" si="23"/>
        <v/>
      </c>
      <c r="Q121" s="210" t="str">
        <f t="shared" si="24"/>
        <v/>
      </c>
      <c r="S121" s="210" t="str">
        <f t="shared" si="25"/>
        <v/>
      </c>
      <c r="U121" s="210" t="str">
        <f t="shared" si="26"/>
        <v/>
      </c>
      <c r="W121" s="210" t="str">
        <f t="shared" si="27"/>
        <v/>
      </c>
      <c r="Y121" s="210" t="str">
        <f t="shared" si="28"/>
        <v/>
      </c>
      <c r="AA121" s="210" t="str">
        <f t="shared" si="29"/>
        <v/>
      </c>
      <c r="AC121" s="210" t="str">
        <f t="shared" si="30"/>
        <v/>
      </c>
      <c r="AE121" s="210" t="str">
        <f t="shared" si="31"/>
        <v/>
      </c>
      <c r="AG121" s="210" t="str">
        <f t="shared" si="32"/>
        <v/>
      </c>
      <c r="AI121" s="210" t="str">
        <f t="shared" si="33"/>
        <v/>
      </c>
      <c r="AK121" s="210" t="str">
        <f t="shared" si="34"/>
        <v/>
      </c>
      <c r="AM121" s="210" t="str">
        <f t="shared" si="35"/>
        <v/>
      </c>
      <c r="AO121" s="210" t="str">
        <f t="shared" si="36"/>
        <v/>
      </c>
      <c r="AQ121" s="210" t="str">
        <f t="shared" si="37"/>
        <v/>
      </c>
    </row>
    <row r="122" spans="5:43" x14ac:dyDescent="0.35">
      <c r="E122" s="210" t="str">
        <f t="shared" si="19"/>
        <v/>
      </c>
      <c r="G122" s="210" t="str">
        <f t="shared" si="19"/>
        <v/>
      </c>
      <c r="I122" s="210" t="str">
        <f t="shared" si="20"/>
        <v/>
      </c>
      <c r="K122" s="210" t="str">
        <f t="shared" si="21"/>
        <v/>
      </c>
      <c r="M122" s="210" t="str">
        <f t="shared" si="22"/>
        <v/>
      </c>
      <c r="O122" s="210" t="str">
        <f t="shared" si="23"/>
        <v/>
      </c>
      <c r="Q122" s="210" t="str">
        <f t="shared" si="24"/>
        <v/>
      </c>
      <c r="S122" s="210" t="str">
        <f t="shared" si="25"/>
        <v/>
      </c>
      <c r="U122" s="210" t="str">
        <f t="shared" si="26"/>
        <v/>
      </c>
      <c r="W122" s="210" t="str">
        <f t="shared" si="27"/>
        <v/>
      </c>
      <c r="Y122" s="210" t="str">
        <f t="shared" si="28"/>
        <v/>
      </c>
      <c r="AA122" s="210" t="str">
        <f t="shared" si="29"/>
        <v/>
      </c>
      <c r="AC122" s="210" t="str">
        <f t="shared" si="30"/>
        <v/>
      </c>
      <c r="AE122" s="210" t="str">
        <f t="shared" si="31"/>
        <v/>
      </c>
      <c r="AG122" s="210" t="str">
        <f t="shared" si="32"/>
        <v/>
      </c>
      <c r="AI122" s="210" t="str">
        <f t="shared" si="33"/>
        <v/>
      </c>
      <c r="AK122" s="210" t="str">
        <f t="shared" si="34"/>
        <v/>
      </c>
      <c r="AM122" s="210" t="str">
        <f t="shared" si="35"/>
        <v/>
      </c>
      <c r="AO122" s="210" t="str">
        <f t="shared" si="36"/>
        <v/>
      </c>
      <c r="AQ122" s="210" t="str">
        <f t="shared" si="37"/>
        <v/>
      </c>
    </row>
    <row r="123" spans="5:43" x14ac:dyDescent="0.35">
      <c r="E123" s="210" t="str">
        <f t="shared" si="19"/>
        <v/>
      </c>
      <c r="G123" s="210" t="str">
        <f t="shared" si="19"/>
        <v/>
      </c>
      <c r="I123" s="210" t="str">
        <f t="shared" si="20"/>
        <v/>
      </c>
      <c r="K123" s="210" t="str">
        <f t="shared" si="21"/>
        <v/>
      </c>
      <c r="M123" s="210" t="str">
        <f t="shared" si="22"/>
        <v/>
      </c>
      <c r="O123" s="210" t="str">
        <f t="shared" si="23"/>
        <v/>
      </c>
      <c r="Q123" s="210" t="str">
        <f t="shared" si="24"/>
        <v/>
      </c>
      <c r="S123" s="210" t="str">
        <f t="shared" si="25"/>
        <v/>
      </c>
      <c r="U123" s="210" t="str">
        <f t="shared" si="26"/>
        <v/>
      </c>
      <c r="W123" s="210" t="str">
        <f t="shared" si="27"/>
        <v/>
      </c>
      <c r="Y123" s="210" t="str">
        <f t="shared" si="28"/>
        <v/>
      </c>
      <c r="AA123" s="210" t="str">
        <f t="shared" si="29"/>
        <v/>
      </c>
      <c r="AC123" s="210" t="str">
        <f t="shared" si="30"/>
        <v/>
      </c>
      <c r="AE123" s="210" t="str">
        <f t="shared" si="31"/>
        <v/>
      </c>
      <c r="AG123" s="210" t="str">
        <f t="shared" si="32"/>
        <v/>
      </c>
      <c r="AI123" s="210" t="str">
        <f t="shared" si="33"/>
        <v/>
      </c>
      <c r="AK123" s="210" t="str">
        <f t="shared" si="34"/>
        <v/>
      </c>
      <c r="AM123" s="210" t="str">
        <f t="shared" si="35"/>
        <v/>
      </c>
      <c r="AO123" s="210" t="str">
        <f t="shared" si="36"/>
        <v/>
      </c>
      <c r="AQ123" s="210" t="str">
        <f t="shared" si="37"/>
        <v/>
      </c>
    </row>
    <row r="124" spans="5:43" x14ac:dyDescent="0.35">
      <c r="E124" s="210" t="str">
        <f t="shared" si="19"/>
        <v/>
      </c>
      <c r="G124" s="210" t="str">
        <f t="shared" si="19"/>
        <v/>
      </c>
      <c r="I124" s="210" t="str">
        <f t="shared" si="20"/>
        <v/>
      </c>
      <c r="K124" s="210" t="str">
        <f t="shared" si="21"/>
        <v/>
      </c>
      <c r="M124" s="210" t="str">
        <f t="shared" si="22"/>
        <v/>
      </c>
      <c r="O124" s="210" t="str">
        <f t="shared" si="23"/>
        <v/>
      </c>
      <c r="Q124" s="210" t="str">
        <f t="shared" si="24"/>
        <v/>
      </c>
      <c r="S124" s="210" t="str">
        <f t="shared" si="25"/>
        <v/>
      </c>
      <c r="U124" s="210" t="str">
        <f t="shared" si="26"/>
        <v/>
      </c>
      <c r="W124" s="210" t="str">
        <f t="shared" si="27"/>
        <v/>
      </c>
      <c r="Y124" s="210" t="str">
        <f t="shared" si="28"/>
        <v/>
      </c>
      <c r="AA124" s="210" t="str">
        <f t="shared" si="29"/>
        <v/>
      </c>
      <c r="AC124" s="210" t="str">
        <f t="shared" si="30"/>
        <v/>
      </c>
      <c r="AE124" s="210" t="str">
        <f t="shared" si="31"/>
        <v/>
      </c>
      <c r="AG124" s="210" t="str">
        <f t="shared" si="32"/>
        <v/>
      </c>
      <c r="AI124" s="210" t="str">
        <f t="shared" si="33"/>
        <v/>
      </c>
      <c r="AK124" s="210" t="str">
        <f t="shared" si="34"/>
        <v/>
      </c>
      <c r="AM124" s="210" t="str">
        <f t="shared" si="35"/>
        <v/>
      </c>
      <c r="AO124" s="210" t="str">
        <f t="shared" si="36"/>
        <v/>
      </c>
      <c r="AQ124" s="210" t="str">
        <f t="shared" si="37"/>
        <v/>
      </c>
    </row>
    <row r="125" spans="5:43" x14ac:dyDescent="0.35">
      <c r="E125" s="210" t="str">
        <f t="shared" si="19"/>
        <v/>
      </c>
      <c r="G125" s="210" t="str">
        <f t="shared" si="19"/>
        <v/>
      </c>
      <c r="I125" s="210" t="str">
        <f t="shared" si="20"/>
        <v/>
      </c>
      <c r="K125" s="210" t="str">
        <f t="shared" si="21"/>
        <v/>
      </c>
      <c r="M125" s="210" t="str">
        <f t="shared" si="22"/>
        <v/>
      </c>
      <c r="O125" s="210" t="str">
        <f t="shared" si="23"/>
        <v/>
      </c>
      <c r="Q125" s="210" t="str">
        <f t="shared" si="24"/>
        <v/>
      </c>
      <c r="S125" s="210" t="str">
        <f t="shared" si="25"/>
        <v/>
      </c>
      <c r="U125" s="210" t="str">
        <f t="shared" si="26"/>
        <v/>
      </c>
      <c r="W125" s="210" t="str">
        <f t="shared" si="27"/>
        <v/>
      </c>
      <c r="Y125" s="210" t="str">
        <f t="shared" si="28"/>
        <v/>
      </c>
      <c r="AA125" s="210" t="str">
        <f t="shared" si="29"/>
        <v/>
      </c>
      <c r="AC125" s="210" t="str">
        <f t="shared" si="30"/>
        <v/>
      </c>
      <c r="AE125" s="210" t="str">
        <f t="shared" si="31"/>
        <v/>
      </c>
      <c r="AG125" s="210" t="str">
        <f t="shared" si="32"/>
        <v/>
      </c>
      <c r="AI125" s="210" t="str">
        <f t="shared" si="33"/>
        <v/>
      </c>
      <c r="AK125" s="210" t="str">
        <f t="shared" si="34"/>
        <v/>
      </c>
      <c r="AM125" s="210" t="str">
        <f t="shared" si="35"/>
        <v/>
      </c>
      <c r="AO125" s="210" t="str">
        <f t="shared" si="36"/>
        <v/>
      </c>
      <c r="AQ125" s="210" t="str">
        <f t="shared" si="37"/>
        <v/>
      </c>
    </row>
    <row r="126" spans="5:43" x14ac:dyDescent="0.35">
      <c r="E126" s="210" t="str">
        <f t="shared" si="19"/>
        <v/>
      </c>
      <c r="G126" s="210" t="str">
        <f t="shared" si="19"/>
        <v/>
      </c>
      <c r="I126" s="210" t="str">
        <f t="shared" si="20"/>
        <v/>
      </c>
      <c r="K126" s="210" t="str">
        <f t="shared" si="21"/>
        <v/>
      </c>
      <c r="M126" s="210" t="str">
        <f t="shared" si="22"/>
        <v/>
      </c>
      <c r="O126" s="210" t="str">
        <f t="shared" si="23"/>
        <v/>
      </c>
      <c r="Q126" s="210" t="str">
        <f t="shared" si="24"/>
        <v/>
      </c>
      <c r="S126" s="210" t="str">
        <f t="shared" si="25"/>
        <v/>
      </c>
      <c r="U126" s="210" t="str">
        <f t="shared" si="26"/>
        <v/>
      </c>
      <c r="W126" s="210" t="str">
        <f t="shared" si="27"/>
        <v/>
      </c>
      <c r="Y126" s="210" t="str">
        <f t="shared" si="28"/>
        <v/>
      </c>
      <c r="AA126" s="210" t="str">
        <f t="shared" si="29"/>
        <v/>
      </c>
      <c r="AC126" s="210" t="str">
        <f t="shared" si="30"/>
        <v/>
      </c>
      <c r="AE126" s="210" t="str">
        <f t="shared" si="31"/>
        <v/>
      </c>
      <c r="AG126" s="210" t="str">
        <f t="shared" si="32"/>
        <v/>
      </c>
      <c r="AI126" s="210" t="str">
        <f t="shared" si="33"/>
        <v/>
      </c>
      <c r="AK126" s="210" t="str">
        <f t="shared" si="34"/>
        <v/>
      </c>
      <c r="AM126" s="210" t="str">
        <f t="shared" si="35"/>
        <v/>
      </c>
      <c r="AO126" s="210" t="str">
        <f t="shared" si="36"/>
        <v/>
      </c>
      <c r="AQ126" s="210" t="str">
        <f t="shared" si="37"/>
        <v/>
      </c>
    </row>
    <row r="127" spans="5:43" x14ac:dyDescent="0.35">
      <c r="E127" s="210" t="str">
        <f t="shared" si="19"/>
        <v/>
      </c>
      <c r="G127" s="210" t="str">
        <f t="shared" si="19"/>
        <v/>
      </c>
      <c r="I127" s="210" t="str">
        <f t="shared" si="20"/>
        <v/>
      </c>
      <c r="K127" s="210" t="str">
        <f t="shared" si="21"/>
        <v/>
      </c>
      <c r="M127" s="210" t="str">
        <f t="shared" si="22"/>
        <v/>
      </c>
      <c r="O127" s="210" t="str">
        <f t="shared" si="23"/>
        <v/>
      </c>
      <c r="Q127" s="210" t="str">
        <f t="shared" si="24"/>
        <v/>
      </c>
      <c r="S127" s="210" t="str">
        <f t="shared" si="25"/>
        <v/>
      </c>
      <c r="U127" s="210" t="str">
        <f t="shared" si="26"/>
        <v/>
      </c>
      <c r="W127" s="210" t="str">
        <f t="shared" si="27"/>
        <v/>
      </c>
      <c r="Y127" s="210" t="str">
        <f t="shared" si="28"/>
        <v/>
      </c>
      <c r="AA127" s="210" t="str">
        <f t="shared" si="29"/>
        <v/>
      </c>
      <c r="AC127" s="210" t="str">
        <f t="shared" si="30"/>
        <v/>
      </c>
      <c r="AE127" s="210" t="str">
        <f t="shared" si="31"/>
        <v/>
      </c>
      <c r="AG127" s="210" t="str">
        <f t="shared" si="32"/>
        <v/>
      </c>
      <c r="AI127" s="210" t="str">
        <f t="shared" si="33"/>
        <v/>
      </c>
      <c r="AK127" s="210" t="str">
        <f t="shared" si="34"/>
        <v/>
      </c>
      <c r="AM127" s="210" t="str">
        <f t="shared" si="35"/>
        <v/>
      </c>
      <c r="AO127" s="210" t="str">
        <f t="shared" si="36"/>
        <v/>
      </c>
      <c r="AQ127" s="210" t="str">
        <f t="shared" si="37"/>
        <v/>
      </c>
    </row>
    <row r="128" spans="5:43" x14ac:dyDescent="0.35">
      <c r="E128" s="210" t="str">
        <f t="shared" si="19"/>
        <v/>
      </c>
      <c r="G128" s="210" t="str">
        <f t="shared" si="19"/>
        <v/>
      </c>
      <c r="I128" s="210" t="str">
        <f t="shared" si="20"/>
        <v/>
      </c>
      <c r="K128" s="210" t="str">
        <f t="shared" si="21"/>
        <v/>
      </c>
      <c r="M128" s="210" t="str">
        <f t="shared" si="22"/>
        <v/>
      </c>
      <c r="O128" s="210" t="str">
        <f t="shared" si="23"/>
        <v/>
      </c>
      <c r="Q128" s="210" t="str">
        <f t="shared" si="24"/>
        <v/>
      </c>
      <c r="S128" s="210" t="str">
        <f t="shared" si="25"/>
        <v/>
      </c>
      <c r="U128" s="210" t="str">
        <f t="shared" si="26"/>
        <v/>
      </c>
      <c r="W128" s="210" t="str">
        <f t="shared" si="27"/>
        <v/>
      </c>
      <c r="Y128" s="210" t="str">
        <f t="shared" si="28"/>
        <v/>
      </c>
      <c r="AA128" s="210" t="str">
        <f t="shared" si="29"/>
        <v/>
      </c>
      <c r="AC128" s="210" t="str">
        <f t="shared" si="30"/>
        <v/>
      </c>
      <c r="AE128" s="210" t="str">
        <f t="shared" si="31"/>
        <v/>
      </c>
      <c r="AG128" s="210" t="str">
        <f t="shared" si="32"/>
        <v/>
      </c>
      <c r="AI128" s="210" t="str">
        <f t="shared" si="33"/>
        <v/>
      </c>
      <c r="AK128" s="210" t="str">
        <f t="shared" si="34"/>
        <v/>
      </c>
      <c r="AM128" s="210" t="str">
        <f t="shared" si="35"/>
        <v/>
      </c>
      <c r="AO128" s="210" t="str">
        <f t="shared" si="36"/>
        <v/>
      </c>
      <c r="AQ128" s="210" t="str">
        <f t="shared" si="37"/>
        <v/>
      </c>
    </row>
    <row r="129" spans="5:43" x14ac:dyDescent="0.35">
      <c r="E129" s="210" t="str">
        <f t="shared" si="19"/>
        <v/>
      </c>
      <c r="G129" s="210" t="str">
        <f t="shared" si="19"/>
        <v/>
      </c>
      <c r="I129" s="210" t="str">
        <f t="shared" si="20"/>
        <v/>
      </c>
      <c r="K129" s="210" t="str">
        <f t="shared" si="21"/>
        <v/>
      </c>
      <c r="M129" s="210" t="str">
        <f t="shared" si="22"/>
        <v/>
      </c>
      <c r="O129" s="210" t="str">
        <f t="shared" si="23"/>
        <v/>
      </c>
      <c r="Q129" s="210" t="str">
        <f t="shared" si="24"/>
        <v/>
      </c>
      <c r="S129" s="210" t="str">
        <f t="shared" si="25"/>
        <v/>
      </c>
      <c r="U129" s="210" t="str">
        <f t="shared" si="26"/>
        <v/>
      </c>
      <c r="W129" s="210" t="str">
        <f t="shared" si="27"/>
        <v/>
      </c>
      <c r="Y129" s="210" t="str">
        <f t="shared" si="28"/>
        <v/>
      </c>
      <c r="AA129" s="210" t="str">
        <f t="shared" si="29"/>
        <v/>
      </c>
      <c r="AC129" s="210" t="str">
        <f t="shared" si="30"/>
        <v/>
      </c>
      <c r="AE129" s="210" t="str">
        <f t="shared" si="31"/>
        <v/>
      </c>
      <c r="AG129" s="210" t="str">
        <f t="shared" si="32"/>
        <v/>
      </c>
      <c r="AI129" s="210" t="str">
        <f t="shared" si="33"/>
        <v/>
      </c>
      <c r="AK129" s="210" t="str">
        <f t="shared" si="34"/>
        <v/>
      </c>
      <c r="AM129" s="210" t="str">
        <f t="shared" si="35"/>
        <v/>
      </c>
      <c r="AO129" s="210" t="str">
        <f t="shared" si="36"/>
        <v/>
      </c>
      <c r="AQ129" s="210" t="str">
        <f t="shared" si="37"/>
        <v/>
      </c>
    </row>
    <row r="130" spans="5:43" x14ac:dyDescent="0.35">
      <c r="E130" s="210" t="str">
        <f t="shared" si="19"/>
        <v/>
      </c>
      <c r="G130" s="210" t="str">
        <f t="shared" si="19"/>
        <v/>
      </c>
      <c r="I130" s="210" t="str">
        <f t="shared" si="20"/>
        <v/>
      </c>
      <c r="K130" s="210" t="str">
        <f t="shared" si="21"/>
        <v/>
      </c>
      <c r="M130" s="210" t="str">
        <f t="shared" si="22"/>
        <v/>
      </c>
      <c r="O130" s="210" t="str">
        <f t="shared" si="23"/>
        <v/>
      </c>
      <c r="Q130" s="210" t="str">
        <f t="shared" si="24"/>
        <v/>
      </c>
      <c r="S130" s="210" t="str">
        <f t="shared" si="25"/>
        <v/>
      </c>
      <c r="U130" s="210" t="str">
        <f t="shared" si="26"/>
        <v/>
      </c>
      <c r="W130" s="210" t="str">
        <f t="shared" si="27"/>
        <v/>
      </c>
      <c r="Y130" s="210" t="str">
        <f t="shared" si="28"/>
        <v/>
      </c>
      <c r="AA130" s="210" t="str">
        <f t="shared" si="29"/>
        <v/>
      </c>
      <c r="AC130" s="210" t="str">
        <f t="shared" si="30"/>
        <v/>
      </c>
      <c r="AE130" s="210" t="str">
        <f t="shared" si="31"/>
        <v/>
      </c>
      <c r="AG130" s="210" t="str">
        <f t="shared" si="32"/>
        <v/>
      </c>
      <c r="AI130" s="210" t="str">
        <f t="shared" si="33"/>
        <v/>
      </c>
      <c r="AK130" s="210" t="str">
        <f t="shared" si="34"/>
        <v/>
      </c>
      <c r="AM130" s="210" t="str">
        <f t="shared" si="35"/>
        <v/>
      </c>
      <c r="AO130" s="210" t="str">
        <f t="shared" si="36"/>
        <v/>
      </c>
      <c r="AQ130" s="210" t="str">
        <f t="shared" si="37"/>
        <v/>
      </c>
    </row>
    <row r="131" spans="5:43" x14ac:dyDescent="0.35">
      <c r="E131" s="210" t="str">
        <f t="shared" si="19"/>
        <v/>
      </c>
      <c r="G131" s="210" t="str">
        <f t="shared" si="19"/>
        <v/>
      </c>
      <c r="I131" s="210" t="str">
        <f t="shared" si="20"/>
        <v/>
      </c>
      <c r="K131" s="210" t="str">
        <f t="shared" si="21"/>
        <v/>
      </c>
      <c r="M131" s="210" t="str">
        <f t="shared" si="22"/>
        <v/>
      </c>
      <c r="O131" s="210" t="str">
        <f t="shared" si="23"/>
        <v/>
      </c>
      <c r="Q131" s="210" t="str">
        <f t="shared" si="24"/>
        <v/>
      </c>
      <c r="S131" s="210" t="str">
        <f t="shared" si="25"/>
        <v/>
      </c>
      <c r="U131" s="210" t="str">
        <f t="shared" si="26"/>
        <v/>
      </c>
      <c r="W131" s="210" t="str">
        <f t="shared" si="27"/>
        <v/>
      </c>
      <c r="Y131" s="210" t="str">
        <f t="shared" si="28"/>
        <v/>
      </c>
      <c r="AA131" s="210" t="str">
        <f t="shared" si="29"/>
        <v/>
      </c>
      <c r="AC131" s="210" t="str">
        <f t="shared" si="30"/>
        <v/>
      </c>
      <c r="AE131" s="210" t="str">
        <f t="shared" si="31"/>
        <v/>
      </c>
      <c r="AG131" s="210" t="str">
        <f t="shared" si="32"/>
        <v/>
      </c>
      <c r="AI131" s="210" t="str">
        <f t="shared" si="33"/>
        <v/>
      </c>
      <c r="AK131" s="210" t="str">
        <f t="shared" si="34"/>
        <v/>
      </c>
      <c r="AM131" s="210" t="str">
        <f t="shared" si="35"/>
        <v/>
      </c>
      <c r="AO131" s="210" t="str">
        <f t="shared" si="36"/>
        <v/>
      </c>
      <c r="AQ131" s="210" t="str">
        <f t="shared" si="37"/>
        <v/>
      </c>
    </row>
    <row r="132" spans="5:43" x14ac:dyDescent="0.35">
      <c r="E132" s="210" t="str">
        <f t="shared" si="19"/>
        <v/>
      </c>
      <c r="G132" s="210" t="str">
        <f t="shared" si="19"/>
        <v/>
      </c>
      <c r="I132" s="210" t="str">
        <f t="shared" si="20"/>
        <v/>
      </c>
      <c r="K132" s="210" t="str">
        <f t="shared" si="21"/>
        <v/>
      </c>
      <c r="M132" s="210" t="str">
        <f t="shared" si="22"/>
        <v/>
      </c>
      <c r="O132" s="210" t="str">
        <f t="shared" si="23"/>
        <v/>
      </c>
      <c r="Q132" s="210" t="str">
        <f t="shared" si="24"/>
        <v/>
      </c>
      <c r="S132" s="210" t="str">
        <f t="shared" si="25"/>
        <v/>
      </c>
      <c r="U132" s="210" t="str">
        <f t="shared" si="26"/>
        <v/>
      </c>
      <c r="W132" s="210" t="str">
        <f t="shared" si="27"/>
        <v/>
      </c>
      <c r="Y132" s="210" t="str">
        <f t="shared" si="28"/>
        <v/>
      </c>
      <c r="AA132" s="210" t="str">
        <f t="shared" si="29"/>
        <v/>
      </c>
      <c r="AC132" s="210" t="str">
        <f t="shared" si="30"/>
        <v/>
      </c>
      <c r="AE132" s="210" t="str">
        <f t="shared" si="31"/>
        <v/>
      </c>
      <c r="AG132" s="210" t="str">
        <f t="shared" si="32"/>
        <v/>
      </c>
      <c r="AI132" s="210" t="str">
        <f t="shared" si="33"/>
        <v/>
      </c>
      <c r="AK132" s="210" t="str">
        <f t="shared" si="34"/>
        <v/>
      </c>
      <c r="AM132" s="210" t="str">
        <f t="shared" si="35"/>
        <v/>
      </c>
      <c r="AO132" s="210" t="str">
        <f t="shared" si="36"/>
        <v/>
      </c>
      <c r="AQ132" s="210" t="str">
        <f t="shared" si="37"/>
        <v/>
      </c>
    </row>
    <row r="133" spans="5:43" x14ac:dyDescent="0.35">
      <c r="E133" s="210" t="str">
        <f t="shared" si="19"/>
        <v/>
      </c>
      <c r="G133" s="210" t="str">
        <f t="shared" si="19"/>
        <v/>
      </c>
      <c r="I133" s="210" t="str">
        <f t="shared" si="20"/>
        <v/>
      </c>
      <c r="K133" s="210" t="str">
        <f t="shared" si="21"/>
        <v/>
      </c>
      <c r="M133" s="210" t="str">
        <f t="shared" si="22"/>
        <v/>
      </c>
      <c r="O133" s="210" t="str">
        <f t="shared" si="23"/>
        <v/>
      </c>
      <c r="Q133" s="210" t="str">
        <f t="shared" si="24"/>
        <v/>
      </c>
      <c r="S133" s="210" t="str">
        <f t="shared" si="25"/>
        <v/>
      </c>
      <c r="U133" s="210" t="str">
        <f t="shared" si="26"/>
        <v/>
      </c>
      <c r="W133" s="210" t="str">
        <f t="shared" si="27"/>
        <v/>
      </c>
      <c r="Y133" s="210" t="str">
        <f t="shared" si="28"/>
        <v/>
      </c>
      <c r="AA133" s="210" t="str">
        <f t="shared" si="29"/>
        <v/>
      </c>
      <c r="AC133" s="210" t="str">
        <f t="shared" si="30"/>
        <v/>
      </c>
      <c r="AE133" s="210" t="str">
        <f t="shared" si="31"/>
        <v/>
      </c>
      <c r="AG133" s="210" t="str">
        <f t="shared" si="32"/>
        <v/>
      </c>
      <c r="AI133" s="210" t="str">
        <f t="shared" si="33"/>
        <v/>
      </c>
      <c r="AK133" s="210" t="str">
        <f t="shared" si="34"/>
        <v/>
      </c>
      <c r="AM133" s="210" t="str">
        <f t="shared" si="35"/>
        <v/>
      </c>
      <c r="AO133" s="210" t="str">
        <f t="shared" si="36"/>
        <v/>
      </c>
      <c r="AQ133" s="210" t="str">
        <f t="shared" si="37"/>
        <v/>
      </c>
    </row>
    <row r="134" spans="5:43" x14ac:dyDescent="0.35">
      <c r="E134" s="210" t="str">
        <f t="shared" si="19"/>
        <v/>
      </c>
      <c r="G134" s="210" t="str">
        <f t="shared" si="19"/>
        <v/>
      </c>
      <c r="I134" s="210" t="str">
        <f t="shared" si="20"/>
        <v/>
      </c>
      <c r="K134" s="210" t="str">
        <f t="shared" si="21"/>
        <v/>
      </c>
      <c r="M134" s="210" t="str">
        <f t="shared" si="22"/>
        <v/>
      </c>
      <c r="O134" s="210" t="str">
        <f t="shared" si="23"/>
        <v/>
      </c>
      <c r="Q134" s="210" t="str">
        <f t="shared" si="24"/>
        <v/>
      </c>
      <c r="S134" s="210" t="str">
        <f t="shared" si="25"/>
        <v/>
      </c>
      <c r="U134" s="210" t="str">
        <f t="shared" si="26"/>
        <v/>
      </c>
      <c r="W134" s="210" t="str">
        <f t="shared" si="27"/>
        <v/>
      </c>
      <c r="Y134" s="210" t="str">
        <f t="shared" si="28"/>
        <v/>
      </c>
      <c r="AA134" s="210" t="str">
        <f t="shared" si="29"/>
        <v/>
      </c>
      <c r="AC134" s="210" t="str">
        <f t="shared" si="30"/>
        <v/>
      </c>
      <c r="AE134" s="210" t="str">
        <f t="shared" si="31"/>
        <v/>
      </c>
      <c r="AG134" s="210" t="str">
        <f t="shared" si="32"/>
        <v/>
      </c>
      <c r="AI134" s="210" t="str">
        <f t="shared" si="33"/>
        <v/>
      </c>
      <c r="AK134" s="210" t="str">
        <f t="shared" si="34"/>
        <v/>
      </c>
      <c r="AM134" s="210" t="str">
        <f t="shared" si="35"/>
        <v/>
      </c>
      <c r="AO134" s="210" t="str">
        <f t="shared" si="36"/>
        <v/>
      </c>
      <c r="AQ134" s="210" t="str">
        <f t="shared" si="37"/>
        <v/>
      </c>
    </row>
    <row r="135" spans="5:43" x14ac:dyDescent="0.35">
      <c r="E135" s="210" t="str">
        <f t="shared" si="19"/>
        <v/>
      </c>
      <c r="G135" s="210" t="str">
        <f t="shared" si="19"/>
        <v/>
      </c>
      <c r="I135" s="210" t="str">
        <f t="shared" si="20"/>
        <v/>
      </c>
      <c r="K135" s="210" t="str">
        <f t="shared" si="21"/>
        <v/>
      </c>
      <c r="M135" s="210" t="str">
        <f t="shared" si="22"/>
        <v/>
      </c>
      <c r="O135" s="210" t="str">
        <f t="shared" si="23"/>
        <v/>
      </c>
      <c r="Q135" s="210" t="str">
        <f t="shared" si="24"/>
        <v/>
      </c>
      <c r="S135" s="210" t="str">
        <f t="shared" si="25"/>
        <v/>
      </c>
      <c r="U135" s="210" t="str">
        <f t="shared" si="26"/>
        <v/>
      </c>
      <c r="W135" s="210" t="str">
        <f t="shared" si="27"/>
        <v/>
      </c>
      <c r="Y135" s="210" t="str">
        <f t="shared" si="28"/>
        <v/>
      </c>
      <c r="AA135" s="210" t="str">
        <f t="shared" si="29"/>
        <v/>
      </c>
      <c r="AC135" s="210" t="str">
        <f t="shared" si="30"/>
        <v/>
      </c>
      <c r="AE135" s="210" t="str">
        <f t="shared" si="31"/>
        <v/>
      </c>
      <c r="AG135" s="210" t="str">
        <f t="shared" si="32"/>
        <v/>
      </c>
      <c r="AI135" s="210" t="str">
        <f t="shared" si="33"/>
        <v/>
      </c>
      <c r="AK135" s="210" t="str">
        <f t="shared" si="34"/>
        <v/>
      </c>
      <c r="AM135" s="210" t="str">
        <f t="shared" si="35"/>
        <v/>
      </c>
      <c r="AO135" s="210" t="str">
        <f t="shared" si="36"/>
        <v/>
      </c>
      <c r="AQ135" s="210" t="str">
        <f t="shared" si="37"/>
        <v/>
      </c>
    </row>
    <row r="136" spans="5:43" x14ac:dyDescent="0.35">
      <c r="E136" s="210" t="str">
        <f t="shared" si="19"/>
        <v/>
      </c>
      <c r="G136" s="210" t="str">
        <f t="shared" si="19"/>
        <v/>
      </c>
      <c r="I136" s="210" t="str">
        <f t="shared" si="20"/>
        <v/>
      </c>
      <c r="K136" s="210" t="str">
        <f t="shared" si="21"/>
        <v/>
      </c>
      <c r="M136" s="210" t="str">
        <f t="shared" si="22"/>
        <v/>
      </c>
      <c r="O136" s="210" t="str">
        <f t="shared" si="23"/>
        <v/>
      </c>
      <c r="Q136" s="210" t="str">
        <f t="shared" si="24"/>
        <v/>
      </c>
      <c r="S136" s="210" t="str">
        <f t="shared" si="25"/>
        <v/>
      </c>
      <c r="U136" s="210" t="str">
        <f t="shared" si="26"/>
        <v/>
      </c>
      <c r="W136" s="210" t="str">
        <f t="shared" si="27"/>
        <v/>
      </c>
      <c r="Y136" s="210" t="str">
        <f t="shared" si="28"/>
        <v/>
      </c>
      <c r="AA136" s="210" t="str">
        <f t="shared" si="29"/>
        <v/>
      </c>
      <c r="AC136" s="210" t="str">
        <f t="shared" si="30"/>
        <v/>
      </c>
      <c r="AE136" s="210" t="str">
        <f t="shared" si="31"/>
        <v/>
      </c>
      <c r="AG136" s="210" t="str">
        <f t="shared" si="32"/>
        <v/>
      </c>
      <c r="AI136" s="210" t="str">
        <f t="shared" si="33"/>
        <v/>
      </c>
      <c r="AK136" s="210" t="str">
        <f t="shared" si="34"/>
        <v/>
      </c>
      <c r="AM136" s="210" t="str">
        <f t="shared" si="35"/>
        <v/>
      </c>
      <c r="AO136" s="210" t="str">
        <f t="shared" si="36"/>
        <v/>
      </c>
      <c r="AQ136" s="210" t="str">
        <f t="shared" si="37"/>
        <v/>
      </c>
    </row>
    <row r="137" spans="5:43" x14ac:dyDescent="0.35">
      <c r="E137" s="210" t="str">
        <f t="shared" si="19"/>
        <v/>
      </c>
      <c r="G137" s="210" t="str">
        <f t="shared" si="19"/>
        <v/>
      </c>
      <c r="I137" s="210" t="str">
        <f t="shared" si="20"/>
        <v/>
      </c>
      <c r="K137" s="210" t="str">
        <f t="shared" si="21"/>
        <v/>
      </c>
      <c r="M137" s="210" t="str">
        <f t="shared" si="22"/>
        <v/>
      </c>
      <c r="O137" s="210" t="str">
        <f t="shared" si="23"/>
        <v/>
      </c>
      <c r="Q137" s="210" t="str">
        <f t="shared" si="24"/>
        <v/>
      </c>
      <c r="S137" s="210" t="str">
        <f t="shared" si="25"/>
        <v/>
      </c>
      <c r="U137" s="210" t="str">
        <f t="shared" si="26"/>
        <v/>
      </c>
      <c r="W137" s="210" t="str">
        <f t="shared" si="27"/>
        <v/>
      </c>
      <c r="Y137" s="210" t="str">
        <f t="shared" si="28"/>
        <v/>
      </c>
      <c r="AA137" s="210" t="str">
        <f t="shared" si="29"/>
        <v/>
      </c>
      <c r="AC137" s="210" t="str">
        <f t="shared" si="30"/>
        <v/>
      </c>
      <c r="AE137" s="210" t="str">
        <f t="shared" si="31"/>
        <v/>
      </c>
      <c r="AG137" s="210" t="str">
        <f t="shared" si="32"/>
        <v/>
      </c>
      <c r="AI137" s="210" t="str">
        <f t="shared" si="33"/>
        <v/>
      </c>
      <c r="AK137" s="210" t="str">
        <f t="shared" si="34"/>
        <v/>
      </c>
      <c r="AM137" s="210" t="str">
        <f t="shared" si="35"/>
        <v/>
      </c>
      <c r="AO137" s="210" t="str">
        <f t="shared" si="36"/>
        <v/>
      </c>
      <c r="AQ137" s="210" t="str">
        <f t="shared" si="37"/>
        <v/>
      </c>
    </row>
    <row r="138" spans="5:43" x14ac:dyDescent="0.35">
      <c r="E138" s="210" t="str">
        <f t="shared" si="19"/>
        <v/>
      </c>
      <c r="G138" s="210" t="str">
        <f t="shared" si="19"/>
        <v/>
      </c>
      <c r="I138" s="210" t="str">
        <f t="shared" si="20"/>
        <v/>
      </c>
      <c r="K138" s="210" t="str">
        <f t="shared" si="21"/>
        <v/>
      </c>
      <c r="M138" s="210" t="str">
        <f t="shared" si="22"/>
        <v/>
      </c>
      <c r="O138" s="210" t="str">
        <f t="shared" si="23"/>
        <v/>
      </c>
      <c r="Q138" s="210" t="str">
        <f t="shared" si="24"/>
        <v/>
      </c>
      <c r="S138" s="210" t="str">
        <f t="shared" si="25"/>
        <v/>
      </c>
      <c r="U138" s="210" t="str">
        <f t="shared" si="26"/>
        <v/>
      </c>
      <c r="W138" s="210" t="str">
        <f t="shared" si="27"/>
        <v/>
      </c>
      <c r="Y138" s="210" t="str">
        <f t="shared" si="28"/>
        <v/>
      </c>
      <c r="AA138" s="210" t="str">
        <f t="shared" si="29"/>
        <v/>
      </c>
      <c r="AC138" s="210" t="str">
        <f t="shared" si="30"/>
        <v/>
      </c>
      <c r="AE138" s="210" t="str">
        <f t="shared" si="31"/>
        <v/>
      </c>
      <c r="AG138" s="210" t="str">
        <f t="shared" si="32"/>
        <v/>
      </c>
      <c r="AI138" s="210" t="str">
        <f t="shared" si="33"/>
        <v/>
      </c>
      <c r="AK138" s="210" t="str">
        <f t="shared" si="34"/>
        <v/>
      </c>
      <c r="AM138" s="210" t="str">
        <f t="shared" si="35"/>
        <v/>
      </c>
      <c r="AO138" s="210" t="str">
        <f t="shared" si="36"/>
        <v/>
      </c>
      <c r="AQ138" s="210" t="str">
        <f t="shared" si="37"/>
        <v/>
      </c>
    </row>
    <row r="139" spans="5:43" x14ac:dyDescent="0.35">
      <c r="E139" s="210" t="str">
        <f t="shared" si="19"/>
        <v/>
      </c>
      <c r="G139" s="210" t="str">
        <f t="shared" si="19"/>
        <v/>
      </c>
      <c r="I139" s="210" t="str">
        <f t="shared" si="20"/>
        <v/>
      </c>
      <c r="K139" s="210" t="str">
        <f t="shared" si="21"/>
        <v/>
      </c>
      <c r="M139" s="210" t="str">
        <f t="shared" si="22"/>
        <v/>
      </c>
      <c r="O139" s="210" t="str">
        <f t="shared" si="23"/>
        <v/>
      </c>
      <c r="Q139" s="210" t="str">
        <f t="shared" si="24"/>
        <v/>
      </c>
      <c r="S139" s="210" t="str">
        <f t="shared" si="25"/>
        <v/>
      </c>
      <c r="U139" s="210" t="str">
        <f t="shared" si="26"/>
        <v/>
      </c>
      <c r="W139" s="210" t="str">
        <f t="shared" si="27"/>
        <v/>
      </c>
      <c r="Y139" s="210" t="str">
        <f t="shared" si="28"/>
        <v/>
      </c>
      <c r="AA139" s="210" t="str">
        <f t="shared" si="29"/>
        <v/>
      </c>
      <c r="AC139" s="210" t="str">
        <f t="shared" si="30"/>
        <v/>
      </c>
      <c r="AE139" s="210" t="str">
        <f t="shared" si="31"/>
        <v/>
      </c>
      <c r="AG139" s="210" t="str">
        <f t="shared" si="32"/>
        <v/>
      </c>
      <c r="AI139" s="210" t="str">
        <f t="shared" si="33"/>
        <v/>
      </c>
      <c r="AK139" s="210" t="str">
        <f t="shared" si="34"/>
        <v/>
      </c>
      <c r="AM139" s="210" t="str">
        <f t="shared" si="35"/>
        <v/>
      </c>
      <c r="AO139" s="210" t="str">
        <f t="shared" si="36"/>
        <v/>
      </c>
      <c r="AQ139" s="210" t="str">
        <f t="shared" si="37"/>
        <v/>
      </c>
    </row>
    <row r="140" spans="5:43" x14ac:dyDescent="0.35">
      <c r="E140" s="210" t="str">
        <f t="shared" si="19"/>
        <v/>
      </c>
      <c r="G140" s="210" t="str">
        <f t="shared" si="19"/>
        <v/>
      </c>
      <c r="I140" s="210" t="str">
        <f t="shared" si="20"/>
        <v/>
      </c>
      <c r="K140" s="210" t="str">
        <f t="shared" si="21"/>
        <v/>
      </c>
      <c r="M140" s="210" t="str">
        <f t="shared" si="22"/>
        <v/>
      </c>
      <c r="O140" s="210" t="str">
        <f t="shared" si="23"/>
        <v/>
      </c>
      <c r="Q140" s="210" t="str">
        <f t="shared" si="24"/>
        <v/>
      </c>
      <c r="S140" s="210" t="str">
        <f t="shared" si="25"/>
        <v/>
      </c>
      <c r="U140" s="210" t="str">
        <f t="shared" si="26"/>
        <v/>
      </c>
      <c r="W140" s="210" t="str">
        <f t="shared" si="27"/>
        <v/>
      </c>
      <c r="Y140" s="210" t="str">
        <f t="shared" si="28"/>
        <v/>
      </c>
      <c r="AA140" s="210" t="str">
        <f t="shared" si="29"/>
        <v/>
      </c>
      <c r="AC140" s="210" t="str">
        <f t="shared" si="30"/>
        <v/>
      </c>
      <c r="AE140" s="210" t="str">
        <f t="shared" si="31"/>
        <v/>
      </c>
      <c r="AG140" s="210" t="str">
        <f t="shared" si="32"/>
        <v/>
      </c>
      <c r="AI140" s="210" t="str">
        <f t="shared" si="33"/>
        <v/>
      </c>
      <c r="AK140" s="210" t="str">
        <f t="shared" si="34"/>
        <v/>
      </c>
      <c r="AM140" s="210" t="str">
        <f t="shared" si="35"/>
        <v/>
      </c>
      <c r="AO140" s="210" t="str">
        <f t="shared" si="36"/>
        <v/>
      </c>
      <c r="AQ140" s="210" t="str">
        <f t="shared" si="37"/>
        <v/>
      </c>
    </row>
    <row r="141" spans="5:43" x14ac:dyDescent="0.35">
      <c r="E141" s="210" t="str">
        <f t="shared" ref="E141:G204" si="38">IF(OR($B141=0,D141=0),"",D141/$B141)</f>
        <v/>
      </c>
      <c r="G141" s="210" t="str">
        <f t="shared" si="38"/>
        <v/>
      </c>
      <c r="I141" s="210" t="str">
        <f t="shared" ref="I141:I204" si="39">IF(OR($B141=0,H141=0),"",H141/$B141)</f>
        <v/>
      </c>
      <c r="K141" s="210" t="str">
        <f t="shared" ref="K141:K204" si="40">IF(OR($B141=0,J141=0),"",J141/$B141)</f>
        <v/>
      </c>
      <c r="M141" s="210" t="str">
        <f t="shared" ref="M141:M204" si="41">IF(OR($B141=0,L141=0),"",L141/$B141)</f>
        <v/>
      </c>
      <c r="O141" s="210" t="str">
        <f t="shared" ref="O141:O204" si="42">IF(OR($B141=0,N141=0),"",N141/$B141)</f>
        <v/>
      </c>
      <c r="Q141" s="210" t="str">
        <f t="shared" ref="Q141:Q204" si="43">IF(OR($B141=0,P141=0),"",P141/$B141)</f>
        <v/>
      </c>
      <c r="S141" s="210" t="str">
        <f t="shared" ref="S141:S204" si="44">IF(OR($B141=0,R141=0),"",R141/$B141)</f>
        <v/>
      </c>
      <c r="U141" s="210" t="str">
        <f t="shared" ref="U141:U204" si="45">IF(OR($B141=0,T141=0),"",T141/$B141)</f>
        <v/>
      </c>
      <c r="W141" s="210" t="str">
        <f t="shared" ref="W141:W204" si="46">IF(OR($B141=0,V141=0),"",V141/$B141)</f>
        <v/>
      </c>
      <c r="Y141" s="210" t="str">
        <f t="shared" ref="Y141:Y204" si="47">IF(OR($B141=0,X141=0),"",X141/$B141)</f>
        <v/>
      </c>
      <c r="AA141" s="210" t="str">
        <f t="shared" ref="AA141:AA204" si="48">IF(OR($B141=0,Z141=0),"",Z141/$B141)</f>
        <v/>
      </c>
      <c r="AC141" s="210" t="str">
        <f t="shared" ref="AC141:AC204" si="49">IF(OR($B141=0,AB141=0),"",AB141/$B141)</f>
        <v/>
      </c>
      <c r="AE141" s="210" t="str">
        <f t="shared" ref="AE141:AE204" si="50">IF(OR($B141=0,AD141=0),"",AD141/$B141)</f>
        <v/>
      </c>
      <c r="AG141" s="210" t="str">
        <f t="shared" ref="AG141:AG204" si="51">IF(OR($B141=0,AF141=0),"",AF141/$B141)</f>
        <v/>
      </c>
      <c r="AI141" s="210" t="str">
        <f t="shared" ref="AI141:AI204" si="52">IF(OR($B141=0,AH141=0),"",AH141/$B141)</f>
        <v/>
      </c>
      <c r="AK141" s="210" t="str">
        <f t="shared" ref="AK141:AK204" si="53">IF(OR($B141=0,AJ141=0),"",AJ141/$B141)</f>
        <v/>
      </c>
      <c r="AM141" s="210" t="str">
        <f t="shared" ref="AM141:AM204" si="54">IF(OR($B141=0,AL141=0),"",AL141/$B141)</f>
        <v/>
      </c>
      <c r="AO141" s="210" t="str">
        <f t="shared" ref="AO141:AO204" si="55">IF(OR($B141=0,AN141=0),"",AN141/$B141)</f>
        <v/>
      </c>
      <c r="AQ141" s="210" t="str">
        <f t="shared" ref="AQ141:AQ204" si="56">IF(OR($B141=0,AP141=0),"",AP141/$B141)</f>
        <v/>
      </c>
    </row>
    <row r="142" spans="5:43" x14ac:dyDescent="0.35">
      <c r="E142" s="210" t="str">
        <f t="shared" si="38"/>
        <v/>
      </c>
      <c r="G142" s="210" t="str">
        <f t="shared" si="38"/>
        <v/>
      </c>
      <c r="I142" s="210" t="str">
        <f t="shared" si="39"/>
        <v/>
      </c>
      <c r="K142" s="210" t="str">
        <f t="shared" si="40"/>
        <v/>
      </c>
      <c r="M142" s="210" t="str">
        <f t="shared" si="41"/>
        <v/>
      </c>
      <c r="O142" s="210" t="str">
        <f t="shared" si="42"/>
        <v/>
      </c>
      <c r="Q142" s="210" t="str">
        <f t="shared" si="43"/>
        <v/>
      </c>
      <c r="S142" s="210" t="str">
        <f t="shared" si="44"/>
        <v/>
      </c>
      <c r="U142" s="210" t="str">
        <f t="shared" si="45"/>
        <v/>
      </c>
      <c r="W142" s="210" t="str">
        <f t="shared" si="46"/>
        <v/>
      </c>
      <c r="Y142" s="210" t="str">
        <f t="shared" si="47"/>
        <v/>
      </c>
      <c r="AA142" s="210" t="str">
        <f t="shared" si="48"/>
        <v/>
      </c>
      <c r="AC142" s="210" t="str">
        <f t="shared" si="49"/>
        <v/>
      </c>
      <c r="AE142" s="210" t="str">
        <f t="shared" si="50"/>
        <v/>
      </c>
      <c r="AG142" s="210" t="str">
        <f t="shared" si="51"/>
        <v/>
      </c>
      <c r="AI142" s="210" t="str">
        <f t="shared" si="52"/>
        <v/>
      </c>
      <c r="AK142" s="210" t="str">
        <f t="shared" si="53"/>
        <v/>
      </c>
      <c r="AM142" s="210" t="str">
        <f t="shared" si="54"/>
        <v/>
      </c>
      <c r="AO142" s="210" t="str">
        <f t="shared" si="55"/>
        <v/>
      </c>
      <c r="AQ142" s="210" t="str">
        <f t="shared" si="56"/>
        <v/>
      </c>
    </row>
    <row r="143" spans="5:43" x14ac:dyDescent="0.35">
      <c r="E143" s="210" t="str">
        <f t="shared" si="38"/>
        <v/>
      </c>
      <c r="G143" s="210" t="str">
        <f t="shared" si="38"/>
        <v/>
      </c>
      <c r="I143" s="210" t="str">
        <f t="shared" si="39"/>
        <v/>
      </c>
      <c r="K143" s="210" t="str">
        <f t="shared" si="40"/>
        <v/>
      </c>
      <c r="M143" s="210" t="str">
        <f t="shared" si="41"/>
        <v/>
      </c>
      <c r="O143" s="210" t="str">
        <f t="shared" si="42"/>
        <v/>
      </c>
      <c r="Q143" s="210" t="str">
        <f t="shared" si="43"/>
        <v/>
      </c>
      <c r="S143" s="210" t="str">
        <f t="shared" si="44"/>
        <v/>
      </c>
      <c r="U143" s="210" t="str">
        <f t="shared" si="45"/>
        <v/>
      </c>
      <c r="W143" s="210" t="str">
        <f t="shared" si="46"/>
        <v/>
      </c>
      <c r="Y143" s="210" t="str">
        <f t="shared" si="47"/>
        <v/>
      </c>
      <c r="AA143" s="210" t="str">
        <f t="shared" si="48"/>
        <v/>
      </c>
      <c r="AC143" s="210" t="str">
        <f t="shared" si="49"/>
        <v/>
      </c>
      <c r="AE143" s="210" t="str">
        <f t="shared" si="50"/>
        <v/>
      </c>
      <c r="AG143" s="210" t="str">
        <f t="shared" si="51"/>
        <v/>
      </c>
      <c r="AI143" s="210" t="str">
        <f t="shared" si="52"/>
        <v/>
      </c>
      <c r="AK143" s="210" t="str">
        <f t="shared" si="53"/>
        <v/>
      </c>
      <c r="AM143" s="210" t="str">
        <f t="shared" si="54"/>
        <v/>
      </c>
      <c r="AO143" s="210" t="str">
        <f t="shared" si="55"/>
        <v/>
      </c>
      <c r="AQ143" s="210" t="str">
        <f t="shared" si="56"/>
        <v/>
      </c>
    </row>
    <row r="144" spans="5:43" x14ac:dyDescent="0.35">
      <c r="E144" s="210" t="str">
        <f t="shared" si="38"/>
        <v/>
      </c>
      <c r="G144" s="210" t="str">
        <f t="shared" si="38"/>
        <v/>
      </c>
      <c r="I144" s="210" t="str">
        <f t="shared" si="39"/>
        <v/>
      </c>
      <c r="K144" s="210" t="str">
        <f t="shared" si="40"/>
        <v/>
      </c>
      <c r="M144" s="210" t="str">
        <f t="shared" si="41"/>
        <v/>
      </c>
      <c r="O144" s="210" t="str">
        <f t="shared" si="42"/>
        <v/>
      </c>
      <c r="Q144" s="210" t="str">
        <f t="shared" si="43"/>
        <v/>
      </c>
      <c r="S144" s="210" t="str">
        <f t="shared" si="44"/>
        <v/>
      </c>
      <c r="U144" s="210" t="str">
        <f t="shared" si="45"/>
        <v/>
      </c>
      <c r="W144" s="210" t="str">
        <f t="shared" si="46"/>
        <v/>
      </c>
      <c r="Y144" s="210" t="str">
        <f t="shared" si="47"/>
        <v/>
      </c>
      <c r="AA144" s="210" t="str">
        <f t="shared" si="48"/>
        <v/>
      </c>
      <c r="AC144" s="210" t="str">
        <f t="shared" si="49"/>
        <v/>
      </c>
      <c r="AE144" s="210" t="str">
        <f t="shared" si="50"/>
        <v/>
      </c>
      <c r="AG144" s="210" t="str">
        <f t="shared" si="51"/>
        <v/>
      </c>
      <c r="AI144" s="210" t="str">
        <f t="shared" si="52"/>
        <v/>
      </c>
      <c r="AK144" s="210" t="str">
        <f t="shared" si="53"/>
        <v/>
      </c>
      <c r="AM144" s="210" t="str">
        <f t="shared" si="54"/>
        <v/>
      </c>
      <c r="AO144" s="210" t="str">
        <f t="shared" si="55"/>
        <v/>
      </c>
      <c r="AQ144" s="210" t="str">
        <f t="shared" si="56"/>
        <v/>
      </c>
    </row>
    <row r="145" spans="5:43" x14ac:dyDescent="0.35">
      <c r="E145" s="210" t="str">
        <f t="shared" si="38"/>
        <v/>
      </c>
      <c r="G145" s="210" t="str">
        <f t="shared" si="38"/>
        <v/>
      </c>
      <c r="I145" s="210" t="str">
        <f t="shared" si="39"/>
        <v/>
      </c>
      <c r="K145" s="210" t="str">
        <f t="shared" si="40"/>
        <v/>
      </c>
      <c r="M145" s="210" t="str">
        <f t="shared" si="41"/>
        <v/>
      </c>
      <c r="O145" s="210" t="str">
        <f t="shared" si="42"/>
        <v/>
      </c>
      <c r="Q145" s="210" t="str">
        <f t="shared" si="43"/>
        <v/>
      </c>
      <c r="S145" s="210" t="str">
        <f t="shared" si="44"/>
        <v/>
      </c>
      <c r="U145" s="210" t="str">
        <f t="shared" si="45"/>
        <v/>
      </c>
      <c r="W145" s="210" t="str">
        <f t="shared" si="46"/>
        <v/>
      </c>
      <c r="Y145" s="210" t="str">
        <f t="shared" si="47"/>
        <v/>
      </c>
      <c r="AA145" s="210" t="str">
        <f t="shared" si="48"/>
        <v/>
      </c>
      <c r="AC145" s="210" t="str">
        <f t="shared" si="49"/>
        <v/>
      </c>
      <c r="AE145" s="210" t="str">
        <f t="shared" si="50"/>
        <v/>
      </c>
      <c r="AG145" s="210" t="str">
        <f t="shared" si="51"/>
        <v/>
      </c>
      <c r="AI145" s="210" t="str">
        <f t="shared" si="52"/>
        <v/>
      </c>
      <c r="AK145" s="210" t="str">
        <f t="shared" si="53"/>
        <v/>
      </c>
      <c r="AM145" s="210" t="str">
        <f t="shared" si="54"/>
        <v/>
      </c>
      <c r="AO145" s="210" t="str">
        <f t="shared" si="55"/>
        <v/>
      </c>
      <c r="AQ145" s="210" t="str">
        <f t="shared" si="56"/>
        <v/>
      </c>
    </row>
    <row r="146" spans="5:43" x14ac:dyDescent="0.35">
      <c r="E146" s="210" t="str">
        <f t="shared" si="38"/>
        <v/>
      </c>
      <c r="G146" s="210" t="str">
        <f t="shared" si="38"/>
        <v/>
      </c>
      <c r="I146" s="210" t="str">
        <f t="shared" si="39"/>
        <v/>
      </c>
      <c r="K146" s="210" t="str">
        <f t="shared" si="40"/>
        <v/>
      </c>
      <c r="M146" s="210" t="str">
        <f t="shared" si="41"/>
        <v/>
      </c>
      <c r="O146" s="210" t="str">
        <f t="shared" si="42"/>
        <v/>
      </c>
      <c r="Q146" s="210" t="str">
        <f t="shared" si="43"/>
        <v/>
      </c>
      <c r="S146" s="210" t="str">
        <f t="shared" si="44"/>
        <v/>
      </c>
      <c r="U146" s="210" t="str">
        <f t="shared" si="45"/>
        <v/>
      </c>
      <c r="W146" s="210" t="str">
        <f t="shared" si="46"/>
        <v/>
      </c>
      <c r="Y146" s="210" t="str">
        <f t="shared" si="47"/>
        <v/>
      </c>
      <c r="AA146" s="210" t="str">
        <f t="shared" si="48"/>
        <v/>
      </c>
      <c r="AC146" s="210" t="str">
        <f t="shared" si="49"/>
        <v/>
      </c>
      <c r="AE146" s="210" t="str">
        <f t="shared" si="50"/>
        <v/>
      </c>
      <c r="AG146" s="210" t="str">
        <f t="shared" si="51"/>
        <v/>
      </c>
      <c r="AI146" s="210" t="str">
        <f t="shared" si="52"/>
        <v/>
      </c>
      <c r="AK146" s="210" t="str">
        <f t="shared" si="53"/>
        <v/>
      </c>
      <c r="AM146" s="210" t="str">
        <f t="shared" si="54"/>
        <v/>
      </c>
      <c r="AO146" s="210" t="str">
        <f t="shared" si="55"/>
        <v/>
      </c>
      <c r="AQ146" s="210" t="str">
        <f t="shared" si="56"/>
        <v/>
      </c>
    </row>
    <row r="147" spans="5:43" x14ac:dyDescent="0.35">
      <c r="E147" s="210" t="str">
        <f t="shared" si="38"/>
        <v/>
      </c>
      <c r="G147" s="210" t="str">
        <f t="shared" si="38"/>
        <v/>
      </c>
      <c r="I147" s="210" t="str">
        <f t="shared" si="39"/>
        <v/>
      </c>
      <c r="K147" s="210" t="str">
        <f t="shared" si="40"/>
        <v/>
      </c>
      <c r="M147" s="210" t="str">
        <f t="shared" si="41"/>
        <v/>
      </c>
      <c r="O147" s="210" t="str">
        <f t="shared" si="42"/>
        <v/>
      </c>
      <c r="Q147" s="210" t="str">
        <f t="shared" si="43"/>
        <v/>
      </c>
      <c r="S147" s="210" t="str">
        <f t="shared" si="44"/>
        <v/>
      </c>
      <c r="U147" s="210" t="str">
        <f t="shared" si="45"/>
        <v/>
      </c>
      <c r="W147" s="210" t="str">
        <f t="shared" si="46"/>
        <v/>
      </c>
      <c r="Y147" s="210" t="str">
        <f t="shared" si="47"/>
        <v/>
      </c>
      <c r="AA147" s="210" t="str">
        <f t="shared" si="48"/>
        <v/>
      </c>
      <c r="AC147" s="210" t="str">
        <f t="shared" si="49"/>
        <v/>
      </c>
      <c r="AE147" s="210" t="str">
        <f t="shared" si="50"/>
        <v/>
      </c>
      <c r="AG147" s="210" t="str">
        <f t="shared" si="51"/>
        <v/>
      </c>
      <c r="AI147" s="210" t="str">
        <f t="shared" si="52"/>
        <v/>
      </c>
      <c r="AK147" s="210" t="str">
        <f t="shared" si="53"/>
        <v/>
      </c>
      <c r="AM147" s="210" t="str">
        <f t="shared" si="54"/>
        <v/>
      </c>
      <c r="AO147" s="210" t="str">
        <f t="shared" si="55"/>
        <v/>
      </c>
      <c r="AQ147" s="210" t="str">
        <f t="shared" si="56"/>
        <v/>
      </c>
    </row>
    <row r="148" spans="5:43" x14ac:dyDescent="0.35">
      <c r="E148" s="210" t="str">
        <f t="shared" si="38"/>
        <v/>
      </c>
      <c r="G148" s="210" t="str">
        <f t="shared" si="38"/>
        <v/>
      </c>
      <c r="I148" s="210" t="str">
        <f t="shared" si="39"/>
        <v/>
      </c>
      <c r="K148" s="210" t="str">
        <f t="shared" si="40"/>
        <v/>
      </c>
      <c r="M148" s="210" t="str">
        <f t="shared" si="41"/>
        <v/>
      </c>
      <c r="O148" s="210" t="str">
        <f t="shared" si="42"/>
        <v/>
      </c>
      <c r="Q148" s="210" t="str">
        <f t="shared" si="43"/>
        <v/>
      </c>
      <c r="S148" s="210" t="str">
        <f t="shared" si="44"/>
        <v/>
      </c>
      <c r="U148" s="210" t="str">
        <f t="shared" si="45"/>
        <v/>
      </c>
      <c r="W148" s="210" t="str">
        <f t="shared" si="46"/>
        <v/>
      </c>
      <c r="Y148" s="210" t="str">
        <f t="shared" si="47"/>
        <v/>
      </c>
      <c r="AA148" s="210" t="str">
        <f t="shared" si="48"/>
        <v/>
      </c>
      <c r="AC148" s="210" t="str">
        <f t="shared" si="49"/>
        <v/>
      </c>
      <c r="AE148" s="210" t="str">
        <f t="shared" si="50"/>
        <v/>
      </c>
      <c r="AG148" s="210" t="str">
        <f t="shared" si="51"/>
        <v/>
      </c>
      <c r="AI148" s="210" t="str">
        <f t="shared" si="52"/>
        <v/>
      </c>
      <c r="AK148" s="210" t="str">
        <f t="shared" si="53"/>
        <v/>
      </c>
      <c r="AM148" s="210" t="str">
        <f t="shared" si="54"/>
        <v/>
      </c>
      <c r="AO148" s="210" t="str">
        <f t="shared" si="55"/>
        <v/>
      </c>
      <c r="AQ148" s="210" t="str">
        <f t="shared" si="56"/>
        <v/>
      </c>
    </row>
    <row r="149" spans="5:43" x14ac:dyDescent="0.35">
      <c r="E149" s="210" t="str">
        <f t="shared" si="38"/>
        <v/>
      </c>
      <c r="G149" s="210" t="str">
        <f t="shared" si="38"/>
        <v/>
      </c>
      <c r="I149" s="210" t="str">
        <f t="shared" si="39"/>
        <v/>
      </c>
      <c r="K149" s="210" t="str">
        <f t="shared" si="40"/>
        <v/>
      </c>
      <c r="M149" s="210" t="str">
        <f t="shared" si="41"/>
        <v/>
      </c>
      <c r="O149" s="210" t="str">
        <f t="shared" si="42"/>
        <v/>
      </c>
      <c r="Q149" s="210" t="str">
        <f t="shared" si="43"/>
        <v/>
      </c>
      <c r="S149" s="210" t="str">
        <f t="shared" si="44"/>
        <v/>
      </c>
      <c r="U149" s="210" t="str">
        <f t="shared" si="45"/>
        <v/>
      </c>
      <c r="W149" s="210" t="str">
        <f t="shared" si="46"/>
        <v/>
      </c>
      <c r="Y149" s="210" t="str">
        <f t="shared" si="47"/>
        <v/>
      </c>
      <c r="AA149" s="210" t="str">
        <f t="shared" si="48"/>
        <v/>
      </c>
      <c r="AC149" s="210" t="str">
        <f t="shared" si="49"/>
        <v/>
      </c>
      <c r="AE149" s="210" t="str">
        <f t="shared" si="50"/>
        <v/>
      </c>
      <c r="AG149" s="210" t="str">
        <f t="shared" si="51"/>
        <v/>
      </c>
      <c r="AI149" s="210" t="str">
        <f t="shared" si="52"/>
        <v/>
      </c>
      <c r="AK149" s="210" t="str">
        <f t="shared" si="53"/>
        <v/>
      </c>
      <c r="AM149" s="210" t="str">
        <f t="shared" si="54"/>
        <v/>
      </c>
      <c r="AO149" s="210" t="str">
        <f t="shared" si="55"/>
        <v/>
      </c>
      <c r="AQ149" s="210" t="str">
        <f t="shared" si="56"/>
        <v/>
      </c>
    </row>
    <row r="150" spans="5:43" x14ac:dyDescent="0.35">
      <c r="E150" s="210" t="str">
        <f t="shared" si="38"/>
        <v/>
      </c>
      <c r="G150" s="210" t="str">
        <f t="shared" si="38"/>
        <v/>
      </c>
      <c r="I150" s="210" t="str">
        <f t="shared" si="39"/>
        <v/>
      </c>
      <c r="K150" s="210" t="str">
        <f t="shared" si="40"/>
        <v/>
      </c>
      <c r="M150" s="210" t="str">
        <f t="shared" si="41"/>
        <v/>
      </c>
      <c r="O150" s="210" t="str">
        <f t="shared" si="42"/>
        <v/>
      </c>
      <c r="Q150" s="210" t="str">
        <f t="shared" si="43"/>
        <v/>
      </c>
      <c r="S150" s="210" t="str">
        <f t="shared" si="44"/>
        <v/>
      </c>
      <c r="U150" s="210" t="str">
        <f t="shared" si="45"/>
        <v/>
      </c>
      <c r="W150" s="210" t="str">
        <f t="shared" si="46"/>
        <v/>
      </c>
      <c r="Y150" s="210" t="str">
        <f t="shared" si="47"/>
        <v/>
      </c>
      <c r="AA150" s="210" t="str">
        <f t="shared" si="48"/>
        <v/>
      </c>
      <c r="AC150" s="210" t="str">
        <f t="shared" si="49"/>
        <v/>
      </c>
      <c r="AE150" s="210" t="str">
        <f t="shared" si="50"/>
        <v/>
      </c>
      <c r="AG150" s="210" t="str">
        <f t="shared" si="51"/>
        <v/>
      </c>
      <c r="AI150" s="210" t="str">
        <f t="shared" si="52"/>
        <v/>
      </c>
      <c r="AK150" s="210" t="str">
        <f t="shared" si="53"/>
        <v/>
      </c>
      <c r="AM150" s="210" t="str">
        <f t="shared" si="54"/>
        <v/>
      </c>
      <c r="AO150" s="210" t="str">
        <f t="shared" si="55"/>
        <v/>
      </c>
      <c r="AQ150" s="210" t="str">
        <f t="shared" si="56"/>
        <v/>
      </c>
    </row>
    <row r="151" spans="5:43" x14ac:dyDescent="0.35">
      <c r="E151" s="210" t="str">
        <f t="shared" si="38"/>
        <v/>
      </c>
      <c r="G151" s="210" t="str">
        <f t="shared" si="38"/>
        <v/>
      </c>
      <c r="I151" s="210" t="str">
        <f t="shared" si="39"/>
        <v/>
      </c>
      <c r="K151" s="210" t="str">
        <f t="shared" si="40"/>
        <v/>
      </c>
      <c r="M151" s="210" t="str">
        <f t="shared" si="41"/>
        <v/>
      </c>
      <c r="O151" s="210" t="str">
        <f t="shared" si="42"/>
        <v/>
      </c>
      <c r="Q151" s="210" t="str">
        <f t="shared" si="43"/>
        <v/>
      </c>
      <c r="S151" s="210" t="str">
        <f t="shared" si="44"/>
        <v/>
      </c>
      <c r="U151" s="210" t="str">
        <f t="shared" si="45"/>
        <v/>
      </c>
      <c r="W151" s="210" t="str">
        <f t="shared" si="46"/>
        <v/>
      </c>
      <c r="Y151" s="210" t="str">
        <f t="shared" si="47"/>
        <v/>
      </c>
      <c r="AA151" s="210" t="str">
        <f t="shared" si="48"/>
        <v/>
      </c>
      <c r="AC151" s="210" t="str">
        <f t="shared" si="49"/>
        <v/>
      </c>
      <c r="AE151" s="210" t="str">
        <f t="shared" si="50"/>
        <v/>
      </c>
      <c r="AG151" s="210" t="str">
        <f t="shared" si="51"/>
        <v/>
      </c>
      <c r="AI151" s="210" t="str">
        <f t="shared" si="52"/>
        <v/>
      </c>
      <c r="AK151" s="210" t="str">
        <f t="shared" si="53"/>
        <v/>
      </c>
      <c r="AM151" s="210" t="str">
        <f t="shared" si="54"/>
        <v/>
      </c>
      <c r="AO151" s="210" t="str">
        <f t="shared" si="55"/>
        <v/>
      </c>
      <c r="AQ151" s="210" t="str">
        <f t="shared" si="56"/>
        <v/>
      </c>
    </row>
    <row r="152" spans="5:43" x14ac:dyDescent="0.35">
      <c r="E152" s="210" t="str">
        <f t="shared" si="38"/>
        <v/>
      </c>
      <c r="G152" s="210" t="str">
        <f t="shared" si="38"/>
        <v/>
      </c>
      <c r="I152" s="210" t="str">
        <f t="shared" si="39"/>
        <v/>
      </c>
      <c r="K152" s="210" t="str">
        <f t="shared" si="40"/>
        <v/>
      </c>
      <c r="M152" s="210" t="str">
        <f t="shared" si="41"/>
        <v/>
      </c>
      <c r="O152" s="210" t="str">
        <f t="shared" si="42"/>
        <v/>
      </c>
      <c r="Q152" s="210" t="str">
        <f t="shared" si="43"/>
        <v/>
      </c>
      <c r="S152" s="210" t="str">
        <f t="shared" si="44"/>
        <v/>
      </c>
      <c r="U152" s="210" t="str">
        <f t="shared" si="45"/>
        <v/>
      </c>
      <c r="W152" s="210" t="str">
        <f t="shared" si="46"/>
        <v/>
      </c>
      <c r="Y152" s="210" t="str">
        <f t="shared" si="47"/>
        <v/>
      </c>
      <c r="AA152" s="210" t="str">
        <f t="shared" si="48"/>
        <v/>
      </c>
      <c r="AC152" s="210" t="str">
        <f t="shared" si="49"/>
        <v/>
      </c>
      <c r="AE152" s="210" t="str">
        <f t="shared" si="50"/>
        <v/>
      </c>
      <c r="AG152" s="210" t="str">
        <f t="shared" si="51"/>
        <v/>
      </c>
      <c r="AI152" s="210" t="str">
        <f t="shared" si="52"/>
        <v/>
      </c>
      <c r="AK152" s="210" t="str">
        <f t="shared" si="53"/>
        <v/>
      </c>
      <c r="AM152" s="210" t="str">
        <f t="shared" si="54"/>
        <v/>
      </c>
      <c r="AO152" s="210" t="str">
        <f t="shared" si="55"/>
        <v/>
      </c>
      <c r="AQ152" s="210" t="str">
        <f t="shared" si="56"/>
        <v/>
      </c>
    </row>
    <row r="153" spans="5:43" x14ac:dyDescent="0.35">
      <c r="E153" s="210" t="str">
        <f t="shared" si="38"/>
        <v/>
      </c>
      <c r="G153" s="210" t="str">
        <f t="shared" si="38"/>
        <v/>
      </c>
      <c r="I153" s="210" t="str">
        <f t="shared" si="39"/>
        <v/>
      </c>
      <c r="K153" s="210" t="str">
        <f t="shared" si="40"/>
        <v/>
      </c>
      <c r="M153" s="210" t="str">
        <f t="shared" si="41"/>
        <v/>
      </c>
      <c r="O153" s="210" t="str">
        <f t="shared" si="42"/>
        <v/>
      </c>
      <c r="Q153" s="210" t="str">
        <f t="shared" si="43"/>
        <v/>
      </c>
      <c r="S153" s="210" t="str">
        <f t="shared" si="44"/>
        <v/>
      </c>
      <c r="U153" s="210" t="str">
        <f t="shared" si="45"/>
        <v/>
      </c>
      <c r="W153" s="210" t="str">
        <f t="shared" si="46"/>
        <v/>
      </c>
      <c r="Y153" s="210" t="str">
        <f t="shared" si="47"/>
        <v/>
      </c>
      <c r="AA153" s="210" t="str">
        <f t="shared" si="48"/>
        <v/>
      </c>
      <c r="AC153" s="210" t="str">
        <f t="shared" si="49"/>
        <v/>
      </c>
      <c r="AE153" s="210" t="str">
        <f t="shared" si="50"/>
        <v/>
      </c>
      <c r="AG153" s="210" t="str">
        <f t="shared" si="51"/>
        <v/>
      </c>
      <c r="AI153" s="210" t="str">
        <f t="shared" si="52"/>
        <v/>
      </c>
      <c r="AK153" s="210" t="str">
        <f t="shared" si="53"/>
        <v/>
      </c>
      <c r="AM153" s="210" t="str">
        <f t="shared" si="54"/>
        <v/>
      </c>
      <c r="AO153" s="210" t="str">
        <f t="shared" si="55"/>
        <v/>
      </c>
      <c r="AQ153" s="210" t="str">
        <f t="shared" si="56"/>
        <v/>
      </c>
    </row>
    <row r="154" spans="5:43" x14ac:dyDescent="0.35">
      <c r="E154" s="210" t="str">
        <f t="shared" si="38"/>
        <v/>
      </c>
      <c r="G154" s="210" t="str">
        <f t="shared" si="38"/>
        <v/>
      </c>
      <c r="I154" s="210" t="str">
        <f t="shared" si="39"/>
        <v/>
      </c>
      <c r="K154" s="210" t="str">
        <f t="shared" si="40"/>
        <v/>
      </c>
      <c r="M154" s="210" t="str">
        <f t="shared" si="41"/>
        <v/>
      </c>
      <c r="O154" s="210" t="str">
        <f t="shared" si="42"/>
        <v/>
      </c>
      <c r="Q154" s="210" t="str">
        <f t="shared" si="43"/>
        <v/>
      </c>
      <c r="S154" s="210" t="str">
        <f t="shared" si="44"/>
        <v/>
      </c>
      <c r="U154" s="210" t="str">
        <f t="shared" si="45"/>
        <v/>
      </c>
      <c r="W154" s="210" t="str">
        <f t="shared" si="46"/>
        <v/>
      </c>
      <c r="Y154" s="210" t="str">
        <f t="shared" si="47"/>
        <v/>
      </c>
      <c r="AA154" s="210" t="str">
        <f t="shared" si="48"/>
        <v/>
      </c>
      <c r="AC154" s="210" t="str">
        <f t="shared" si="49"/>
        <v/>
      </c>
      <c r="AE154" s="210" t="str">
        <f t="shared" si="50"/>
        <v/>
      </c>
      <c r="AG154" s="210" t="str">
        <f t="shared" si="51"/>
        <v/>
      </c>
      <c r="AI154" s="210" t="str">
        <f t="shared" si="52"/>
        <v/>
      </c>
      <c r="AK154" s="210" t="str">
        <f t="shared" si="53"/>
        <v/>
      </c>
      <c r="AM154" s="210" t="str">
        <f t="shared" si="54"/>
        <v/>
      </c>
      <c r="AO154" s="210" t="str">
        <f t="shared" si="55"/>
        <v/>
      </c>
      <c r="AQ154" s="210" t="str">
        <f t="shared" si="56"/>
        <v/>
      </c>
    </row>
    <row r="155" spans="5:43" x14ac:dyDescent="0.35">
      <c r="E155" s="210" t="str">
        <f t="shared" si="38"/>
        <v/>
      </c>
      <c r="G155" s="210" t="str">
        <f t="shared" si="38"/>
        <v/>
      </c>
      <c r="I155" s="210" t="str">
        <f t="shared" si="39"/>
        <v/>
      </c>
      <c r="K155" s="210" t="str">
        <f t="shared" si="40"/>
        <v/>
      </c>
      <c r="M155" s="210" t="str">
        <f t="shared" si="41"/>
        <v/>
      </c>
      <c r="O155" s="210" t="str">
        <f t="shared" si="42"/>
        <v/>
      </c>
      <c r="Q155" s="210" t="str">
        <f t="shared" si="43"/>
        <v/>
      </c>
      <c r="S155" s="210" t="str">
        <f t="shared" si="44"/>
        <v/>
      </c>
      <c r="U155" s="210" t="str">
        <f t="shared" si="45"/>
        <v/>
      </c>
      <c r="W155" s="210" t="str">
        <f t="shared" si="46"/>
        <v/>
      </c>
      <c r="Y155" s="210" t="str">
        <f t="shared" si="47"/>
        <v/>
      </c>
      <c r="AA155" s="210" t="str">
        <f t="shared" si="48"/>
        <v/>
      </c>
      <c r="AC155" s="210" t="str">
        <f t="shared" si="49"/>
        <v/>
      </c>
      <c r="AE155" s="210" t="str">
        <f t="shared" si="50"/>
        <v/>
      </c>
      <c r="AG155" s="210" t="str">
        <f t="shared" si="51"/>
        <v/>
      </c>
      <c r="AI155" s="210" t="str">
        <f t="shared" si="52"/>
        <v/>
      </c>
      <c r="AK155" s="210" t="str">
        <f t="shared" si="53"/>
        <v/>
      </c>
      <c r="AM155" s="210" t="str">
        <f t="shared" si="54"/>
        <v/>
      </c>
      <c r="AO155" s="210" t="str">
        <f t="shared" si="55"/>
        <v/>
      </c>
      <c r="AQ155" s="210" t="str">
        <f t="shared" si="56"/>
        <v/>
      </c>
    </row>
    <row r="156" spans="5:43" x14ac:dyDescent="0.35">
      <c r="E156" s="210" t="str">
        <f t="shared" si="38"/>
        <v/>
      </c>
      <c r="G156" s="210" t="str">
        <f t="shared" si="38"/>
        <v/>
      </c>
      <c r="I156" s="210" t="str">
        <f t="shared" si="39"/>
        <v/>
      </c>
      <c r="K156" s="210" t="str">
        <f t="shared" si="40"/>
        <v/>
      </c>
      <c r="M156" s="210" t="str">
        <f t="shared" si="41"/>
        <v/>
      </c>
      <c r="O156" s="210" t="str">
        <f t="shared" si="42"/>
        <v/>
      </c>
      <c r="Q156" s="210" t="str">
        <f t="shared" si="43"/>
        <v/>
      </c>
      <c r="S156" s="210" t="str">
        <f t="shared" si="44"/>
        <v/>
      </c>
      <c r="U156" s="210" t="str">
        <f t="shared" si="45"/>
        <v/>
      </c>
      <c r="W156" s="210" t="str">
        <f t="shared" si="46"/>
        <v/>
      </c>
      <c r="Y156" s="210" t="str">
        <f t="shared" si="47"/>
        <v/>
      </c>
      <c r="AA156" s="210" t="str">
        <f t="shared" si="48"/>
        <v/>
      </c>
      <c r="AC156" s="210" t="str">
        <f t="shared" si="49"/>
        <v/>
      </c>
      <c r="AE156" s="210" t="str">
        <f t="shared" si="50"/>
        <v/>
      </c>
      <c r="AG156" s="210" t="str">
        <f t="shared" si="51"/>
        <v/>
      </c>
      <c r="AI156" s="210" t="str">
        <f t="shared" si="52"/>
        <v/>
      </c>
      <c r="AK156" s="210" t="str">
        <f t="shared" si="53"/>
        <v/>
      </c>
      <c r="AM156" s="210" t="str">
        <f t="shared" si="54"/>
        <v/>
      </c>
      <c r="AO156" s="210" t="str">
        <f t="shared" si="55"/>
        <v/>
      </c>
      <c r="AQ156" s="210" t="str">
        <f t="shared" si="56"/>
        <v/>
      </c>
    </row>
    <row r="157" spans="5:43" x14ac:dyDescent="0.35">
      <c r="E157" s="210" t="str">
        <f t="shared" si="38"/>
        <v/>
      </c>
      <c r="G157" s="210" t="str">
        <f t="shared" si="38"/>
        <v/>
      </c>
      <c r="I157" s="210" t="str">
        <f t="shared" si="39"/>
        <v/>
      </c>
      <c r="K157" s="210" t="str">
        <f t="shared" si="40"/>
        <v/>
      </c>
      <c r="M157" s="210" t="str">
        <f t="shared" si="41"/>
        <v/>
      </c>
      <c r="O157" s="210" t="str">
        <f t="shared" si="42"/>
        <v/>
      </c>
      <c r="Q157" s="210" t="str">
        <f t="shared" si="43"/>
        <v/>
      </c>
      <c r="S157" s="210" t="str">
        <f t="shared" si="44"/>
        <v/>
      </c>
      <c r="U157" s="210" t="str">
        <f t="shared" si="45"/>
        <v/>
      </c>
      <c r="W157" s="210" t="str">
        <f t="shared" si="46"/>
        <v/>
      </c>
      <c r="Y157" s="210" t="str">
        <f t="shared" si="47"/>
        <v/>
      </c>
      <c r="AA157" s="210" t="str">
        <f t="shared" si="48"/>
        <v/>
      </c>
      <c r="AC157" s="210" t="str">
        <f t="shared" si="49"/>
        <v/>
      </c>
      <c r="AE157" s="210" t="str">
        <f t="shared" si="50"/>
        <v/>
      </c>
      <c r="AG157" s="210" t="str">
        <f t="shared" si="51"/>
        <v/>
      </c>
      <c r="AI157" s="210" t="str">
        <f t="shared" si="52"/>
        <v/>
      </c>
      <c r="AK157" s="210" t="str">
        <f t="shared" si="53"/>
        <v/>
      </c>
      <c r="AM157" s="210" t="str">
        <f t="shared" si="54"/>
        <v/>
      </c>
      <c r="AO157" s="210" t="str">
        <f t="shared" si="55"/>
        <v/>
      </c>
      <c r="AQ157" s="210" t="str">
        <f t="shared" si="56"/>
        <v/>
      </c>
    </row>
    <row r="158" spans="5:43" x14ac:dyDescent="0.35">
      <c r="E158" s="210" t="str">
        <f t="shared" si="38"/>
        <v/>
      </c>
      <c r="G158" s="210" t="str">
        <f t="shared" si="38"/>
        <v/>
      </c>
      <c r="I158" s="210" t="str">
        <f t="shared" si="39"/>
        <v/>
      </c>
      <c r="K158" s="210" t="str">
        <f t="shared" si="40"/>
        <v/>
      </c>
      <c r="M158" s="210" t="str">
        <f t="shared" si="41"/>
        <v/>
      </c>
      <c r="O158" s="210" t="str">
        <f t="shared" si="42"/>
        <v/>
      </c>
      <c r="Q158" s="210" t="str">
        <f t="shared" si="43"/>
        <v/>
      </c>
      <c r="S158" s="210" t="str">
        <f t="shared" si="44"/>
        <v/>
      </c>
      <c r="U158" s="210" t="str">
        <f t="shared" si="45"/>
        <v/>
      </c>
      <c r="W158" s="210" t="str">
        <f t="shared" si="46"/>
        <v/>
      </c>
      <c r="Y158" s="210" t="str">
        <f t="shared" si="47"/>
        <v/>
      </c>
      <c r="AA158" s="210" t="str">
        <f t="shared" si="48"/>
        <v/>
      </c>
      <c r="AC158" s="210" t="str">
        <f t="shared" si="49"/>
        <v/>
      </c>
      <c r="AE158" s="210" t="str">
        <f t="shared" si="50"/>
        <v/>
      </c>
      <c r="AG158" s="210" t="str">
        <f t="shared" si="51"/>
        <v/>
      </c>
      <c r="AI158" s="210" t="str">
        <f t="shared" si="52"/>
        <v/>
      </c>
      <c r="AK158" s="210" t="str">
        <f t="shared" si="53"/>
        <v/>
      </c>
      <c r="AM158" s="210" t="str">
        <f t="shared" si="54"/>
        <v/>
      </c>
      <c r="AO158" s="210" t="str">
        <f t="shared" si="55"/>
        <v/>
      </c>
      <c r="AQ158" s="210" t="str">
        <f t="shared" si="56"/>
        <v/>
      </c>
    </row>
    <row r="159" spans="5:43" x14ac:dyDescent="0.35">
      <c r="E159" s="210" t="str">
        <f t="shared" si="38"/>
        <v/>
      </c>
      <c r="G159" s="210" t="str">
        <f t="shared" si="38"/>
        <v/>
      </c>
      <c r="I159" s="210" t="str">
        <f t="shared" si="39"/>
        <v/>
      </c>
      <c r="K159" s="210" t="str">
        <f t="shared" si="40"/>
        <v/>
      </c>
      <c r="M159" s="210" t="str">
        <f t="shared" si="41"/>
        <v/>
      </c>
      <c r="O159" s="210" t="str">
        <f t="shared" si="42"/>
        <v/>
      </c>
      <c r="Q159" s="210" t="str">
        <f t="shared" si="43"/>
        <v/>
      </c>
      <c r="S159" s="210" t="str">
        <f t="shared" si="44"/>
        <v/>
      </c>
      <c r="U159" s="210" t="str">
        <f t="shared" si="45"/>
        <v/>
      </c>
      <c r="W159" s="210" t="str">
        <f t="shared" si="46"/>
        <v/>
      </c>
      <c r="Y159" s="210" t="str">
        <f t="shared" si="47"/>
        <v/>
      </c>
      <c r="AA159" s="210" t="str">
        <f t="shared" si="48"/>
        <v/>
      </c>
      <c r="AC159" s="210" t="str">
        <f t="shared" si="49"/>
        <v/>
      </c>
      <c r="AE159" s="210" t="str">
        <f t="shared" si="50"/>
        <v/>
      </c>
      <c r="AG159" s="210" t="str">
        <f t="shared" si="51"/>
        <v/>
      </c>
      <c r="AI159" s="210" t="str">
        <f t="shared" si="52"/>
        <v/>
      </c>
      <c r="AK159" s="210" t="str">
        <f t="shared" si="53"/>
        <v/>
      </c>
      <c r="AM159" s="210" t="str">
        <f t="shared" si="54"/>
        <v/>
      </c>
      <c r="AO159" s="210" t="str">
        <f t="shared" si="55"/>
        <v/>
      </c>
      <c r="AQ159" s="210" t="str">
        <f t="shared" si="56"/>
        <v/>
      </c>
    </row>
    <row r="160" spans="5:43" x14ac:dyDescent="0.35">
      <c r="E160" s="210" t="str">
        <f t="shared" si="38"/>
        <v/>
      </c>
      <c r="G160" s="210" t="str">
        <f t="shared" si="38"/>
        <v/>
      </c>
      <c r="I160" s="210" t="str">
        <f t="shared" si="39"/>
        <v/>
      </c>
      <c r="K160" s="210" t="str">
        <f t="shared" si="40"/>
        <v/>
      </c>
      <c r="M160" s="210" t="str">
        <f t="shared" si="41"/>
        <v/>
      </c>
      <c r="O160" s="210" t="str">
        <f t="shared" si="42"/>
        <v/>
      </c>
      <c r="Q160" s="210" t="str">
        <f t="shared" si="43"/>
        <v/>
      </c>
      <c r="S160" s="210" t="str">
        <f t="shared" si="44"/>
        <v/>
      </c>
      <c r="U160" s="210" t="str">
        <f t="shared" si="45"/>
        <v/>
      </c>
      <c r="W160" s="210" t="str">
        <f t="shared" si="46"/>
        <v/>
      </c>
      <c r="Y160" s="210" t="str">
        <f t="shared" si="47"/>
        <v/>
      </c>
      <c r="AA160" s="210" t="str">
        <f t="shared" si="48"/>
        <v/>
      </c>
      <c r="AC160" s="210" t="str">
        <f t="shared" si="49"/>
        <v/>
      </c>
      <c r="AE160" s="210" t="str">
        <f t="shared" si="50"/>
        <v/>
      </c>
      <c r="AG160" s="210" t="str">
        <f t="shared" si="51"/>
        <v/>
      </c>
      <c r="AI160" s="210" t="str">
        <f t="shared" si="52"/>
        <v/>
      </c>
      <c r="AK160" s="210" t="str">
        <f t="shared" si="53"/>
        <v/>
      </c>
      <c r="AM160" s="210" t="str">
        <f t="shared" si="54"/>
        <v/>
      </c>
      <c r="AO160" s="210" t="str">
        <f t="shared" si="55"/>
        <v/>
      </c>
      <c r="AQ160" s="210" t="str">
        <f t="shared" si="56"/>
        <v/>
      </c>
    </row>
    <row r="161" spans="5:43" x14ac:dyDescent="0.35">
      <c r="E161" s="210" t="str">
        <f t="shared" si="38"/>
        <v/>
      </c>
      <c r="G161" s="210" t="str">
        <f t="shared" si="38"/>
        <v/>
      </c>
      <c r="I161" s="210" t="str">
        <f t="shared" si="39"/>
        <v/>
      </c>
      <c r="K161" s="210" t="str">
        <f t="shared" si="40"/>
        <v/>
      </c>
      <c r="M161" s="210" t="str">
        <f t="shared" si="41"/>
        <v/>
      </c>
      <c r="O161" s="210" t="str">
        <f t="shared" si="42"/>
        <v/>
      </c>
      <c r="Q161" s="210" t="str">
        <f t="shared" si="43"/>
        <v/>
      </c>
      <c r="S161" s="210" t="str">
        <f t="shared" si="44"/>
        <v/>
      </c>
      <c r="U161" s="210" t="str">
        <f t="shared" si="45"/>
        <v/>
      </c>
      <c r="W161" s="210" t="str">
        <f t="shared" si="46"/>
        <v/>
      </c>
      <c r="Y161" s="210" t="str">
        <f t="shared" si="47"/>
        <v/>
      </c>
      <c r="AA161" s="210" t="str">
        <f t="shared" si="48"/>
        <v/>
      </c>
      <c r="AC161" s="210" t="str">
        <f t="shared" si="49"/>
        <v/>
      </c>
      <c r="AE161" s="210" t="str">
        <f t="shared" si="50"/>
        <v/>
      </c>
      <c r="AG161" s="210" t="str">
        <f t="shared" si="51"/>
        <v/>
      </c>
      <c r="AI161" s="210" t="str">
        <f t="shared" si="52"/>
        <v/>
      </c>
      <c r="AK161" s="210" t="str">
        <f t="shared" si="53"/>
        <v/>
      </c>
      <c r="AM161" s="210" t="str">
        <f t="shared" si="54"/>
        <v/>
      </c>
      <c r="AO161" s="210" t="str">
        <f t="shared" si="55"/>
        <v/>
      </c>
      <c r="AQ161" s="210" t="str">
        <f t="shared" si="56"/>
        <v/>
      </c>
    </row>
    <row r="162" spans="5:43" x14ac:dyDescent="0.35">
      <c r="E162" s="210" t="str">
        <f t="shared" si="38"/>
        <v/>
      </c>
      <c r="G162" s="210" t="str">
        <f t="shared" si="38"/>
        <v/>
      </c>
      <c r="I162" s="210" t="str">
        <f t="shared" si="39"/>
        <v/>
      </c>
      <c r="K162" s="210" t="str">
        <f t="shared" si="40"/>
        <v/>
      </c>
      <c r="M162" s="210" t="str">
        <f t="shared" si="41"/>
        <v/>
      </c>
      <c r="O162" s="210" t="str">
        <f t="shared" si="42"/>
        <v/>
      </c>
      <c r="Q162" s="210" t="str">
        <f t="shared" si="43"/>
        <v/>
      </c>
      <c r="S162" s="210" t="str">
        <f t="shared" si="44"/>
        <v/>
      </c>
      <c r="U162" s="210" t="str">
        <f t="shared" si="45"/>
        <v/>
      </c>
      <c r="W162" s="210" t="str">
        <f t="shared" si="46"/>
        <v/>
      </c>
      <c r="Y162" s="210" t="str">
        <f t="shared" si="47"/>
        <v/>
      </c>
      <c r="AA162" s="210" t="str">
        <f t="shared" si="48"/>
        <v/>
      </c>
      <c r="AC162" s="210" t="str">
        <f t="shared" si="49"/>
        <v/>
      </c>
      <c r="AE162" s="210" t="str">
        <f t="shared" si="50"/>
        <v/>
      </c>
      <c r="AG162" s="210" t="str">
        <f t="shared" si="51"/>
        <v/>
      </c>
      <c r="AI162" s="210" t="str">
        <f t="shared" si="52"/>
        <v/>
      </c>
      <c r="AK162" s="210" t="str">
        <f t="shared" si="53"/>
        <v/>
      </c>
      <c r="AM162" s="210" t="str">
        <f t="shared" si="54"/>
        <v/>
      </c>
      <c r="AO162" s="210" t="str">
        <f t="shared" si="55"/>
        <v/>
      </c>
      <c r="AQ162" s="210" t="str">
        <f t="shared" si="56"/>
        <v/>
      </c>
    </row>
    <row r="163" spans="5:43" x14ac:dyDescent="0.35">
      <c r="E163" s="210" t="str">
        <f t="shared" si="38"/>
        <v/>
      </c>
      <c r="G163" s="210" t="str">
        <f t="shared" si="38"/>
        <v/>
      </c>
      <c r="I163" s="210" t="str">
        <f t="shared" si="39"/>
        <v/>
      </c>
      <c r="K163" s="210" t="str">
        <f t="shared" si="40"/>
        <v/>
      </c>
      <c r="M163" s="210" t="str">
        <f t="shared" si="41"/>
        <v/>
      </c>
      <c r="O163" s="210" t="str">
        <f t="shared" si="42"/>
        <v/>
      </c>
      <c r="Q163" s="210" t="str">
        <f t="shared" si="43"/>
        <v/>
      </c>
      <c r="S163" s="210" t="str">
        <f t="shared" si="44"/>
        <v/>
      </c>
      <c r="U163" s="210" t="str">
        <f t="shared" si="45"/>
        <v/>
      </c>
      <c r="W163" s="210" t="str">
        <f t="shared" si="46"/>
        <v/>
      </c>
      <c r="Y163" s="210" t="str">
        <f t="shared" si="47"/>
        <v/>
      </c>
      <c r="AA163" s="210" t="str">
        <f t="shared" si="48"/>
        <v/>
      </c>
      <c r="AC163" s="210" t="str">
        <f t="shared" si="49"/>
        <v/>
      </c>
      <c r="AE163" s="210" t="str">
        <f t="shared" si="50"/>
        <v/>
      </c>
      <c r="AG163" s="210" t="str">
        <f t="shared" si="51"/>
        <v/>
      </c>
      <c r="AI163" s="210" t="str">
        <f t="shared" si="52"/>
        <v/>
      </c>
      <c r="AK163" s="210" t="str">
        <f t="shared" si="53"/>
        <v/>
      </c>
      <c r="AM163" s="210" t="str">
        <f t="shared" si="54"/>
        <v/>
      </c>
      <c r="AO163" s="210" t="str">
        <f t="shared" si="55"/>
        <v/>
      </c>
      <c r="AQ163" s="210" t="str">
        <f t="shared" si="56"/>
        <v/>
      </c>
    </row>
    <row r="164" spans="5:43" x14ac:dyDescent="0.35">
      <c r="E164" s="210" t="str">
        <f t="shared" si="38"/>
        <v/>
      </c>
      <c r="G164" s="210" t="str">
        <f t="shared" si="38"/>
        <v/>
      </c>
      <c r="I164" s="210" t="str">
        <f t="shared" si="39"/>
        <v/>
      </c>
      <c r="K164" s="210" t="str">
        <f t="shared" si="40"/>
        <v/>
      </c>
      <c r="M164" s="210" t="str">
        <f t="shared" si="41"/>
        <v/>
      </c>
      <c r="O164" s="210" t="str">
        <f t="shared" si="42"/>
        <v/>
      </c>
      <c r="Q164" s="210" t="str">
        <f t="shared" si="43"/>
        <v/>
      </c>
      <c r="S164" s="210" t="str">
        <f t="shared" si="44"/>
        <v/>
      </c>
      <c r="U164" s="210" t="str">
        <f t="shared" si="45"/>
        <v/>
      </c>
      <c r="W164" s="210" t="str">
        <f t="shared" si="46"/>
        <v/>
      </c>
      <c r="Y164" s="210" t="str">
        <f t="shared" si="47"/>
        <v/>
      </c>
      <c r="AA164" s="210" t="str">
        <f t="shared" si="48"/>
        <v/>
      </c>
      <c r="AC164" s="210" t="str">
        <f t="shared" si="49"/>
        <v/>
      </c>
      <c r="AE164" s="210" t="str">
        <f t="shared" si="50"/>
        <v/>
      </c>
      <c r="AG164" s="210" t="str">
        <f t="shared" si="51"/>
        <v/>
      </c>
      <c r="AI164" s="210" t="str">
        <f t="shared" si="52"/>
        <v/>
      </c>
      <c r="AK164" s="210" t="str">
        <f t="shared" si="53"/>
        <v/>
      </c>
      <c r="AM164" s="210" t="str">
        <f t="shared" si="54"/>
        <v/>
      </c>
      <c r="AO164" s="210" t="str">
        <f t="shared" si="55"/>
        <v/>
      </c>
      <c r="AQ164" s="210" t="str">
        <f t="shared" si="56"/>
        <v/>
      </c>
    </row>
    <row r="165" spans="5:43" x14ac:dyDescent="0.35">
      <c r="E165" s="210" t="str">
        <f t="shared" si="38"/>
        <v/>
      </c>
      <c r="G165" s="210" t="str">
        <f t="shared" si="38"/>
        <v/>
      </c>
      <c r="I165" s="210" t="str">
        <f t="shared" si="39"/>
        <v/>
      </c>
      <c r="K165" s="210" t="str">
        <f t="shared" si="40"/>
        <v/>
      </c>
      <c r="M165" s="210" t="str">
        <f t="shared" si="41"/>
        <v/>
      </c>
      <c r="O165" s="210" t="str">
        <f t="shared" si="42"/>
        <v/>
      </c>
      <c r="Q165" s="210" t="str">
        <f t="shared" si="43"/>
        <v/>
      </c>
      <c r="S165" s="210" t="str">
        <f t="shared" si="44"/>
        <v/>
      </c>
      <c r="U165" s="210" t="str">
        <f t="shared" si="45"/>
        <v/>
      </c>
      <c r="W165" s="210" t="str">
        <f t="shared" si="46"/>
        <v/>
      </c>
      <c r="Y165" s="210" t="str">
        <f t="shared" si="47"/>
        <v/>
      </c>
      <c r="AA165" s="210" t="str">
        <f t="shared" si="48"/>
        <v/>
      </c>
      <c r="AC165" s="210" t="str">
        <f t="shared" si="49"/>
        <v/>
      </c>
      <c r="AE165" s="210" t="str">
        <f t="shared" si="50"/>
        <v/>
      </c>
      <c r="AG165" s="210" t="str">
        <f t="shared" si="51"/>
        <v/>
      </c>
      <c r="AI165" s="210" t="str">
        <f t="shared" si="52"/>
        <v/>
      </c>
      <c r="AK165" s="210" t="str">
        <f t="shared" si="53"/>
        <v/>
      </c>
      <c r="AM165" s="210" t="str">
        <f t="shared" si="54"/>
        <v/>
      </c>
      <c r="AO165" s="210" t="str">
        <f t="shared" si="55"/>
        <v/>
      </c>
      <c r="AQ165" s="210" t="str">
        <f t="shared" si="56"/>
        <v/>
      </c>
    </row>
    <row r="166" spans="5:43" x14ac:dyDescent="0.35">
      <c r="E166" s="210" t="str">
        <f t="shared" si="38"/>
        <v/>
      </c>
      <c r="G166" s="210" t="str">
        <f t="shared" si="38"/>
        <v/>
      </c>
      <c r="I166" s="210" t="str">
        <f t="shared" si="39"/>
        <v/>
      </c>
      <c r="K166" s="210" t="str">
        <f t="shared" si="40"/>
        <v/>
      </c>
      <c r="M166" s="210" t="str">
        <f t="shared" si="41"/>
        <v/>
      </c>
      <c r="O166" s="210" t="str">
        <f t="shared" si="42"/>
        <v/>
      </c>
      <c r="Q166" s="210" t="str">
        <f t="shared" si="43"/>
        <v/>
      </c>
      <c r="S166" s="210" t="str">
        <f t="shared" si="44"/>
        <v/>
      </c>
      <c r="U166" s="210" t="str">
        <f t="shared" si="45"/>
        <v/>
      </c>
      <c r="W166" s="210" t="str">
        <f t="shared" si="46"/>
        <v/>
      </c>
      <c r="Y166" s="210" t="str">
        <f t="shared" si="47"/>
        <v/>
      </c>
      <c r="AA166" s="210" t="str">
        <f t="shared" si="48"/>
        <v/>
      </c>
      <c r="AC166" s="210" t="str">
        <f t="shared" si="49"/>
        <v/>
      </c>
      <c r="AE166" s="210" t="str">
        <f t="shared" si="50"/>
        <v/>
      </c>
      <c r="AG166" s="210" t="str">
        <f t="shared" si="51"/>
        <v/>
      </c>
      <c r="AI166" s="210" t="str">
        <f t="shared" si="52"/>
        <v/>
      </c>
      <c r="AK166" s="210" t="str">
        <f t="shared" si="53"/>
        <v/>
      </c>
      <c r="AM166" s="210" t="str">
        <f t="shared" si="54"/>
        <v/>
      </c>
      <c r="AO166" s="210" t="str">
        <f t="shared" si="55"/>
        <v/>
      </c>
      <c r="AQ166" s="210" t="str">
        <f t="shared" si="56"/>
        <v/>
      </c>
    </row>
    <row r="167" spans="5:43" x14ac:dyDescent="0.35">
      <c r="E167" s="210" t="str">
        <f t="shared" si="38"/>
        <v/>
      </c>
      <c r="G167" s="210" t="str">
        <f t="shared" si="38"/>
        <v/>
      </c>
      <c r="I167" s="210" t="str">
        <f t="shared" si="39"/>
        <v/>
      </c>
      <c r="K167" s="210" t="str">
        <f t="shared" si="40"/>
        <v/>
      </c>
      <c r="M167" s="210" t="str">
        <f t="shared" si="41"/>
        <v/>
      </c>
      <c r="O167" s="210" t="str">
        <f t="shared" si="42"/>
        <v/>
      </c>
      <c r="Q167" s="210" t="str">
        <f t="shared" si="43"/>
        <v/>
      </c>
      <c r="S167" s="210" t="str">
        <f t="shared" si="44"/>
        <v/>
      </c>
      <c r="U167" s="210" t="str">
        <f t="shared" si="45"/>
        <v/>
      </c>
      <c r="W167" s="210" t="str">
        <f t="shared" si="46"/>
        <v/>
      </c>
      <c r="Y167" s="210" t="str">
        <f t="shared" si="47"/>
        <v/>
      </c>
      <c r="AA167" s="210" t="str">
        <f t="shared" si="48"/>
        <v/>
      </c>
      <c r="AC167" s="210" t="str">
        <f t="shared" si="49"/>
        <v/>
      </c>
      <c r="AE167" s="210" t="str">
        <f t="shared" si="50"/>
        <v/>
      </c>
      <c r="AG167" s="210" t="str">
        <f t="shared" si="51"/>
        <v/>
      </c>
      <c r="AI167" s="210" t="str">
        <f t="shared" si="52"/>
        <v/>
      </c>
      <c r="AK167" s="210" t="str">
        <f t="shared" si="53"/>
        <v/>
      </c>
      <c r="AM167" s="210" t="str">
        <f t="shared" si="54"/>
        <v/>
      </c>
      <c r="AO167" s="210" t="str">
        <f t="shared" si="55"/>
        <v/>
      </c>
      <c r="AQ167" s="210" t="str">
        <f t="shared" si="56"/>
        <v/>
      </c>
    </row>
    <row r="168" spans="5:43" x14ac:dyDescent="0.35">
      <c r="E168" s="210" t="str">
        <f t="shared" si="38"/>
        <v/>
      </c>
      <c r="G168" s="210" t="str">
        <f t="shared" si="38"/>
        <v/>
      </c>
      <c r="I168" s="210" t="str">
        <f t="shared" si="39"/>
        <v/>
      </c>
      <c r="K168" s="210" t="str">
        <f t="shared" si="40"/>
        <v/>
      </c>
      <c r="M168" s="210" t="str">
        <f t="shared" si="41"/>
        <v/>
      </c>
      <c r="O168" s="210" t="str">
        <f t="shared" si="42"/>
        <v/>
      </c>
      <c r="Q168" s="210" t="str">
        <f t="shared" si="43"/>
        <v/>
      </c>
      <c r="S168" s="210" t="str">
        <f t="shared" si="44"/>
        <v/>
      </c>
      <c r="U168" s="210" t="str">
        <f t="shared" si="45"/>
        <v/>
      </c>
      <c r="W168" s="210" t="str">
        <f t="shared" si="46"/>
        <v/>
      </c>
      <c r="Y168" s="210" t="str">
        <f t="shared" si="47"/>
        <v/>
      </c>
      <c r="AA168" s="210" t="str">
        <f t="shared" si="48"/>
        <v/>
      </c>
      <c r="AC168" s="210" t="str">
        <f t="shared" si="49"/>
        <v/>
      </c>
      <c r="AE168" s="210" t="str">
        <f t="shared" si="50"/>
        <v/>
      </c>
      <c r="AG168" s="210" t="str">
        <f t="shared" si="51"/>
        <v/>
      </c>
      <c r="AI168" s="210" t="str">
        <f t="shared" si="52"/>
        <v/>
      </c>
      <c r="AK168" s="210" t="str">
        <f t="shared" si="53"/>
        <v/>
      </c>
      <c r="AM168" s="210" t="str">
        <f t="shared" si="54"/>
        <v/>
      </c>
      <c r="AO168" s="210" t="str">
        <f t="shared" si="55"/>
        <v/>
      </c>
      <c r="AQ168" s="210" t="str">
        <f t="shared" si="56"/>
        <v/>
      </c>
    </row>
    <row r="169" spans="5:43" x14ac:dyDescent="0.35">
      <c r="E169" s="210" t="str">
        <f t="shared" si="38"/>
        <v/>
      </c>
      <c r="G169" s="210" t="str">
        <f t="shared" si="38"/>
        <v/>
      </c>
      <c r="I169" s="210" t="str">
        <f t="shared" si="39"/>
        <v/>
      </c>
      <c r="K169" s="210" t="str">
        <f t="shared" si="40"/>
        <v/>
      </c>
      <c r="M169" s="210" t="str">
        <f t="shared" si="41"/>
        <v/>
      </c>
      <c r="O169" s="210" t="str">
        <f t="shared" si="42"/>
        <v/>
      </c>
      <c r="Q169" s="210" t="str">
        <f t="shared" si="43"/>
        <v/>
      </c>
      <c r="S169" s="210" t="str">
        <f t="shared" si="44"/>
        <v/>
      </c>
      <c r="U169" s="210" t="str">
        <f t="shared" si="45"/>
        <v/>
      </c>
      <c r="W169" s="210" t="str">
        <f t="shared" si="46"/>
        <v/>
      </c>
      <c r="Y169" s="210" t="str">
        <f t="shared" si="47"/>
        <v/>
      </c>
      <c r="AA169" s="210" t="str">
        <f t="shared" si="48"/>
        <v/>
      </c>
      <c r="AC169" s="210" t="str">
        <f t="shared" si="49"/>
        <v/>
      </c>
      <c r="AE169" s="210" t="str">
        <f t="shared" si="50"/>
        <v/>
      </c>
      <c r="AG169" s="210" t="str">
        <f t="shared" si="51"/>
        <v/>
      </c>
      <c r="AI169" s="210" t="str">
        <f t="shared" si="52"/>
        <v/>
      </c>
      <c r="AK169" s="210" t="str">
        <f t="shared" si="53"/>
        <v/>
      </c>
      <c r="AM169" s="210" t="str">
        <f t="shared" si="54"/>
        <v/>
      </c>
      <c r="AO169" s="210" t="str">
        <f t="shared" si="55"/>
        <v/>
      </c>
      <c r="AQ169" s="210" t="str">
        <f t="shared" si="56"/>
        <v/>
      </c>
    </row>
    <row r="170" spans="5:43" x14ac:dyDescent="0.35">
      <c r="E170" s="210" t="str">
        <f t="shared" si="38"/>
        <v/>
      </c>
      <c r="G170" s="210" t="str">
        <f t="shared" si="38"/>
        <v/>
      </c>
      <c r="I170" s="210" t="str">
        <f t="shared" si="39"/>
        <v/>
      </c>
      <c r="K170" s="210" t="str">
        <f t="shared" si="40"/>
        <v/>
      </c>
      <c r="M170" s="210" t="str">
        <f t="shared" si="41"/>
        <v/>
      </c>
      <c r="O170" s="210" t="str">
        <f t="shared" si="42"/>
        <v/>
      </c>
      <c r="Q170" s="210" t="str">
        <f t="shared" si="43"/>
        <v/>
      </c>
      <c r="S170" s="210" t="str">
        <f t="shared" si="44"/>
        <v/>
      </c>
      <c r="U170" s="210" t="str">
        <f t="shared" si="45"/>
        <v/>
      </c>
      <c r="W170" s="210" t="str">
        <f t="shared" si="46"/>
        <v/>
      </c>
      <c r="Y170" s="210" t="str">
        <f t="shared" si="47"/>
        <v/>
      </c>
      <c r="AA170" s="210" t="str">
        <f t="shared" si="48"/>
        <v/>
      </c>
      <c r="AC170" s="210" t="str">
        <f t="shared" si="49"/>
        <v/>
      </c>
      <c r="AE170" s="210" t="str">
        <f t="shared" si="50"/>
        <v/>
      </c>
      <c r="AG170" s="210" t="str">
        <f t="shared" si="51"/>
        <v/>
      </c>
      <c r="AI170" s="210" t="str">
        <f t="shared" si="52"/>
        <v/>
      </c>
      <c r="AK170" s="210" t="str">
        <f t="shared" si="53"/>
        <v/>
      </c>
      <c r="AM170" s="210" t="str">
        <f t="shared" si="54"/>
        <v/>
      </c>
      <c r="AO170" s="210" t="str">
        <f t="shared" si="55"/>
        <v/>
      </c>
      <c r="AQ170" s="210" t="str">
        <f t="shared" si="56"/>
        <v/>
      </c>
    </row>
    <row r="171" spans="5:43" x14ac:dyDescent="0.35">
      <c r="E171" s="210" t="str">
        <f t="shared" si="38"/>
        <v/>
      </c>
      <c r="G171" s="210" t="str">
        <f t="shared" si="38"/>
        <v/>
      </c>
      <c r="I171" s="210" t="str">
        <f t="shared" si="39"/>
        <v/>
      </c>
      <c r="K171" s="210" t="str">
        <f t="shared" si="40"/>
        <v/>
      </c>
      <c r="M171" s="210" t="str">
        <f t="shared" si="41"/>
        <v/>
      </c>
      <c r="O171" s="210" t="str">
        <f t="shared" si="42"/>
        <v/>
      </c>
      <c r="Q171" s="210" t="str">
        <f t="shared" si="43"/>
        <v/>
      </c>
      <c r="S171" s="210" t="str">
        <f t="shared" si="44"/>
        <v/>
      </c>
      <c r="U171" s="210" t="str">
        <f t="shared" si="45"/>
        <v/>
      </c>
      <c r="W171" s="210" t="str">
        <f t="shared" si="46"/>
        <v/>
      </c>
      <c r="Y171" s="210" t="str">
        <f t="shared" si="47"/>
        <v/>
      </c>
      <c r="AA171" s="210" t="str">
        <f t="shared" si="48"/>
        <v/>
      </c>
      <c r="AC171" s="210" t="str">
        <f t="shared" si="49"/>
        <v/>
      </c>
      <c r="AE171" s="210" t="str">
        <f t="shared" si="50"/>
        <v/>
      </c>
      <c r="AG171" s="210" t="str">
        <f t="shared" si="51"/>
        <v/>
      </c>
      <c r="AI171" s="210" t="str">
        <f t="shared" si="52"/>
        <v/>
      </c>
      <c r="AK171" s="210" t="str">
        <f t="shared" si="53"/>
        <v/>
      </c>
      <c r="AM171" s="210" t="str">
        <f t="shared" si="54"/>
        <v/>
      </c>
      <c r="AO171" s="210" t="str">
        <f t="shared" si="55"/>
        <v/>
      </c>
      <c r="AQ171" s="210" t="str">
        <f t="shared" si="56"/>
        <v/>
      </c>
    </row>
    <row r="172" spans="5:43" x14ac:dyDescent="0.35">
      <c r="E172" s="210" t="str">
        <f t="shared" si="38"/>
        <v/>
      </c>
      <c r="G172" s="210" t="str">
        <f t="shared" si="38"/>
        <v/>
      </c>
      <c r="I172" s="210" t="str">
        <f t="shared" si="39"/>
        <v/>
      </c>
      <c r="K172" s="210" t="str">
        <f t="shared" si="40"/>
        <v/>
      </c>
      <c r="M172" s="210" t="str">
        <f t="shared" si="41"/>
        <v/>
      </c>
      <c r="O172" s="210" t="str">
        <f t="shared" si="42"/>
        <v/>
      </c>
      <c r="Q172" s="210" t="str">
        <f t="shared" si="43"/>
        <v/>
      </c>
      <c r="S172" s="210" t="str">
        <f t="shared" si="44"/>
        <v/>
      </c>
      <c r="U172" s="210" t="str">
        <f t="shared" si="45"/>
        <v/>
      </c>
      <c r="W172" s="210" t="str">
        <f t="shared" si="46"/>
        <v/>
      </c>
      <c r="Y172" s="210" t="str">
        <f t="shared" si="47"/>
        <v/>
      </c>
      <c r="AA172" s="210" t="str">
        <f t="shared" si="48"/>
        <v/>
      </c>
      <c r="AC172" s="210" t="str">
        <f t="shared" si="49"/>
        <v/>
      </c>
      <c r="AE172" s="210" t="str">
        <f t="shared" si="50"/>
        <v/>
      </c>
      <c r="AG172" s="210" t="str">
        <f t="shared" si="51"/>
        <v/>
      </c>
      <c r="AI172" s="210" t="str">
        <f t="shared" si="52"/>
        <v/>
      </c>
      <c r="AK172" s="210" t="str">
        <f t="shared" si="53"/>
        <v/>
      </c>
      <c r="AM172" s="210" t="str">
        <f t="shared" si="54"/>
        <v/>
      </c>
      <c r="AO172" s="210" t="str">
        <f t="shared" si="55"/>
        <v/>
      </c>
      <c r="AQ172" s="210" t="str">
        <f t="shared" si="56"/>
        <v/>
      </c>
    </row>
    <row r="173" spans="5:43" x14ac:dyDescent="0.35">
      <c r="E173" s="210" t="str">
        <f t="shared" si="38"/>
        <v/>
      </c>
      <c r="G173" s="210" t="str">
        <f t="shared" si="38"/>
        <v/>
      </c>
      <c r="I173" s="210" t="str">
        <f t="shared" si="39"/>
        <v/>
      </c>
      <c r="K173" s="210" t="str">
        <f t="shared" si="40"/>
        <v/>
      </c>
      <c r="M173" s="210" t="str">
        <f t="shared" si="41"/>
        <v/>
      </c>
      <c r="O173" s="210" t="str">
        <f t="shared" si="42"/>
        <v/>
      </c>
      <c r="Q173" s="210" t="str">
        <f t="shared" si="43"/>
        <v/>
      </c>
      <c r="S173" s="210" t="str">
        <f t="shared" si="44"/>
        <v/>
      </c>
      <c r="U173" s="210" t="str">
        <f t="shared" si="45"/>
        <v/>
      </c>
      <c r="W173" s="210" t="str">
        <f t="shared" si="46"/>
        <v/>
      </c>
      <c r="Y173" s="210" t="str">
        <f t="shared" si="47"/>
        <v/>
      </c>
      <c r="AA173" s="210" t="str">
        <f t="shared" si="48"/>
        <v/>
      </c>
      <c r="AC173" s="210" t="str">
        <f t="shared" si="49"/>
        <v/>
      </c>
      <c r="AE173" s="210" t="str">
        <f t="shared" si="50"/>
        <v/>
      </c>
      <c r="AG173" s="210" t="str">
        <f t="shared" si="51"/>
        <v/>
      </c>
      <c r="AI173" s="210" t="str">
        <f t="shared" si="52"/>
        <v/>
      </c>
      <c r="AK173" s="210" t="str">
        <f t="shared" si="53"/>
        <v/>
      </c>
      <c r="AM173" s="210" t="str">
        <f t="shared" si="54"/>
        <v/>
      </c>
      <c r="AO173" s="210" t="str">
        <f t="shared" si="55"/>
        <v/>
      </c>
      <c r="AQ173" s="210" t="str">
        <f t="shared" si="56"/>
        <v/>
      </c>
    </row>
    <row r="174" spans="5:43" x14ac:dyDescent="0.35">
      <c r="E174" s="210" t="str">
        <f t="shared" si="38"/>
        <v/>
      </c>
      <c r="G174" s="210" t="str">
        <f t="shared" si="38"/>
        <v/>
      </c>
      <c r="I174" s="210" t="str">
        <f t="shared" si="39"/>
        <v/>
      </c>
      <c r="K174" s="210" t="str">
        <f t="shared" si="40"/>
        <v/>
      </c>
      <c r="M174" s="210" t="str">
        <f t="shared" si="41"/>
        <v/>
      </c>
      <c r="O174" s="210" t="str">
        <f t="shared" si="42"/>
        <v/>
      </c>
      <c r="Q174" s="210" t="str">
        <f t="shared" si="43"/>
        <v/>
      </c>
      <c r="S174" s="210" t="str">
        <f t="shared" si="44"/>
        <v/>
      </c>
      <c r="U174" s="210" t="str">
        <f t="shared" si="45"/>
        <v/>
      </c>
      <c r="W174" s="210" t="str">
        <f t="shared" si="46"/>
        <v/>
      </c>
      <c r="Y174" s="210" t="str">
        <f t="shared" si="47"/>
        <v/>
      </c>
      <c r="AA174" s="210" t="str">
        <f t="shared" si="48"/>
        <v/>
      </c>
      <c r="AC174" s="210" t="str">
        <f t="shared" si="49"/>
        <v/>
      </c>
      <c r="AE174" s="210" t="str">
        <f t="shared" si="50"/>
        <v/>
      </c>
      <c r="AG174" s="210" t="str">
        <f t="shared" si="51"/>
        <v/>
      </c>
      <c r="AI174" s="210" t="str">
        <f t="shared" si="52"/>
        <v/>
      </c>
      <c r="AK174" s="210" t="str">
        <f t="shared" si="53"/>
        <v/>
      </c>
      <c r="AM174" s="210" t="str">
        <f t="shared" si="54"/>
        <v/>
      </c>
      <c r="AO174" s="210" t="str">
        <f t="shared" si="55"/>
        <v/>
      </c>
      <c r="AQ174" s="210" t="str">
        <f t="shared" si="56"/>
        <v/>
      </c>
    </row>
    <row r="175" spans="5:43" x14ac:dyDescent="0.35">
      <c r="E175" s="210" t="str">
        <f t="shared" si="38"/>
        <v/>
      </c>
      <c r="G175" s="210" t="str">
        <f t="shared" si="38"/>
        <v/>
      </c>
      <c r="I175" s="210" t="str">
        <f t="shared" si="39"/>
        <v/>
      </c>
      <c r="K175" s="210" t="str">
        <f t="shared" si="40"/>
        <v/>
      </c>
      <c r="M175" s="210" t="str">
        <f t="shared" si="41"/>
        <v/>
      </c>
      <c r="O175" s="210" t="str">
        <f t="shared" si="42"/>
        <v/>
      </c>
      <c r="Q175" s="210" t="str">
        <f t="shared" si="43"/>
        <v/>
      </c>
      <c r="S175" s="210" t="str">
        <f t="shared" si="44"/>
        <v/>
      </c>
      <c r="U175" s="210" t="str">
        <f t="shared" si="45"/>
        <v/>
      </c>
      <c r="W175" s="210" t="str">
        <f t="shared" si="46"/>
        <v/>
      </c>
      <c r="Y175" s="210" t="str">
        <f t="shared" si="47"/>
        <v/>
      </c>
      <c r="AA175" s="210" t="str">
        <f t="shared" si="48"/>
        <v/>
      </c>
      <c r="AC175" s="210" t="str">
        <f t="shared" si="49"/>
        <v/>
      </c>
      <c r="AE175" s="210" t="str">
        <f t="shared" si="50"/>
        <v/>
      </c>
      <c r="AG175" s="210" t="str">
        <f t="shared" si="51"/>
        <v/>
      </c>
      <c r="AI175" s="210" t="str">
        <f t="shared" si="52"/>
        <v/>
      </c>
      <c r="AK175" s="210" t="str">
        <f t="shared" si="53"/>
        <v/>
      </c>
      <c r="AM175" s="210" t="str">
        <f t="shared" si="54"/>
        <v/>
      </c>
      <c r="AO175" s="210" t="str">
        <f t="shared" si="55"/>
        <v/>
      </c>
      <c r="AQ175" s="210" t="str">
        <f t="shared" si="56"/>
        <v/>
      </c>
    </row>
    <row r="176" spans="5:43" x14ac:dyDescent="0.35">
      <c r="E176" s="210" t="str">
        <f t="shared" si="38"/>
        <v/>
      </c>
      <c r="G176" s="210" t="str">
        <f t="shared" si="38"/>
        <v/>
      </c>
      <c r="I176" s="210" t="str">
        <f t="shared" si="39"/>
        <v/>
      </c>
      <c r="K176" s="210" t="str">
        <f t="shared" si="40"/>
        <v/>
      </c>
      <c r="M176" s="210" t="str">
        <f t="shared" si="41"/>
        <v/>
      </c>
      <c r="O176" s="210" t="str">
        <f t="shared" si="42"/>
        <v/>
      </c>
      <c r="Q176" s="210" t="str">
        <f t="shared" si="43"/>
        <v/>
      </c>
      <c r="S176" s="210" t="str">
        <f t="shared" si="44"/>
        <v/>
      </c>
      <c r="U176" s="210" t="str">
        <f t="shared" si="45"/>
        <v/>
      </c>
      <c r="W176" s="210" t="str">
        <f t="shared" si="46"/>
        <v/>
      </c>
      <c r="Y176" s="210" t="str">
        <f t="shared" si="47"/>
        <v/>
      </c>
      <c r="AA176" s="210" t="str">
        <f t="shared" si="48"/>
        <v/>
      </c>
      <c r="AC176" s="210" t="str">
        <f t="shared" si="49"/>
        <v/>
      </c>
      <c r="AE176" s="210" t="str">
        <f t="shared" si="50"/>
        <v/>
      </c>
      <c r="AG176" s="210" t="str">
        <f t="shared" si="51"/>
        <v/>
      </c>
      <c r="AI176" s="210" t="str">
        <f t="shared" si="52"/>
        <v/>
      </c>
      <c r="AK176" s="210" t="str">
        <f t="shared" si="53"/>
        <v/>
      </c>
      <c r="AM176" s="210" t="str">
        <f t="shared" si="54"/>
        <v/>
      </c>
      <c r="AO176" s="210" t="str">
        <f t="shared" si="55"/>
        <v/>
      </c>
      <c r="AQ176" s="210" t="str">
        <f t="shared" si="56"/>
        <v/>
      </c>
    </row>
    <row r="177" spans="5:43" x14ac:dyDescent="0.35">
      <c r="E177" s="210" t="str">
        <f t="shared" si="38"/>
        <v/>
      </c>
      <c r="G177" s="210" t="str">
        <f t="shared" si="38"/>
        <v/>
      </c>
      <c r="I177" s="210" t="str">
        <f t="shared" si="39"/>
        <v/>
      </c>
      <c r="K177" s="210" t="str">
        <f t="shared" si="40"/>
        <v/>
      </c>
      <c r="M177" s="210" t="str">
        <f t="shared" si="41"/>
        <v/>
      </c>
      <c r="O177" s="210" t="str">
        <f t="shared" si="42"/>
        <v/>
      </c>
      <c r="Q177" s="210" t="str">
        <f t="shared" si="43"/>
        <v/>
      </c>
      <c r="S177" s="210" t="str">
        <f t="shared" si="44"/>
        <v/>
      </c>
      <c r="U177" s="210" t="str">
        <f t="shared" si="45"/>
        <v/>
      </c>
      <c r="W177" s="210" t="str">
        <f t="shared" si="46"/>
        <v/>
      </c>
      <c r="Y177" s="210" t="str">
        <f t="shared" si="47"/>
        <v/>
      </c>
      <c r="AA177" s="210" t="str">
        <f t="shared" si="48"/>
        <v/>
      </c>
      <c r="AC177" s="210" t="str">
        <f t="shared" si="49"/>
        <v/>
      </c>
      <c r="AE177" s="210" t="str">
        <f t="shared" si="50"/>
        <v/>
      </c>
      <c r="AG177" s="210" t="str">
        <f t="shared" si="51"/>
        <v/>
      </c>
      <c r="AI177" s="210" t="str">
        <f t="shared" si="52"/>
        <v/>
      </c>
      <c r="AK177" s="210" t="str">
        <f t="shared" si="53"/>
        <v/>
      </c>
      <c r="AM177" s="210" t="str">
        <f t="shared" si="54"/>
        <v/>
      </c>
      <c r="AO177" s="210" t="str">
        <f t="shared" si="55"/>
        <v/>
      </c>
      <c r="AQ177" s="210" t="str">
        <f t="shared" si="56"/>
        <v/>
      </c>
    </row>
    <row r="178" spans="5:43" x14ac:dyDescent="0.35">
      <c r="E178" s="210" t="str">
        <f t="shared" si="38"/>
        <v/>
      </c>
      <c r="G178" s="210" t="str">
        <f t="shared" si="38"/>
        <v/>
      </c>
      <c r="I178" s="210" t="str">
        <f t="shared" si="39"/>
        <v/>
      </c>
      <c r="K178" s="210" t="str">
        <f t="shared" si="40"/>
        <v/>
      </c>
      <c r="M178" s="210" t="str">
        <f t="shared" si="41"/>
        <v/>
      </c>
      <c r="O178" s="210" t="str">
        <f t="shared" si="42"/>
        <v/>
      </c>
      <c r="Q178" s="210" t="str">
        <f t="shared" si="43"/>
        <v/>
      </c>
      <c r="S178" s="210" t="str">
        <f t="shared" si="44"/>
        <v/>
      </c>
      <c r="U178" s="210" t="str">
        <f t="shared" si="45"/>
        <v/>
      </c>
      <c r="W178" s="210" t="str">
        <f t="shared" si="46"/>
        <v/>
      </c>
      <c r="Y178" s="210" t="str">
        <f t="shared" si="47"/>
        <v/>
      </c>
      <c r="AA178" s="210" t="str">
        <f t="shared" si="48"/>
        <v/>
      </c>
      <c r="AC178" s="210" t="str">
        <f t="shared" si="49"/>
        <v/>
      </c>
      <c r="AE178" s="210" t="str">
        <f t="shared" si="50"/>
        <v/>
      </c>
      <c r="AG178" s="210" t="str">
        <f t="shared" si="51"/>
        <v/>
      </c>
      <c r="AI178" s="210" t="str">
        <f t="shared" si="52"/>
        <v/>
      </c>
      <c r="AK178" s="210" t="str">
        <f t="shared" si="53"/>
        <v/>
      </c>
      <c r="AM178" s="210" t="str">
        <f t="shared" si="54"/>
        <v/>
      </c>
      <c r="AO178" s="210" t="str">
        <f t="shared" si="55"/>
        <v/>
      </c>
      <c r="AQ178" s="210" t="str">
        <f t="shared" si="56"/>
        <v/>
      </c>
    </row>
    <row r="179" spans="5:43" x14ac:dyDescent="0.35">
      <c r="E179" s="210" t="str">
        <f t="shared" si="38"/>
        <v/>
      </c>
      <c r="G179" s="210" t="str">
        <f t="shared" si="38"/>
        <v/>
      </c>
      <c r="I179" s="210" t="str">
        <f t="shared" si="39"/>
        <v/>
      </c>
      <c r="K179" s="210" t="str">
        <f t="shared" si="40"/>
        <v/>
      </c>
      <c r="M179" s="210" t="str">
        <f t="shared" si="41"/>
        <v/>
      </c>
      <c r="O179" s="210" t="str">
        <f t="shared" si="42"/>
        <v/>
      </c>
      <c r="Q179" s="210" t="str">
        <f t="shared" si="43"/>
        <v/>
      </c>
      <c r="S179" s="210" t="str">
        <f t="shared" si="44"/>
        <v/>
      </c>
      <c r="U179" s="210" t="str">
        <f t="shared" si="45"/>
        <v/>
      </c>
      <c r="W179" s="210" t="str">
        <f t="shared" si="46"/>
        <v/>
      </c>
      <c r="Y179" s="210" t="str">
        <f t="shared" si="47"/>
        <v/>
      </c>
      <c r="AA179" s="210" t="str">
        <f t="shared" si="48"/>
        <v/>
      </c>
      <c r="AC179" s="210" t="str">
        <f t="shared" si="49"/>
        <v/>
      </c>
      <c r="AE179" s="210" t="str">
        <f t="shared" si="50"/>
        <v/>
      </c>
      <c r="AG179" s="210" t="str">
        <f t="shared" si="51"/>
        <v/>
      </c>
      <c r="AI179" s="210" t="str">
        <f t="shared" si="52"/>
        <v/>
      </c>
      <c r="AK179" s="210" t="str">
        <f t="shared" si="53"/>
        <v/>
      </c>
      <c r="AM179" s="210" t="str">
        <f t="shared" si="54"/>
        <v/>
      </c>
      <c r="AO179" s="210" t="str">
        <f t="shared" si="55"/>
        <v/>
      </c>
      <c r="AQ179" s="210" t="str">
        <f t="shared" si="56"/>
        <v/>
      </c>
    </row>
    <row r="180" spans="5:43" x14ac:dyDescent="0.35">
      <c r="E180" s="210" t="str">
        <f t="shared" si="38"/>
        <v/>
      </c>
      <c r="G180" s="210" t="str">
        <f t="shared" si="38"/>
        <v/>
      </c>
      <c r="I180" s="210" t="str">
        <f t="shared" si="39"/>
        <v/>
      </c>
      <c r="K180" s="210" t="str">
        <f t="shared" si="40"/>
        <v/>
      </c>
      <c r="M180" s="210" t="str">
        <f t="shared" si="41"/>
        <v/>
      </c>
      <c r="O180" s="210" t="str">
        <f t="shared" si="42"/>
        <v/>
      </c>
      <c r="Q180" s="210" t="str">
        <f t="shared" si="43"/>
        <v/>
      </c>
      <c r="S180" s="210" t="str">
        <f t="shared" si="44"/>
        <v/>
      </c>
      <c r="U180" s="210" t="str">
        <f t="shared" si="45"/>
        <v/>
      </c>
      <c r="W180" s="210" t="str">
        <f t="shared" si="46"/>
        <v/>
      </c>
      <c r="Y180" s="210" t="str">
        <f t="shared" si="47"/>
        <v/>
      </c>
      <c r="AA180" s="210" t="str">
        <f t="shared" si="48"/>
        <v/>
      </c>
      <c r="AC180" s="210" t="str">
        <f t="shared" si="49"/>
        <v/>
      </c>
      <c r="AE180" s="210" t="str">
        <f t="shared" si="50"/>
        <v/>
      </c>
      <c r="AG180" s="210" t="str">
        <f t="shared" si="51"/>
        <v/>
      </c>
      <c r="AI180" s="210" t="str">
        <f t="shared" si="52"/>
        <v/>
      </c>
      <c r="AK180" s="210" t="str">
        <f t="shared" si="53"/>
        <v/>
      </c>
      <c r="AM180" s="210" t="str">
        <f t="shared" si="54"/>
        <v/>
      </c>
      <c r="AO180" s="210" t="str">
        <f t="shared" si="55"/>
        <v/>
      </c>
      <c r="AQ180" s="210" t="str">
        <f t="shared" si="56"/>
        <v/>
      </c>
    </row>
    <row r="181" spans="5:43" x14ac:dyDescent="0.35">
      <c r="E181" s="210" t="str">
        <f t="shared" si="38"/>
        <v/>
      </c>
      <c r="G181" s="210" t="str">
        <f t="shared" si="38"/>
        <v/>
      </c>
      <c r="I181" s="210" t="str">
        <f t="shared" si="39"/>
        <v/>
      </c>
      <c r="K181" s="210" t="str">
        <f t="shared" si="40"/>
        <v/>
      </c>
      <c r="M181" s="210" t="str">
        <f t="shared" si="41"/>
        <v/>
      </c>
      <c r="O181" s="210" t="str">
        <f t="shared" si="42"/>
        <v/>
      </c>
      <c r="Q181" s="210" t="str">
        <f t="shared" si="43"/>
        <v/>
      </c>
      <c r="S181" s="210" t="str">
        <f t="shared" si="44"/>
        <v/>
      </c>
      <c r="U181" s="210" t="str">
        <f t="shared" si="45"/>
        <v/>
      </c>
      <c r="W181" s="210" t="str">
        <f t="shared" si="46"/>
        <v/>
      </c>
      <c r="Y181" s="210" t="str">
        <f t="shared" si="47"/>
        <v/>
      </c>
      <c r="AA181" s="210" t="str">
        <f t="shared" si="48"/>
        <v/>
      </c>
      <c r="AC181" s="210" t="str">
        <f t="shared" si="49"/>
        <v/>
      </c>
      <c r="AE181" s="210" t="str">
        <f t="shared" si="50"/>
        <v/>
      </c>
      <c r="AG181" s="210" t="str">
        <f t="shared" si="51"/>
        <v/>
      </c>
      <c r="AI181" s="210" t="str">
        <f t="shared" si="52"/>
        <v/>
      </c>
      <c r="AK181" s="210" t="str">
        <f t="shared" si="53"/>
        <v/>
      </c>
      <c r="AM181" s="210" t="str">
        <f t="shared" si="54"/>
        <v/>
      </c>
      <c r="AO181" s="210" t="str">
        <f t="shared" si="55"/>
        <v/>
      </c>
      <c r="AQ181" s="210" t="str">
        <f t="shared" si="56"/>
        <v/>
      </c>
    </row>
    <row r="182" spans="5:43" x14ac:dyDescent="0.35">
      <c r="E182" s="210" t="str">
        <f t="shared" si="38"/>
        <v/>
      </c>
      <c r="G182" s="210" t="str">
        <f t="shared" si="38"/>
        <v/>
      </c>
      <c r="I182" s="210" t="str">
        <f t="shared" si="39"/>
        <v/>
      </c>
      <c r="K182" s="210" t="str">
        <f t="shared" si="40"/>
        <v/>
      </c>
      <c r="M182" s="210" t="str">
        <f t="shared" si="41"/>
        <v/>
      </c>
      <c r="O182" s="210" t="str">
        <f t="shared" si="42"/>
        <v/>
      </c>
      <c r="Q182" s="210" t="str">
        <f t="shared" si="43"/>
        <v/>
      </c>
      <c r="S182" s="210" t="str">
        <f t="shared" si="44"/>
        <v/>
      </c>
      <c r="U182" s="210" t="str">
        <f t="shared" si="45"/>
        <v/>
      </c>
      <c r="W182" s="210" t="str">
        <f t="shared" si="46"/>
        <v/>
      </c>
      <c r="Y182" s="210" t="str">
        <f t="shared" si="47"/>
        <v/>
      </c>
      <c r="AA182" s="210" t="str">
        <f t="shared" si="48"/>
        <v/>
      </c>
      <c r="AC182" s="210" t="str">
        <f t="shared" si="49"/>
        <v/>
      </c>
      <c r="AE182" s="210" t="str">
        <f t="shared" si="50"/>
        <v/>
      </c>
      <c r="AG182" s="210" t="str">
        <f t="shared" si="51"/>
        <v/>
      </c>
      <c r="AI182" s="210" t="str">
        <f t="shared" si="52"/>
        <v/>
      </c>
      <c r="AK182" s="210" t="str">
        <f t="shared" si="53"/>
        <v/>
      </c>
      <c r="AM182" s="210" t="str">
        <f t="shared" si="54"/>
        <v/>
      </c>
      <c r="AO182" s="210" t="str">
        <f t="shared" si="55"/>
        <v/>
      </c>
      <c r="AQ182" s="210" t="str">
        <f t="shared" si="56"/>
        <v/>
      </c>
    </row>
    <row r="183" spans="5:43" x14ac:dyDescent="0.35">
      <c r="E183" s="210" t="str">
        <f t="shared" si="38"/>
        <v/>
      </c>
      <c r="G183" s="210" t="str">
        <f t="shared" si="38"/>
        <v/>
      </c>
      <c r="I183" s="210" t="str">
        <f t="shared" si="39"/>
        <v/>
      </c>
      <c r="K183" s="210" t="str">
        <f t="shared" si="40"/>
        <v/>
      </c>
      <c r="M183" s="210" t="str">
        <f t="shared" si="41"/>
        <v/>
      </c>
      <c r="O183" s="210" t="str">
        <f t="shared" si="42"/>
        <v/>
      </c>
      <c r="Q183" s="210" t="str">
        <f t="shared" si="43"/>
        <v/>
      </c>
      <c r="S183" s="210" t="str">
        <f t="shared" si="44"/>
        <v/>
      </c>
      <c r="U183" s="210" t="str">
        <f t="shared" si="45"/>
        <v/>
      </c>
      <c r="W183" s="210" t="str">
        <f t="shared" si="46"/>
        <v/>
      </c>
      <c r="Y183" s="210" t="str">
        <f t="shared" si="47"/>
        <v/>
      </c>
      <c r="AA183" s="210" t="str">
        <f t="shared" si="48"/>
        <v/>
      </c>
      <c r="AC183" s="210" t="str">
        <f t="shared" si="49"/>
        <v/>
      </c>
      <c r="AE183" s="210" t="str">
        <f t="shared" si="50"/>
        <v/>
      </c>
      <c r="AG183" s="210" t="str">
        <f t="shared" si="51"/>
        <v/>
      </c>
      <c r="AI183" s="210" t="str">
        <f t="shared" si="52"/>
        <v/>
      </c>
      <c r="AK183" s="210" t="str">
        <f t="shared" si="53"/>
        <v/>
      </c>
      <c r="AM183" s="210" t="str">
        <f t="shared" si="54"/>
        <v/>
      </c>
      <c r="AO183" s="210" t="str">
        <f t="shared" si="55"/>
        <v/>
      </c>
      <c r="AQ183" s="210" t="str">
        <f t="shared" si="56"/>
        <v/>
      </c>
    </row>
    <row r="184" spans="5:43" x14ac:dyDescent="0.35">
      <c r="E184" s="210" t="str">
        <f t="shared" si="38"/>
        <v/>
      </c>
      <c r="G184" s="210" t="str">
        <f t="shared" si="38"/>
        <v/>
      </c>
      <c r="I184" s="210" t="str">
        <f t="shared" si="39"/>
        <v/>
      </c>
      <c r="K184" s="210" t="str">
        <f t="shared" si="40"/>
        <v/>
      </c>
      <c r="M184" s="210" t="str">
        <f t="shared" si="41"/>
        <v/>
      </c>
      <c r="O184" s="210" t="str">
        <f t="shared" si="42"/>
        <v/>
      </c>
      <c r="Q184" s="210" t="str">
        <f t="shared" si="43"/>
        <v/>
      </c>
      <c r="S184" s="210" t="str">
        <f t="shared" si="44"/>
        <v/>
      </c>
      <c r="U184" s="210" t="str">
        <f t="shared" si="45"/>
        <v/>
      </c>
      <c r="W184" s="210" t="str">
        <f t="shared" si="46"/>
        <v/>
      </c>
      <c r="Y184" s="210" t="str">
        <f t="shared" si="47"/>
        <v/>
      </c>
      <c r="AA184" s="210" t="str">
        <f t="shared" si="48"/>
        <v/>
      </c>
      <c r="AC184" s="210" t="str">
        <f t="shared" si="49"/>
        <v/>
      </c>
      <c r="AE184" s="210" t="str">
        <f t="shared" si="50"/>
        <v/>
      </c>
      <c r="AG184" s="210" t="str">
        <f t="shared" si="51"/>
        <v/>
      </c>
      <c r="AI184" s="210" t="str">
        <f t="shared" si="52"/>
        <v/>
      </c>
      <c r="AK184" s="210" t="str">
        <f t="shared" si="53"/>
        <v/>
      </c>
      <c r="AM184" s="210" t="str">
        <f t="shared" si="54"/>
        <v/>
      </c>
      <c r="AO184" s="210" t="str">
        <f t="shared" si="55"/>
        <v/>
      </c>
      <c r="AQ184" s="210" t="str">
        <f t="shared" si="56"/>
        <v/>
      </c>
    </row>
    <row r="185" spans="5:43" x14ac:dyDescent="0.35">
      <c r="E185" s="210" t="str">
        <f t="shared" si="38"/>
        <v/>
      </c>
      <c r="G185" s="210" t="str">
        <f t="shared" si="38"/>
        <v/>
      </c>
      <c r="I185" s="210" t="str">
        <f t="shared" si="39"/>
        <v/>
      </c>
      <c r="K185" s="210" t="str">
        <f t="shared" si="40"/>
        <v/>
      </c>
      <c r="M185" s="210" t="str">
        <f t="shared" si="41"/>
        <v/>
      </c>
      <c r="O185" s="210" t="str">
        <f t="shared" si="42"/>
        <v/>
      </c>
      <c r="Q185" s="210" t="str">
        <f t="shared" si="43"/>
        <v/>
      </c>
      <c r="S185" s="210" t="str">
        <f t="shared" si="44"/>
        <v/>
      </c>
      <c r="U185" s="210" t="str">
        <f t="shared" si="45"/>
        <v/>
      </c>
      <c r="W185" s="210" t="str">
        <f t="shared" si="46"/>
        <v/>
      </c>
      <c r="Y185" s="210" t="str">
        <f t="shared" si="47"/>
        <v/>
      </c>
      <c r="AA185" s="210" t="str">
        <f t="shared" si="48"/>
        <v/>
      </c>
      <c r="AC185" s="210" t="str">
        <f t="shared" si="49"/>
        <v/>
      </c>
      <c r="AE185" s="210" t="str">
        <f t="shared" si="50"/>
        <v/>
      </c>
      <c r="AG185" s="210" t="str">
        <f t="shared" si="51"/>
        <v/>
      </c>
      <c r="AI185" s="210" t="str">
        <f t="shared" si="52"/>
        <v/>
      </c>
      <c r="AK185" s="210" t="str">
        <f t="shared" si="53"/>
        <v/>
      </c>
      <c r="AM185" s="210" t="str">
        <f t="shared" si="54"/>
        <v/>
      </c>
      <c r="AO185" s="210" t="str">
        <f t="shared" si="55"/>
        <v/>
      </c>
      <c r="AQ185" s="210" t="str">
        <f t="shared" si="56"/>
        <v/>
      </c>
    </row>
    <row r="186" spans="5:43" x14ac:dyDescent="0.35">
      <c r="E186" s="210" t="str">
        <f t="shared" si="38"/>
        <v/>
      </c>
      <c r="G186" s="210" t="str">
        <f t="shared" si="38"/>
        <v/>
      </c>
      <c r="I186" s="210" t="str">
        <f t="shared" si="39"/>
        <v/>
      </c>
      <c r="K186" s="210" t="str">
        <f t="shared" si="40"/>
        <v/>
      </c>
      <c r="M186" s="210" t="str">
        <f t="shared" si="41"/>
        <v/>
      </c>
      <c r="O186" s="210" t="str">
        <f t="shared" si="42"/>
        <v/>
      </c>
      <c r="Q186" s="210" t="str">
        <f t="shared" si="43"/>
        <v/>
      </c>
      <c r="S186" s="210" t="str">
        <f t="shared" si="44"/>
        <v/>
      </c>
      <c r="U186" s="210" t="str">
        <f t="shared" si="45"/>
        <v/>
      </c>
      <c r="W186" s="210" t="str">
        <f t="shared" si="46"/>
        <v/>
      </c>
      <c r="Y186" s="210" t="str">
        <f t="shared" si="47"/>
        <v/>
      </c>
      <c r="AA186" s="210" t="str">
        <f t="shared" si="48"/>
        <v/>
      </c>
      <c r="AC186" s="210" t="str">
        <f t="shared" si="49"/>
        <v/>
      </c>
      <c r="AE186" s="210" t="str">
        <f t="shared" si="50"/>
        <v/>
      </c>
      <c r="AG186" s="210" t="str">
        <f t="shared" si="51"/>
        <v/>
      </c>
      <c r="AI186" s="210" t="str">
        <f t="shared" si="52"/>
        <v/>
      </c>
      <c r="AK186" s="210" t="str">
        <f t="shared" si="53"/>
        <v/>
      </c>
      <c r="AM186" s="210" t="str">
        <f t="shared" si="54"/>
        <v/>
      </c>
      <c r="AO186" s="210" t="str">
        <f t="shared" si="55"/>
        <v/>
      </c>
      <c r="AQ186" s="210" t="str">
        <f t="shared" si="56"/>
        <v/>
      </c>
    </row>
    <row r="187" spans="5:43" x14ac:dyDescent="0.35">
      <c r="E187" s="210" t="str">
        <f t="shared" si="38"/>
        <v/>
      </c>
      <c r="G187" s="210" t="str">
        <f t="shared" si="38"/>
        <v/>
      </c>
      <c r="I187" s="210" t="str">
        <f t="shared" si="39"/>
        <v/>
      </c>
      <c r="K187" s="210" t="str">
        <f t="shared" si="40"/>
        <v/>
      </c>
      <c r="M187" s="210" t="str">
        <f t="shared" si="41"/>
        <v/>
      </c>
      <c r="O187" s="210" t="str">
        <f t="shared" si="42"/>
        <v/>
      </c>
      <c r="Q187" s="210" t="str">
        <f t="shared" si="43"/>
        <v/>
      </c>
      <c r="S187" s="210" t="str">
        <f t="shared" si="44"/>
        <v/>
      </c>
      <c r="U187" s="210" t="str">
        <f t="shared" si="45"/>
        <v/>
      </c>
      <c r="W187" s="210" t="str">
        <f t="shared" si="46"/>
        <v/>
      </c>
      <c r="Y187" s="210" t="str">
        <f t="shared" si="47"/>
        <v/>
      </c>
      <c r="AA187" s="210" t="str">
        <f t="shared" si="48"/>
        <v/>
      </c>
      <c r="AC187" s="210" t="str">
        <f t="shared" si="49"/>
        <v/>
      </c>
      <c r="AE187" s="210" t="str">
        <f t="shared" si="50"/>
        <v/>
      </c>
      <c r="AG187" s="210" t="str">
        <f t="shared" si="51"/>
        <v/>
      </c>
      <c r="AI187" s="210" t="str">
        <f t="shared" si="52"/>
        <v/>
      </c>
      <c r="AK187" s="210" t="str">
        <f t="shared" si="53"/>
        <v/>
      </c>
      <c r="AM187" s="210" t="str">
        <f t="shared" si="54"/>
        <v/>
      </c>
      <c r="AO187" s="210" t="str">
        <f t="shared" si="55"/>
        <v/>
      </c>
      <c r="AQ187" s="210" t="str">
        <f t="shared" si="56"/>
        <v/>
      </c>
    </row>
    <row r="188" spans="5:43" x14ac:dyDescent="0.35">
      <c r="E188" s="210" t="str">
        <f t="shared" si="38"/>
        <v/>
      </c>
      <c r="G188" s="210" t="str">
        <f t="shared" si="38"/>
        <v/>
      </c>
      <c r="I188" s="210" t="str">
        <f t="shared" si="39"/>
        <v/>
      </c>
      <c r="K188" s="210" t="str">
        <f t="shared" si="40"/>
        <v/>
      </c>
      <c r="M188" s="210" t="str">
        <f t="shared" si="41"/>
        <v/>
      </c>
      <c r="O188" s="210" t="str">
        <f t="shared" si="42"/>
        <v/>
      </c>
      <c r="Q188" s="210" t="str">
        <f t="shared" si="43"/>
        <v/>
      </c>
      <c r="S188" s="210" t="str">
        <f t="shared" si="44"/>
        <v/>
      </c>
      <c r="U188" s="210" t="str">
        <f t="shared" si="45"/>
        <v/>
      </c>
      <c r="W188" s="210" t="str">
        <f t="shared" si="46"/>
        <v/>
      </c>
      <c r="Y188" s="210" t="str">
        <f t="shared" si="47"/>
        <v/>
      </c>
      <c r="AA188" s="210" t="str">
        <f t="shared" si="48"/>
        <v/>
      </c>
      <c r="AC188" s="210" t="str">
        <f t="shared" si="49"/>
        <v/>
      </c>
      <c r="AE188" s="210" t="str">
        <f t="shared" si="50"/>
        <v/>
      </c>
      <c r="AG188" s="210" t="str">
        <f t="shared" si="51"/>
        <v/>
      </c>
      <c r="AI188" s="210" t="str">
        <f t="shared" si="52"/>
        <v/>
      </c>
      <c r="AK188" s="210" t="str">
        <f t="shared" si="53"/>
        <v/>
      </c>
      <c r="AM188" s="210" t="str">
        <f t="shared" si="54"/>
        <v/>
      </c>
      <c r="AO188" s="210" t="str">
        <f t="shared" si="55"/>
        <v/>
      </c>
      <c r="AQ188" s="210" t="str">
        <f t="shared" si="56"/>
        <v/>
      </c>
    </row>
    <row r="189" spans="5:43" x14ac:dyDescent="0.35">
      <c r="E189" s="210" t="str">
        <f t="shared" si="38"/>
        <v/>
      </c>
      <c r="G189" s="210" t="str">
        <f t="shared" si="38"/>
        <v/>
      </c>
      <c r="I189" s="210" t="str">
        <f t="shared" si="39"/>
        <v/>
      </c>
      <c r="K189" s="210" t="str">
        <f t="shared" si="40"/>
        <v/>
      </c>
      <c r="M189" s="210" t="str">
        <f t="shared" si="41"/>
        <v/>
      </c>
      <c r="O189" s="210" t="str">
        <f t="shared" si="42"/>
        <v/>
      </c>
      <c r="Q189" s="210" t="str">
        <f t="shared" si="43"/>
        <v/>
      </c>
      <c r="S189" s="210" t="str">
        <f t="shared" si="44"/>
        <v/>
      </c>
      <c r="U189" s="210" t="str">
        <f t="shared" si="45"/>
        <v/>
      </c>
      <c r="W189" s="210" t="str">
        <f t="shared" si="46"/>
        <v/>
      </c>
      <c r="Y189" s="210" t="str">
        <f t="shared" si="47"/>
        <v/>
      </c>
      <c r="AA189" s="210" t="str">
        <f t="shared" si="48"/>
        <v/>
      </c>
      <c r="AC189" s="210" t="str">
        <f t="shared" si="49"/>
        <v/>
      </c>
      <c r="AE189" s="210" t="str">
        <f t="shared" si="50"/>
        <v/>
      </c>
      <c r="AG189" s="210" t="str">
        <f t="shared" si="51"/>
        <v/>
      </c>
      <c r="AI189" s="210" t="str">
        <f t="shared" si="52"/>
        <v/>
      </c>
      <c r="AK189" s="210" t="str">
        <f t="shared" si="53"/>
        <v/>
      </c>
      <c r="AM189" s="210" t="str">
        <f t="shared" si="54"/>
        <v/>
      </c>
      <c r="AO189" s="210" t="str">
        <f t="shared" si="55"/>
        <v/>
      </c>
      <c r="AQ189" s="210" t="str">
        <f t="shared" si="56"/>
        <v/>
      </c>
    </row>
    <row r="190" spans="5:43" x14ac:dyDescent="0.35">
      <c r="E190" s="210" t="str">
        <f t="shared" si="38"/>
        <v/>
      </c>
      <c r="G190" s="210" t="str">
        <f t="shared" si="38"/>
        <v/>
      </c>
      <c r="I190" s="210" t="str">
        <f t="shared" si="39"/>
        <v/>
      </c>
      <c r="K190" s="210" t="str">
        <f t="shared" si="40"/>
        <v/>
      </c>
      <c r="M190" s="210" t="str">
        <f t="shared" si="41"/>
        <v/>
      </c>
      <c r="O190" s="210" t="str">
        <f t="shared" si="42"/>
        <v/>
      </c>
      <c r="Q190" s="210" t="str">
        <f t="shared" si="43"/>
        <v/>
      </c>
      <c r="S190" s="210" t="str">
        <f t="shared" si="44"/>
        <v/>
      </c>
      <c r="U190" s="210" t="str">
        <f t="shared" si="45"/>
        <v/>
      </c>
      <c r="W190" s="210" t="str">
        <f t="shared" si="46"/>
        <v/>
      </c>
      <c r="Y190" s="210" t="str">
        <f t="shared" si="47"/>
        <v/>
      </c>
      <c r="AA190" s="210" t="str">
        <f t="shared" si="48"/>
        <v/>
      </c>
      <c r="AC190" s="210" t="str">
        <f t="shared" si="49"/>
        <v/>
      </c>
      <c r="AE190" s="210" t="str">
        <f t="shared" si="50"/>
        <v/>
      </c>
      <c r="AG190" s="210" t="str">
        <f t="shared" si="51"/>
        <v/>
      </c>
      <c r="AI190" s="210" t="str">
        <f t="shared" si="52"/>
        <v/>
      </c>
      <c r="AK190" s="210" t="str">
        <f t="shared" si="53"/>
        <v/>
      </c>
      <c r="AM190" s="210" t="str">
        <f t="shared" si="54"/>
        <v/>
      </c>
      <c r="AO190" s="210" t="str">
        <f t="shared" si="55"/>
        <v/>
      </c>
      <c r="AQ190" s="210" t="str">
        <f t="shared" si="56"/>
        <v/>
      </c>
    </row>
    <row r="191" spans="5:43" x14ac:dyDescent="0.35">
      <c r="E191" s="210" t="str">
        <f t="shared" si="38"/>
        <v/>
      </c>
      <c r="G191" s="210" t="str">
        <f t="shared" si="38"/>
        <v/>
      </c>
      <c r="I191" s="210" t="str">
        <f t="shared" si="39"/>
        <v/>
      </c>
      <c r="K191" s="210" t="str">
        <f t="shared" si="40"/>
        <v/>
      </c>
      <c r="M191" s="210" t="str">
        <f t="shared" si="41"/>
        <v/>
      </c>
      <c r="O191" s="210" t="str">
        <f t="shared" si="42"/>
        <v/>
      </c>
      <c r="Q191" s="210" t="str">
        <f t="shared" si="43"/>
        <v/>
      </c>
      <c r="S191" s="210" t="str">
        <f t="shared" si="44"/>
        <v/>
      </c>
      <c r="U191" s="210" t="str">
        <f t="shared" si="45"/>
        <v/>
      </c>
      <c r="W191" s="210" t="str">
        <f t="shared" si="46"/>
        <v/>
      </c>
      <c r="Y191" s="210" t="str">
        <f t="shared" si="47"/>
        <v/>
      </c>
      <c r="AA191" s="210" t="str">
        <f t="shared" si="48"/>
        <v/>
      </c>
      <c r="AC191" s="210" t="str">
        <f t="shared" si="49"/>
        <v/>
      </c>
      <c r="AE191" s="210" t="str">
        <f t="shared" si="50"/>
        <v/>
      </c>
      <c r="AG191" s="210" t="str">
        <f t="shared" si="51"/>
        <v/>
      </c>
      <c r="AI191" s="210" t="str">
        <f t="shared" si="52"/>
        <v/>
      </c>
      <c r="AK191" s="210" t="str">
        <f t="shared" si="53"/>
        <v/>
      </c>
      <c r="AM191" s="210" t="str">
        <f t="shared" si="54"/>
        <v/>
      </c>
      <c r="AO191" s="210" t="str">
        <f t="shared" si="55"/>
        <v/>
      </c>
      <c r="AQ191" s="210" t="str">
        <f t="shared" si="56"/>
        <v/>
      </c>
    </row>
    <row r="192" spans="5:43" x14ac:dyDescent="0.35">
      <c r="E192" s="210" t="str">
        <f t="shared" si="38"/>
        <v/>
      </c>
      <c r="G192" s="210" t="str">
        <f t="shared" si="38"/>
        <v/>
      </c>
      <c r="I192" s="210" t="str">
        <f t="shared" si="39"/>
        <v/>
      </c>
      <c r="K192" s="210" t="str">
        <f t="shared" si="40"/>
        <v/>
      </c>
      <c r="M192" s="210" t="str">
        <f t="shared" si="41"/>
        <v/>
      </c>
      <c r="O192" s="210" t="str">
        <f t="shared" si="42"/>
        <v/>
      </c>
      <c r="Q192" s="210" t="str">
        <f t="shared" si="43"/>
        <v/>
      </c>
      <c r="S192" s="210" t="str">
        <f t="shared" si="44"/>
        <v/>
      </c>
      <c r="U192" s="210" t="str">
        <f t="shared" si="45"/>
        <v/>
      </c>
      <c r="W192" s="210" t="str">
        <f t="shared" si="46"/>
        <v/>
      </c>
      <c r="Y192" s="210" t="str">
        <f t="shared" si="47"/>
        <v/>
      </c>
      <c r="AA192" s="210" t="str">
        <f t="shared" si="48"/>
        <v/>
      </c>
      <c r="AC192" s="210" t="str">
        <f t="shared" si="49"/>
        <v/>
      </c>
      <c r="AE192" s="210" t="str">
        <f t="shared" si="50"/>
        <v/>
      </c>
      <c r="AG192" s="210" t="str">
        <f t="shared" si="51"/>
        <v/>
      </c>
      <c r="AI192" s="210" t="str">
        <f t="shared" si="52"/>
        <v/>
      </c>
      <c r="AK192" s="210" t="str">
        <f t="shared" si="53"/>
        <v/>
      </c>
      <c r="AM192" s="210" t="str">
        <f t="shared" si="54"/>
        <v/>
      </c>
      <c r="AO192" s="210" t="str">
        <f t="shared" si="55"/>
        <v/>
      </c>
      <c r="AQ192" s="210" t="str">
        <f t="shared" si="56"/>
        <v/>
      </c>
    </row>
    <row r="193" spans="5:43" x14ac:dyDescent="0.35">
      <c r="E193" s="210" t="str">
        <f t="shared" si="38"/>
        <v/>
      </c>
      <c r="G193" s="210" t="str">
        <f t="shared" si="38"/>
        <v/>
      </c>
      <c r="I193" s="210" t="str">
        <f t="shared" si="39"/>
        <v/>
      </c>
      <c r="K193" s="210" t="str">
        <f t="shared" si="40"/>
        <v/>
      </c>
      <c r="M193" s="210" t="str">
        <f t="shared" si="41"/>
        <v/>
      </c>
      <c r="O193" s="210" t="str">
        <f t="shared" si="42"/>
        <v/>
      </c>
      <c r="Q193" s="210" t="str">
        <f t="shared" si="43"/>
        <v/>
      </c>
      <c r="S193" s="210" t="str">
        <f t="shared" si="44"/>
        <v/>
      </c>
      <c r="U193" s="210" t="str">
        <f t="shared" si="45"/>
        <v/>
      </c>
      <c r="W193" s="210" t="str">
        <f t="shared" si="46"/>
        <v/>
      </c>
      <c r="Y193" s="210" t="str">
        <f t="shared" si="47"/>
        <v/>
      </c>
      <c r="AA193" s="210" t="str">
        <f t="shared" si="48"/>
        <v/>
      </c>
      <c r="AC193" s="210" t="str">
        <f t="shared" si="49"/>
        <v/>
      </c>
      <c r="AE193" s="210" t="str">
        <f t="shared" si="50"/>
        <v/>
      </c>
      <c r="AG193" s="210" t="str">
        <f t="shared" si="51"/>
        <v/>
      </c>
      <c r="AI193" s="210" t="str">
        <f t="shared" si="52"/>
        <v/>
      </c>
      <c r="AK193" s="210" t="str">
        <f t="shared" si="53"/>
        <v/>
      </c>
      <c r="AM193" s="210" t="str">
        <f t="shared" si="54"/>
        <v/>
      </c>
      <c r="AO193" s="210" t="str">
        <f t="shared" si="55"/>
        <v/>
      </c>
      <c r="AQ193" s="210" t="str">
        <f t="shared" si="56"/>
        <v/>
      </c>
    </row>
    <row r="194" spans="5:43" x14ac:dyDescent="0.35">
      <c r="E194" s="210" t="str">
        <f t="shared" si="38"/>
        <v/>
      </c>
      <c r="G194" s="210" t="str">
        <f t="shared" si="38"/>
        <v/>
      </c>
      <c r="I194" s="210" t="str">
        <f t="shared" si="39"/>
        <v/>
      </c>
      <c r="K194" s="210" t="str">
        <f t="shared" si="40"/>
        <v/>
      </c>
      <c r="M194" s="210" t="str">
        <f t="shared" si="41"/>
        <v/>
      </c>
      <c r="O194" s="210" t="str">
        <f t="shared" si="42"/>
        <v/>
      </c>
      <c r="Q194" s="210" t="str">
        <f t="shared" si="43"/>
        <v/>
      </c>
      <c r="S194" s="210" t="str">
        <f t="shared" si="44"/>
        <v/>
      </c>
      <c r="U194" s="210" t="str">
        <f t="shared" si="45"/>
        <v/>
      </c>
      <c r="W194" s="210" t="str">
        <f t="shared" si="46"/>
        <v/>
      </c>
      <c r="Y194" s="210" t="str">
        <f t="shared" si="47"/>
        <v/>
      </c>
      <c r="AA194" s="210" t="str">
        <f t="shared" si="48"/>
        <v/>
      </c>
      <c r="AC194" s="210" t="str">
        <f t="shared" si="49"/>
        <v/>
      </c>
      <c r="AE194" s="210" t="str">
        <f t="shared" si="50"/>
        <v/>
      </c>
      <c r="AG194" s="210" t="str">
        <f t="shared" si="51"/>
        <v/>
      </c>
      <c r="AI194" s="210" t="str">
        <f t="shared" si="52"/>
        <v/>
      </c>
      <c r="AK194" s="210" t="str">
        <f t="shared" si="53"/>
        <v/>
      </c>
      <c r="AM194" s="210" t="str">
        <f t="shared" si="54"/>
        <v/>
      </c>
      <c r="AO194" s="210" t="str">
        <f t="shared" si="55"/>
        <v/>
      </c>
      <c r="AQ194" s="210" t="str">
        <f t="shared" si="56"/>
        <v/>
      </c>
    </row>
    <row r="195" spans="5:43" x14ac:dyDescent="0.35">
      <c r="E195" s="210" t="str">
        <f t="shared" si="38"/>
        <v/>
      </c>
      <c r="G195" s="210" t="str">
        <f t="shared" si="38"/>
        <v/>
      </c>
      <c r="I195" s="210" t="str">
        <f t="shared" si="39"/>
        <v/>
      </c>
      <c r="K195" s="210" t="str">
        <f t="shared" si="40"/>
        <v/>
      </c>
      <c r="M195" s="210" t="str">
        <f t="shared" si="41"/>
        <v/>
      </c>
      <c r="O195" s="210" t="str">
        <f t="shared" si="42"/>
        <v/>
      </c>
      <c r="Q195" s="210" t="str">
        <f t="shared" si="43"/>
        <v/>
      </c>
      <c r="S195" s="210" t="str">
        <f t="shared" si="44"/>
        <v/>
      </c>
      <c r="U195" s="210" t="str">
        <f t="shared" si="45"/>
        <v/>
      </c>
      <c r="W195" s="210" t="str">
        <f t="shared" si="46"/>
        <v/>
      </c>
      <c r="Y195" s="210" t="str">
        <f t="shared" si="47"/>
        <v/>
      </c>
      <c r="AA195" s="210" t="str">
        <f t="shared" si="48"/>
        <v/>
      </c>
      <c r="AC195" s="210" t="str">
        <f t="shared" si="49"/>
        <v/>
      </c>
      <c r="AE195" s="210" t="str">
        <f t="shared" si="50"/>
        <v/>
      </c>
      <c r="AG195" s="210" t="str">
        <f t="shared" si="51"/>
        <v/>
      </c>
      <c r="AI195" s="210" t="str">
        <f t="shared" si="52"/>
        <v/>
      </c>
      <c r="AK195" s="210" t="str">
        <f t="shared" si="53"/>
        <v/>
      </c>
      <c r="AM195" s="210" t="str">
        <f t="shared" si="54"/>
        <v/>
      </c>
      <c r="AO195" s="210" t="str">
        <f t="shared" si="55"/>
        <v/>
      </c>
      <c r="AQ195" s="210" t="str">
        <f t="shared" si="56"/>
        <v/>
      </c>
    </row>
    <row r="196" spans="5:43" x14ac:dyDescent="0.35">
      <c r="E196" s="210" t="str">
        <f t="shared" si="38"/>
        <v/>
      </c>
      <c r="G196" s="210" t="str">
        <f t="shared" si="38"/>
        <v/>
      </c>
      <c r="I196" s="210" t="str">
        <f t="shared" si="39"/>
        <v/>
      </c>
      <c r="K196" s="210" t="str">
        <f t="shared" si="40"/>
        <v/>
      </c>
      <c r="M196" s="210" t="str">
        <f t="shared" si="41"/>
        <v/>
      </c>
      <c r="O196" s="210" t="str">
        <f t="shared" si="42"/>
        <v/>
      </c>
      <c r="Q196" s="210" t="str">
        <f t="shared" si="43"/>
        <v/>
      </c>
      <c r="S196" s="210" t="str">
        <f t="shared" si="44"/>
        <v/>
      </c>
      <c r="U196" s="210" t="str">
        <f t="shared" si="45"/>
        <v/>
      </c>
      <c r="W196" s="210" t="str">
        <f t="shared" si="46"/>
        <v/>
      </c>
      <c r="Y196" s="210" t="str">
        <f t="shared" si="47"/>
        <v/>
      </c>
      <c r="AA196" s="210" t="str">
        <f t="shared" si="48"/>
        <v/>
      </c>
      <c r="AC196" s="210" t="str">
        <f t="shared" si="49"/>
        <v/>
      </c>
      <c r="AE196" s="210" t="str">
        <f t="shared" si="50"/>
        <v/>
      </c>
      <c r="AG196" s="210" t="str">
        <f t="shared" si="51"/>
        <v/>
      </c>
      <c r="AI196" s="210" t="str">
        <f t="shared" si="52"/>
        <v/>
      </c>
      <c r="AK196" s="210" t="str">
        <f t="shared" si="53"/>
        <v/>
      </c>
      <c r="AM196" s="210" t="str">
        <f t="shared" si="54"/>
        <v/>
      </c>
      <c r="AO196" s="210" t="str">
        <f t="shared" si="55"/>
        <v/>
      </c>
      <c r="AQ196" s="210" t="str">
        <f t="shared" si="56"/>
        <v/>
      </c>
    </row>
    <row r="197" spans="5:43" x14ac:dyDescent="0.35">
      <c r="E197" s="210" t="str">
        <f t="shared" si="38"/>
        <v/>
      </c>
      <c r="G197" s="210" t="str">
        <f t="shared" si="38"/>
        <v/>
      </c>
      <c r="I197" s="210" t="str">
        <f t="shared" si="39"/>
        <v/>
      </c>
      <c r="K197" s="210" t="str">
        <f t="shared" si="40"/>
        <v/>
      </c>
      <c r="M197" s="210" t="str">
        <f t="shared" si="41"/>
        <v/>
      </c>
      <c r="O197" s="210" t="str">
        <f t="shared" si="42"/>
        <v/>
      </c>
      <c r="Q197" s="210" t="str">
        <f t="shared" si="43"/>
        <v/>
      </c>
      <c r="S197" s="210" t="str">
        <f t="shared" si="44"/>
        <v/>
      </c>
      <c r="U197" s="210" t="str">
        <f t="shared" si="45"/>
        <v/>
      </c>
      <c r="W197" s="210" t="str">
        <f t="shared" si="46"/>
        <v/>
      </c>
      <c r="Y197" s="210" t="str">
        <f t="shared" si="47"/>
        <v/>
      </c>
      <c r="AA197" s="210" t="str">
        <f t="shared" si="48"/>
        <v/>
      </c>
      <c r="AC197" s="210" t="str">
        <f t="shared" si="49"/>
        <v/>
      </c>
      <c r="AE197" s="210" t="str">
        <f t="shared" si="50"/>
        <v/>
      </c>
      <c r="AG197" s="210" t="str">
        <f t="shared" si="51"/>
        <v/>
      </c>
      <c r="AI197" s="210" t="str">
        <f t="shared" si="52"/>
        <v/>
      </c>
      <c r="AK197" s="210" t="str">
        <f t="shared" si="53"/>
        <v/>
      </c>
      <c r="AM197" s="210" t="str">
        <f t="shared" si="54"/>
        <v/>
      </c>
      <c r="AO197" s="210" t="str">
        <f t="shared" si="55"/>
        <v/>
      </c>
      <c r="AQ197" s="210" t="str">
        <f t="shared" si="56"/>
        <v/>
      </c>
    </row>
    <row r="198" spans="5:43" x14ac:dyDescent="0.35">
      <c r="E198" s="210" t="str">
        <f t="shared" si="38"/>
        <v/>
      </c>
      <c r="G198" s="210" t="str">
        <f t="shared" si="38"/>
        <v/>
      </c>
      <c r="I198" s="210" t="str">
        <f t="shared" si="39"/>
        <v/>
      </c>
      <c r="K198" s="210" t="str">
        <f t="shared" si="40"/>
        <v/>
      </c>
      <c r="M198" s="210" t="str">
        <f t="shared" si="41"/>
        <v/>
      </c>
      <c r="O198" s="210" t="str">
        <f t="shared" si="42"/>
        <v/>
      </c>
      <c r="Q198" s="210" t="str">
        <f t="shared" si="43"/>
        <v/>
      </c>
      <c r="S198" s="210" t="str">
        <f t="shared" si="44"/>
        <v/>
      </c>
      <c r="U198" s="210" t="str">
        <f t="shared" si="45"/>
        <v/>
      </c>
      <c r="W198" s="210" t="str">
        <f t="shared" si="46"/>
        <v/>
      </c>
      <c r="Y198" s="210" t="str">
        <f t="shared" si="47"/>
        <v/>
      </c>
      <c r="AA198" s="210" t="str">
        <f t="shared" si="48"/>
        <v/>
      </c>
      <c r="AC198" s="210" t="str">
        <f t="shared" si="49"/>
        <v/>
      </c>
      <c r="AE198" s="210" t="str">
        <f t="shared" si="50"/>
        <v/>
      </c>
      <c r="AG198" s="210" t="str">
        <f t="shared" si="51"/>
        <v/>
      </c>
      <c r="AI198" s="210" t="str">
        <f t="shared" si="52"/>
        <v/>
      </c>
      <c r="AK198" s="210" t="str">
        <f t="shared" si="53"/>
        <v/>
      </c>
      <c r="AM198" s="210" t="str">
        <f t="shared" si="54"/>
        <v/>
      </c>
      <c r="AO198" s="210" t="str">
        <f t="shared" si="55"/>
        <v/>
      </c>
      <c r="AQ198" s="210" t="str">
        <f t="shared" si="56"/>
        <v/>
      </c>
    </row>
    <row r="199" spans="5:43" x14ac:dyDescent="0.35">
      <c r="E199" s="210" t="str">
        <f t="shared" si="38"/>
        <v/>
      </c>
      <c r="G199" s="210" t="str">
        <f t="shared" si="38"/>
        <v/>
      </c>
      <c r="I199" s="210" t="str">
        <f t="shared" si="39"/>
        <v/>
      </c>
      <c r="K199" s="210" t="str">
        <f t="shared" si="40"/>
        <v/>
      </c>
      <c r="M199" s="210" t="str">
        <f t="shared" si="41"/>
        <v/>
      </c>
      <c r="O199" s="210" t="str">
        <f t="shared" si="42"/>
        <v/>
      </c>
      <c r="Q199" s="210" t="str">
        <f t="shared" si="43"/>
        <v/>
      </c>
      <c r="S199" s="210" t="str">
        <f t="shared" si="44"/>
        <v/>
      </c>
      <c r="U199" s="210" t="str">
        <f t="shared" si="45"/>
        <v/>
      </c>
      <c r="W199" s="210" t="str">
        <f t="shared" si="46"/>
        <v/>
      </c>
      <c r="Y199" s="210" t="str">
        <f t="shared" si="47"/>
        <v/>
      </c>
      <c r="AA199" s="210" t="str">
        <f t="shared" si="48"/>
        <v/>
      </c>
      <c r="AC199" s="210" t="str">
        <f t="shared" si="49"/>
        <v/>
      </c>
      <c r="AE199" s="210" t="str">
        <f t="shared" si="50"/>
        <v/>
      </c>
      <c r="AG199" s="210" t="str">
        <f t="shared" si="51"/>
        <v/>
      </c>
      <c r="AI199" s="210" t="str">
        <f t="shared" si="52"/>
        <v/>
      </c>
      <c r="AK199" s="210" t="str">
        <f t="shared" si="53"/>
        <v/>
      </c>
      <c r="AM199" s="210" t="str">
        <f t="shared" si="54"/>
        <v/>
      </c>
      <c r="AO199" s="210" t="str">
        <f t="shared" si="55"/>
        <v/>
      </c>
      <c r="AQ199" s="210" t="str">
        <f t="shared" si="56"/>
        <v/>
      </c>
    </row>
    <row r="200" spans="5:43" x14ac:dyDescent="0.35">
      <c r="E200" s="210" t="str">
        <f t="shared" si="38"/>
        <v/>
      </c>
      <c r="G200" s="210" t="str">
        <f t="shared" si="38"/>
        <v/>
      </c>
      <c r="I200" s="210" t="str">
        <f t="shared" si="39"/>
        <v/>
      </c>
      <c r="K200" s="210" t="str">
        <f t="shared" si="40"/>
        <v/>
      </c>
      <c r="M200" s="210" t="str">
        <f t="shared" si="41"/>
        <v/>
      </c>
      <c r="O200" s="210" t="str">
        <f t="shared" si="42"/>
        <v/>
      </c>
      <c r="Q200" s="210" t="str">
        <f t="shared" si="43"/>
        <v/>
      </c>
      <c r="S200" s="210" t="str">
        <f t="shared" si="44"/>
        <v/>
      </c>
      <c r="U200" s="210" t="str">
        <f t="shared" si="45"/>
        <v/>
      </c>
      <c r="W200" s="210" t="str">
        <f t="shared" si="46"/>
        <v/>
      </c>
      <c r="Y200" s="210" t="str">
        <f t="shared" si="47"/>
        <v/>
      </c>
      <c r="AA200" s="210" t="str">
        <f t="shared" si="48"/>
        <v/>
      </c>
      <c r="AC200" s="210" t="str">
        <f t="shared" si="49"/>
        <v/>
      </c>
      <c r="AE200" s="210" t="str">
        <f t="shared" si="50"/>
        <v/>
      </c>
      <c r="AG200" s="210" t="str">
        <f t="shared" si="51"/>
        <v/>
      </c>
      <c r="AI200" s="210" t="str">
        <f t="shared" si="52"/>
        <v/>
      </c>
      <c r="AK200" s="210" t="str">
        <f t="shared" si="53"/>
        <v/>
      </c>
      <c r="AM200" s="210" t="str">
        <f t="shared" si="54"/>
        <v/>
      </c>
      <c r="AO200" s="210" t="str">
        <f t="shared" si="55"/>
        <v/>
      </c>
      <c r="AQ200" s="210" t="str">
        <f t="shared" si="56"/>
        <v/>
      </c>
    </row>
    <row r="201" spans="5:43" x14ac:dyDescent="0.35">
      <c r="E201" s="210" t="str">
        <f t="shared" si="38"/>
        <v/>
      </c>
      <c r="G201" s="210" t="str">
        <f t="shared" si="38"/>
        <v/>
      </c>
      <c r="I201" s="210" t="str">
        <f t="shared" si="39"/>
        <v/>
      </c>
      <c r="K201" s="210" t="str">
        <f t="shared" si="40"/>
        <v/>
      </c>
      <c r="M201" s="210" t="str">
        <f t="shared" si="41"/>
        <v/>
      </c>
      <c r="O201" s="210" t="str">
        <f t="shared" si="42"/>
        <v/>
      </c>
      <c r="Q201" s="210" t="str">
        <f t="shared" si="43"/>
        <v/>
      </c>
      <c r="S201" s="210" t="str">
        <f t="shared" si="44"/>
        <v/>
      </c>
      <c r="U201" s="210" t="str">
        <f t="shared" si="45"/>
        <v/>
      </c>
      <c r="W201" s="210" t="str">
        <f t="shared" si="46"/>
        <v/>
      </c>
      <c r="Y201" s="210" t="str">
        <f t="shared" si="47"/>
        <v/>
      </c>
      <c r="AA201" s="210" t="str">
        <f t="shared" si="48"/>
        <v/>
      </c>
      <c r="AC201" s="210" t="str">
        <f t="shared" si="49"/>
        <v/>
      </c>
      <c r="AE201" s="210" t="str">
        <f t="shared" si="50"/>
        <v/>
      </c>
      <c r="AG201" s="210" t="str">
        <f t="shared" si="51"/>
        <v/>
      </c>
      <c r="AI201" s="210" t="str">
        <f t="shared" si="52"/>
        <v/>
      </c>
      <c r="AK201" s="210" t="str">
        <f t="shared" si="53"/>
        <v/>
      </c>
      <c r="AM201" s="210" t="str">
        <f t="shared" si="54"/>
        <v/>
      </c>
      <c r="AO201" s="210" t="str">
        <f t="shared" si="55"/>
        <v/>
      </c>
      <c r="AQ201" s="210" t="str">
        <f t="shared" si="56"/>
        <v/>
      </c>
    </row>
    <row r="202" spans="5:43" x14ac:dyDescent="0.35">
      <c r="E202" s="210" t="str">
        <f t="shared" si="38"/>
        <v/>
      </c>
      <c r="G202" s="210" t="str">
        <f t="shared" si="38"/>
        <v/>
      </c>
      <c r="I202" s="210" t="str">
        <f t="shared" si="39"/>
        <v/>
      </c>
      <c r="K202" s="210" t="str">
        <f t="shared" si="40"/>
        <v/>
      </c>
      <c r="M202" s="210" t="str">
        <f t="shared" si="41"/>
        <v/>
      </c>
      <c r="O202" s="210" t="str">
        <f t="shared" si="42"/>
        <v/>
      </c>
      <c r="Q202" s="210" t="str">
        <f t="shared" si="43"/>
        <v/>
      </c>
      <c r="S202" s="210" t="str">
        <f t="shared" si="44"/>
        <v/>
      </c>
      <c r="U202" s="210" t="str">
        <f t="shared" si="45"/>
        <v/>
      </c>
      <c r="W202" s="210" t="str">
        <f t="shared" si="46"/>
        <v/>
      </c>
      <c r="Y202" s="210" t="str">
        <f t="shared" si="47"/>
        <v/>
      </c>
      <c r="AA202" s="210" t="str">
        <f t="shared" si="48"/>
        <v/>
      </c>
      <c r="AC202" s="210" t="str">
        <f t="shared" si="49"/>
        <v/>
      </c>
      <c r="AE202" s="210" t="str">
        <f t="shared" si="50"/>
        <v/>
      </c>
      <c r="AG202" s="210" t="str">
        <f t="shared" si="51"/>
        <v/>
      </c>
      <c r="AI202" s="210" t="str">
        <f t="shared" si="52"/>
        <v/>
      </c>
      <c r="AK202" s="210" t="str">
        <f t="shared" si="53"/>
        <v/>
      </c>
      <c r="AM202" s="210" t="str">
        <f t="shared" si="54"/>
        <v/>
      </c>
      <c r="AO202" s="210" t="str">
        <f t="shared" si="55"/>
        <v/>
      </c>
      <c r="AQ202" s="210" t="str">
        <f t="shared" si="56"/>
        <v/>
      </c>
    </row>
    <row r="203" spans="5:43" x14ac:dyDescent="0.35">
      <c r="E203" s="210" t="str">
        <f t="shared" si="38"/>
        <v/>
      </c>
      <c r="G203" s="210" t="str">
        <f t="shared" si="38"/>
        <v/>
      </c>
      <c r="I203" s="210" t="str">
        <f t="shared" si="39"/>
        <v/>
      </c>
      <c r="K203" s="210" t="str">
        <f t="shared" si="40"/>
        <v/>
      </c>
      <c r="M203" s="210" t="str">
        <f t="shared" si="41"/>
        <v/>
      </c>
      <c r="O203" s="210" t="str">
        <f t="shared" si="42"/>
        <v/>
      </c>
      <c r="Q203" s="210" t="str">
        <f t="shared" si="43"/>
        <v/>
      </c>
      <c r="S203" s="210" t="str">
        <f t="shared" si="44"/>
        <v/>
      </c>
      <c r="U203" s="210" t="str">
        <f t="shared" si="45"/>
        <v/>
      </c>
      <c r="W203" s="210" t="str">
        <f t="shared" si="46"/>
        <v/>
      </c>
      <c r="Y203" s="210" t="str">
        <f t="shared" si="47"/>
        <v/>
      </c>
      <c r="AA203" s="210" t="str">
        <f t="shared" si="48"/>
        <v/>
      </c>
      <c r="AC203" s="210" t="str">
        <f t="shared" si="49"/>
        <v/>
      </c>
      <c r="AE203" s="210" t="str">
        <f t="shared" si="50"/>
        <v/>
      </c>
      <c r="AG203" s="210" t="str">
        <f t="shared" si="51"/>
        <v/>
      </c>
      <c r="AI203" s="210" t="str">
        <f t="shared" si="52"/>
        <v/>
      </c>
      <c r="AK203" s="210" t="str">
        <f t="shared" si="53"/>
        <v/>
      </c>
      <c r="AM203" s="210" t="str">
        <f t="shared" si="54"/>
        <v/>
      </c>
      <c r="AO203" s="210" t="str">
        <f t="shared" si="55"/>
        <v/>
      </c>
      <c r="AQ203" s="210" t="str">
        <f t="shared" si="56"/>
        <v/>
      </c>
    </row>
    <row r="204" spans="5:43" x14ac:dyDescent="0.35">
      <c r="E204" s="210" t="str">
        <f t="shared" si="38"/>
        <v/>
      </c>
      <c r="G204" s="210" t="str">
        <f t="shared" si="38"/>
        <v/>
      </c>
      <c r="I204" s="210" t="str">
        <f t="shared" si="39"/>
        <v/>
      </c>
      <c r="K204" s="210" t="str">
        <f t="shared" si="40"/>
        <v/>
      </c>
      <c r="M204" s="210" t="str">
        <f t="shared" si="41"/>
        <v/>
      </c>
      <c r="O204" s="210" t="str">
        <f t="shared" si="42"/>
        <v/>
      </c>
      <c r="Q204" s="210" t="str">
        <f t="shared" si="43"/>
        <v/>
      </c>
      <c r="S204" s="210" t="str">
        <f t="shared" si="44"/>
        <v/>
      </c>
      <c r="U204" s="210" t="str">
        <f t="shared" si="45"/>
        <v/>
      </c>
      <c r="W204" s="210" t="str">
        <f t="shared" si="46"/>
        <v/>
      </c>
      <c r="Y204" s="210" t="str">
        <f t="shared" si="47"/>
        <v/>
      </c>
      <c r="AA204" s="210" t="str">
        <f t="shared" si="48"/>
        <v/>
      </c>
      <c r="AC204" s="210" t="str">
        <f t="shared" si="49"/>
        <v/>
      </c>
      <c r="AE204" s="210" t="str">
        <f t="shared" si="50"/>
        <v/>
      </c>
      <c r="AG204" s="210" t="str">
        <f t="shared" si="51"/>
        <v/>
      </c>
      <c r="AI204" s="210" t="str">
        <f t="shared" si="52"/>
        <v/>
      </c>
      <c r="AK204" s="210" t="str">
        <f t="shared" si="53"/>
        <v/>
      </c>
      <c r="AM204" s="210" t="str">
        <f t="shared" si="54"/>
        <v/>
      </c>
      <c r="AO204" s="210" t="str">
        <f t="shared" si="55"/>
        <v/>
      </c>
      <c r="AQ204" s="210" t="str">
        <f t="shared" si="56"/>
        <v/>
      </c>
    </row>
    <row r="205" spans="5:43" x14ac:dyDescent="0.35">
      <c r="E205" s="210" t="str">
        <f t="shared" ref="E205:G268" si="57">IF(OR($B205=0,D205=0),"",D205/$B205)</f>
        <v/>
      </c>
      <c r="G205" s="210" t="str">
        <f t="shared" si="57"/>
        <v/>
      </c>
      <c r="I205" s="210" t="str">
        <f t="shared" ref="I205:I268" si="58">IF(OR($B205=0,H205=0),"",H205/$B205)</f>
        <v/>
      </c>
      <c r="K205" s="210" t="str">
        <f t="shared" ref="K205:K268" si="59">IF(OR($B205=0,J205=0),"",J205/$B205)</f>
        <v/>
      </c>
      <c r="M205" s="210" t="str">
        <f t="shared" ref="M205:M268" si="60">IF(OR($B205=0,L205=0),"",L205/$B205)</f>
        <v/>
      </c>
      <c r="O205" s="210" t="str">
        <f t="shared" ref="O205:O268" si="61">IF(OR($B205=0,N205=0),"",N205/$B205)</f>
        <v/>
      </c>
      <c r="Q205" s="210" t="str">
        <f t="shared" ref="Q205:Q268" si="62">IF(OR($B205=0,P205=0),"",P205/$B205)</f>
        <v/>
      </c>
      <c r="S205" s="210" t="str">
        <f t="shared" ref="S205:S268" si="63">IF(OR($B205=0,R205=0),"",R205/$B205)</f>
        <v/>
      </c>
      <c r="U205" s="210" t="str">
        <f t="shared" ref="U205:U268" si="64">IF(OR($B205=0,T205=0),"",T205/$B205)</f>
        <v/>
      </c>
      <c r="W205" s="210" t="str">
        <f t="shared" ref="W205:W268" si="65">IF(OR($B205=0,V205=0),"",V205/$B205)</f>
        <v/>
      </c>
      <c r="Y205" s="210" t="str">
        <f t="shared" ref="Y205:Y268" si="66">IF(OR($B205=0,X205=0),"",X205/$B205)</f>
        <v/>
      </c>
      <c r="AA205" s="210" t="str">
        <f t="shared" ref="AA205:AA268" si="67">IF(OR($B205=0,Z205=0),"",Z205/$B205)</f>
        <v/>
      </c>
      <c r="AC205" s="210" t="str">
        <f t="shared" ref="AC205:AC268" si="68">IF(OR($B205=0,AB205=0),"",AB205/$B205)</f>
        <v/>
      </c>
      <c r="AE205" s="210" t="str">
        <f t="shared" ref="AE205:AE268" si="69">IF(OR($B205=0,AD205=0),"",AD205/$B205)</f>
        <v/>
      </c>
      <c r="AG205" s="210" t="str">
        <f t="shared" ref="AG205:AG268" si="70">IF(OR($B205=0,AF205=0),"",AF205/$B205)</f>
        <v/>
      </c>
      <c r="AI205" s="210" t="str">
        <f t="shared" ref="AI205:AI268" si="71">IF(OR($B205=0,AH205=0),"",AH205/$B205)</f>
        <v/>
      </c>
      <c r="AK205" s="210" t="str">
        <f t="shared" ref="AK205:AK268" si="72">IF(OR($B205=0,AJ205=0),"",AJ205/$B205)</f>
        <v/>
      </c>
      <c r="AM205" s="210" t="str">
        <f t="shared" ref="AM205:AM268" si="73">IF(OR($B205=0,AL205=0),"",AL205/$B205)</f>
        <v/>
      </c>
      <c r="AO205" s="210" t="str">
        <f t="shared" ref="AO205:AO268" si="74">IF(OR($B205=0,AN205=0),"",AN205/$B205)</f>
        <v/>
      </c>
      <c r="AQ205" s="210" t="str">
        <f t="shared" ref="AQ205:AQ268" si="75">IF(OR($B205=0,AP205=0),"",AP205/$B205)</f>
        <v/>
      </c>
    </row>
    <row r="206" spans="5:43" x14ac:dyDescent="0.35">
      <c r="E206" s="210" t="str">
        <f t="shared" si="57"/>
        <v/>
      </c>
      <c r="G206" s="210" t="str">
        <f t="shared" si="57"/>
        <v/>
      </c>
      <c r="I206" s="210" t="str">
        <f t="shared" si="58"/>
        <v/>
      </c>
      <c r="K206" s="210" t="str">
        <f t="shared" si="59"/>
        <v/>
      </c>
      <c r="M206" s="210" t="str">
        <f t="shared" si="60"/>
        <v/>
      </c>
      <c r="O206" s="210" t="str">
        <f t="shared" si="61"/>
        <v/>
      </c>
      <c r="Q206" s="210" t="str">
        <f t="shared" si="62"/>
        <v/>
      </c>
      <c r="S206" s="210" t="str">
        <f t="shared" si="63"/>
        <v/>
      </c>
      <c r="U206" s="210" t="str">
        <f t="shared" si="64"/>
        <v/>
      </c>
      <c r="W206" s="210" t="str">
        <f t="shared" si="65"/>
        <v/>
      </c>
      <c r="Y206" s="210" t="str">
        <f t="shared" si="66"/>
        <v/>
      </c>
      <c r="AA206" s="210" t="str">
        <f t="shared" si="67"/>
        <v/>
      </c>
      <c r="AC206" s="210" t="str">
        <f t="shared" si="68"/>
        <v/>
      </c>
      <c r="AE206" s="210" t="str">
        <f t="shared" si="69"/>
        <v/>
      </c>
      <c r="AG206" s="210" t="str">
        <f t="shared" si="70"/>
        <v/>
      </c>
      <c r="AI206" s="210" t="str">
        <f t="shared" si="71"/>
        <v/>
      </c>
      <c r="AK206" s="210" t="str">
        <f t="shared" si="72"/>
        <v/>
      </c>
      <c r="AM206" s="210" t="str">
        <f t="shared" si="73"/>
        <v/>
      </c>
      <c r="AO206" s="210" t="str">
        <f t="shared" si="74"/>
        <v/>
      </c>
      <c r="AQ206" s="210" t="str">
        <f t="shared" si="75"/>
        <v/>
      </c>
    </row>
    <row r="207" spans="5:43" x14ac:dyDescent="0.35">
      <c r="E207" s="210" t="str">
        <f t="shared" si="57"/>
        <v/>
      </c>
      <c r="G207" s="210" t="str">
        <f t="shared" si="57"/>
        <v/>
      </c>
      <c r="I207" s="210" t="str">
        <f t="shared" si="58"/>
        <v/>
      </c>
      <c r="K207" s="210" t="str">
        <f t="shared" si="59"/>
        <v/>
      </c>
      <c r="M207" s="210" t="str">
        <f t="shared" si="60"/>
        <v/>
      </c>
      <c r="O207" s="210" t="str">
        <f t="shared" si="61"/>
        <v/>
      </c>
      <c r="Q207" s="210" t="str">
        <f t="shared" si="62"/>
        <v/>
      </c>
      <c r="S207" s="210" t="str">
        <f t="shared" si="63"/>
        <v/>
      </c>
      <c r="U207" s="210" t="str">
        <f t="shared" si="64"/>
        <v/>
      </c>
      <c r="W207" s="210" t="str">
        <f t="shared" si="65"/>
        <v/>
      </c>
      <c r="Y207" s="210" t="str">
        <f t="shared" si="66"/>
        <v/>
      </c>
      <c r="AA207" s="210" t="str">
        <f t="shared" si="67"/>
        <v/>
      </c>
      <c r="AC207" s="210" t="str">
        <f t="shared" si="68"/>
        <v/>
      </c>
      <c r="AE207" s="210" t="str">
        <f t="shared" si="69"/>
        <v/>
      </c>
      <c r="AG207" s="210" t="str">
        <f t="shared" si="70"/>
        <v/>
      </c>
      <c r="AI207" s="210" t="str">
        <f t="shared" si="71"/>
        <v/>
      </c>
      <c r="AK207" s="210" t="str">
        <f t="shared" si="72"/>
        <v/>
      </c>
      <c r="AM207" s="210" t="str">
        <f t="shared" si="73"/>
        <v/>
      </c>
      <c r="AO207" s="210" t="str">
        <f t="shared" si="74"/>
        <v/>
      </c>
      <c r="AQ207" s="210" t="str">
        <f t="shared" si="75"/>
        <v/>
      </c>
    </row>
    <row r="208" spans="5:43" x14ac:dyDescent="0.35">
      <c r="E208" s="210" t="str">
        <f t="shared" si="57"/>
        <v/>
      </c>
      <c r="G208" s="210" t="str">
        <f t="shared" si="57"/>
        <v/>
      </c>
      <c r="I208" s="210" t="str">
        <f t="shared" si="58"/>
        <v/>
      </c>
      <c r="K208" s="210" t="str">
        <f t="shared" si="59"/>
        <v/>
      </c>
      <c r="M208" s="210" t="str">
        <f t="shared" si="60"/>
        <v/>
      </c>
      <c r="O208" s="210" t="str">
        <f t="shared" si="61"/>
        <v/>
      </c>
      <c r="Q208" s="210" t="str">
        <f t="shared" si="62"/>
        <v/>
      </c>
      <c r="S208" s="210" t="str">
        <f t="shared" si="63"/>
        <v/>
      </c>
      <c r="U208" s="210" t="str">
        <f t="shared" si="64"/>
        <v/>
      </c>
      <c r="W208" s="210" t="str">
        <f t="shared" si="65"/>
        <v/>
      </c>
      <c r="Y208" s="210" t="str">
        <f t="shared" si="66"/>
        <v/>
      </c>
      <c r="AA208" s="210" t="str">
        <f t="shared" si="67"/>
        <v/>
      </c>
      <c r="AC208" s="210" t="str">
        <f t="shared" si="68"/>
        <v/>
      </c>
      <c r="AE208" s="210" t="str">
        <f t="shared" si="69"/>
        <v/>
      </c>
      <c r="AG208" s="210" t="str">
        <f t="shared" si="70"/>
        <v/>
      </c>
      <c r="AI208" s="210" t="str">
        <f t="shared" si="71"/>
        <v/>
      </c>
      <c r="AK208" s="210" t="str">
        <f t="shared" si="72"/>
        <v/>
      </c>
      <c r="AM208" s="210" t="str">
        <f t="shared" si="73"/>
        <v/>
      </c>
      <c r="AO208" s="210" t="str">
        <f t="shared" si="74"/>
        <v/>
      </c>
      <c r="AQ208" s="210" t="str">
        <f t="shared" si="75"/>
        <v/>
      </c>
    </row>
    <row r="209" spans="5:43" x14ac:dyDescent="0.35">
      <c r="E209" s="210" t="str">
        <f t="shared" si="57"/>
        <v/>
      </c>
      <c r="G209" s="210" t="str">
        <f t="shared" si="57"/>
        <v/>
      </c>
      <c r="I209" s="210" t="str">
        <f t="shared" si="58"/>
        <v/>
      </c>
      <c r="K209" s="210" t="str">
        <f t="shared" si="59"/>
        <v/>
      </c>
      <c r="M209" s="210" t="str">
        <f t="shared" si="60"/>
        <v/>
      </c>
      <c r="O209" s="210" t="str">
        <f t="shared" si="61"/>
        <v/>
      </c>
      <c r="Q209" s="210" t="str">
        <f t="shared" si="62"/>
        <v/>
      </c>
      <c r="S209" s="210" t="str">
        <f t="shared" si="63"/>
        <v/>
      </c>
      <c r="U209" s="210" t="str">
        <f t="shared" si="64"/>
        <v/>
      </c>
      <c r="W209" s="210" t="str">
        <f t="shared" si="65"/>
        <v/>
      </c>
      <c r="Y209" s="210" t="str">
        <f t="shared" si="66"/>
        <v/>
      </c>
      <c r="AA209" s="210" t="str">
        <f t="shared" si="67"/>
        <v/>
      </c>
      <c r="AC209" s="210" t="str">
        <f t="shared" si="68"/>
        <v/>
      </c>
      <c r="AE209" s="210" t="str">
        <f t="shared" si="69"/>
        <v/>
      </c>
      <c r="AG209" s="210" t="str">
        <f t="shared" si="70"/>
        <v/>
      </c>
      <c r="AI209" s="210" t="str">
        <f t="shared" si="71"/>
        <v/>
      </c>
      <c r="AK209" s="210" t="str">
        <f t="shared" si="72"/>
        <v/>
      </c>
      <c r="AM209" s="210" t="str">
        <f t="shared" si="73"/>
        <v/>
      </c>
      <c r="AO209" s="210" t="str">
        <f t="shared" si="74"/>
        <v/>
      </c>
      <c r="AQ209" s="210" t="str">
        <f t="shared" si="75"/>
        <v/>
      </c>
    </row>
    <row r="210" spans="5:43" x14ac:dyDescent="0.35">
      <c r="E210" s="210" t="str">
        <f t="shared" si="57"/>
        <v/>
      </c>
      <c r="G210" s="210" t="str">
        <f t="shared" si="57"/>
        <v/>
      </c>
      <c r="I210" s="210" t="str">
        <f t="shared" si="58"/>
        <v/>
      </c>
      <c r="K210" s="210" t="str">
        <f t="shared" si="59"/>
        <v/>
      </c>
      <c r="M210" s="210" t="str">
        <f t="shared" si="60"/>
        <v/>
      </c>
      <c r="O210" s="210" t="str">
        <f t="shared" si="61"/>
        <v/>
      </c>
      <c r="Q210" s="210" t="str">
        <f t="shared" si="62"/>
        <v/>
      </c>
      <c r="S210" s="210" t="str">
        <f t="shared" si="63"/>
        <v/>
      </c>
      <c r="U210" s="210" t="str">
        <f t="shared" si="64"/>
        <v/>
      </c>
      <c r="W210" s="210" t="str">
        <f t="shared" si="65"/>
        <v/>
      </c>
      <c r="Y210" s="210" t="str">
        <f t="shared" si="66"/>
        <v/>
      </c>
      <c r="AA210" s="210" t="str">
        <f t="shared" si="67"/>
        <v/>
      </c>
      <c r="AC210" s="210" t="str">
        <f t="shared" si="68"/>
        <v/>
      </c>
      <c r="AE210" s="210" t="str">
        <f t="shared" si="69"/>
        <v/>
      </c>
      <c r="AG210" s="210" t="str">
        <f t="shared" si="70"/>
        <v/>
      </c>
      <c r="AI210" s="210" t="str">
        <f t="shared" si="71"/>
        <v/>
      </c>
      <c r="AK210" s="210" t="str">
        <f t="shared" si="72"/>
        <v/>
      </c>
      <c r="AM210" s="210" t="str">
        <f t="shared" si="73"/>
        <v/>
      </c>
      <c r="AO210" s="210" t="str">
        <f t="shared" si="74"/>
        <v/>
      </c>
      <c r="AQ210" s="210" t="str">
        <f t="shared" si="75"/>
        <v/>
      </c>
    </row>
    <row r="211" spans="5:43" x14ac:dyDescent="0.35">
      <c r="E211" s="210" t="str">
        <f t="shared" si="57"/>
        <v/>
      </c>
      <c r="G211" s="210" t="str">
        <f t="shared" si="57"/>
        <v/>
      </c>
      <c r="I211" s="210" t="str">
        <f t="shared" si="58"/>
        <v/>
      </c>
      <c r="K211" s="210" t="str">
        <f t="shared" si="59"/>
        <v/>
      </c>
      <c r="M211" s="210" t="str">
        <f t="shared" si="60"/>
        <v/>
      </c>
      <c r="O211" s="210" t="str">
        <f t="shared" si="61"/>
        <v/>
      </c>
      <c r="Q211" s="210" t="str">
        <f t="shared" si="62"/>
        <v/>
      </c>
      <c r="S211" s="210" t="str">
        <f t="shared" si="63"/>
        <v/>
      </c>
      <c r="U211" s="210" t="str">
        <f t="shared" si="64"/>
        <v/>
      </c>
      <c r="W211" s="210" t="str">
        <f t="shared" si="65"/>
        <v/>
      </c>
      <c r="Y211" s="210" t="str">
        <f t="shared" si="66"/>
        <v/>
      </c>
      <c r="AA211" s="210" t="str">
        <f t="shared" si="67"/>
        <v/>
      </c>
      <c r="AC211" s="210" t="str">
        <f t="shared" si="68"/>
        <v/>
      </c>
      <c r="AE211" s="210" t="str">
        <f t="shared" si="69"/>
        <v/>
      </c>
      <c r="AG211" s="210" t="str">
        <f t="shared" si="70"/>
        <v/>
      </c>
      <c r="AI211" s="210" t="str">
        <f t="shared" si="71"/>
        <v/>
      </c>
      <c r="AK211" s="210" t="str">
        <f t="shared" si="72"/>
        <v/>
      </c>
      <c r="AM211" s="210" t="str">
        <f t="shared" si="73"/>
        <v/>
      </c>
      <c r="AO211" s="210" t="str">
        <f t="shared" si="74"/>
        <v/>
      </c>
      <c r="AQ211" s="210" t="str">
        <f t="shared" si="75"/>
        <v/>
      </c>
    </row>
    <row r="212" spans="5:43" x14ac:dyDescent="0.35">
      <c r="E212" s="210" t="str">
        <f t="shared" si="57"/>
        <v/>
      </c>
      <c r="G212" s="210" t="str">
        <f t="shared" si="57"/>
        <v/>
      </c>
      <c r="I212" s="210" t="str">
        <f t="shared" si="58"/>
        <v/>
      </c>
      <c r="K212" s="210" t="str">
        <f t="shared" si="59"/>
        <v/>
      </c>
      <c r="M212" s="210" t="str">
        <f t="shared" si="60"/>
        <v/>
      </c>
      <c r="O212" s="210" t="str">
        <f t="shared" si="61"/>
        <v/>
      </c>
      <c r="Q212" s="210" t="str">
        <f t="shared" si="62"/>
        <v/>
      </c>
      <c r="S212" s="210" t="str">
        <f t="shared" si="63"/>
        <v/>
      </c>
      <c r="U212" s="210" t="str">
        <f t="shared" si="64"/>
        <v/>
      </c>
      <c r="W212" s="210" t="str">
        <f t="shared" si="65"/>
        <v/>
      </c>
      <c r="Y212" s="210" t="str">
        <f t="shared" si="66"/>
        <v/>
      </c>
      <c r="AA212" s="210" t="str">
        <f t="shared" si="67"/>
        <v/>
      </c>
      <c r="AC212" s="210" t="str">
        <f t="shared" si="68"/>
        <v/>
      </c>
      <c r="AE212" s="210" t="str">
        <f t="shared" si="69"/>
        <v/>
      </c>
      <c r="AG212" s="210" t="str">
        <f t="shared" si="70"/>
        <v/>
      </c>
      <c r="AI212" s="210" t="str">
        <f t="shared" si="71"/>
        <v/>
      </c>
      <c r="AK212" s="210" t="str">
        <f t="shared" si="72"/>
        <v/>
      </c>
      <c r="AM212" s="210" t="str">
        <f t="shared" si="73"/>
        <v/>
      </c>
      <c r="AO212" s="210" t="str">
        <f t="shared" si="74"/>
        <v/>
      </c>
      <c r="AQ212" s="210" t="str">
        <f t="shared" si="75"/>
        <v/>
      </c>
    </row>
    <row r="213" spans="5:43" x14ac:dyDescent="0.35">
      <c r="E213" s="210" t="str">
        <f t="shared" si="57"/>
        <v/>
      </c>
      <c r="G213" s="210" t="str">
        <f t="shared" si="57"/>
        <v/>
      </c>
      <c r="I213" s="210" t="str">
        <f t="shared" si="58"/>
        <v/>
      </c>
      <c r="K213" s="210" t="str">
        <f t="shared" si="59"/>
        <v/>
      </c>
      <c r="M213" s="210" t="str">
        <f t="shared" si="60"/>
        <v/>
      </c>
      <c r="O213" s="210" t="str">
        <f t="shared" si="61"/>
        <v/>
      </c>
      <c r="Q213" s="210" t="str">
        <f t="shared" si="62"/>
        <v/>
      </c>
      <c r="S213" s="210" t="str">
        <f t="shared" si="63"/>
        <v/>
      </c>
      <c r="U213" s="210" t="str">
        <f t="shared" si="64"/>
        <v/>
      </c>
      <c r="W213" s="210" t="str">
        <f t="shared" si="65"/>
        <v/>
      </c>
      <c r="Y213" s="210" t="str">
        <f t="shared" si="66"/>
        <v/>
      </c>
      <c r="AA213" s="210" t="str">
        <f t="shared" si="67"/>
        <v/>
      </c>
      <c r="AC213" s="210" t="str">
        <f t="shared" si="68"/>
        <v/>
      </c>
      <c r="AE213" s="210" t="str">
        <f t="shared" si="69"/>
        <v/>
      </c>
      <c r="AG213" s="210" t="str">
        <f t="shared" si="70"/>
        <v/>
      </c>
      <c r="AI213" s="210" t="str">
        <f t="shared" si="71"/>
        <v/>
      </c>
      <c r="AK213" s="210" t="str">
        <f t="shared" si="72"/>
        <v/>
      </c>
      <c r="AM213" s="210" t="str">
        <f t="shared" si="73"/>
        <v/>
      </c>
      <c r="AO213" s="210" t="str">
        <f t="shared" si="74"/>
        <v/>
      </c>
      <c r="AQ213" s="210" t="str">
        <f t="shared" si="75"/>
        <v/>
      </c>
    </row>
    <row r="214" spans="5:43" x14ac:dyDescent="0.35">
      <c r="E214" s="210" t="str">
        <f t="shared" si="57"/>
        <v/>
      </c>
      <c r="G214" s="210" t="str">
        <f t="shared" si="57"/>
        <v/>
      </c>
      <c r="I214" s="210" t="str">
        <f t="shared" si="58"/>
        <v/>
      </c>
      <c r="K214" s="210" t="str">
        <f t="shared" si="59"/>
        <v/>
      </c>
      <c r="M214" s="210" t="str">
        <f t="shared" si="60"/>
        <v/>
      </c>
      <c r="O214" s="210" t="str">
        <f t="shared" si="61"/>
        <v/>
      </c>
      <c r="Q214" s="210" t="str">
        <f t="shared" si="62"/>
        <v/>
      </c>
      <c r="S214" s="210" t="str">
        <f t="shared" si="63"/>
        <v/>
      </c>
      <c r="U214" s="210" t="str">
        <f t="shared" si="64"/>
        <v/>
      </c>
      <c r="W214" s="210" t="str">
        <f t="shared" si="65"/>
        <v/>
      </c>
      <c r="Y214" s="210" t="str">
        <f t="shared" si="66"/>
        <v/>
      </c>
      <c r="AA214" s="210" t="str">
        <f t="shared" si="67"/>
        <v/>
      </c>
      <c r="AC214" s="210" t="str">
        <f t="shared" si="68"/>
        <v/>
      </c>
      <c r="AE214" s="210" t="str">
        <f t="shared" si="69"/>
        <v/>
      </c>
      <c r="AG214" s="210" t="str">
        <f t="shared" si="70"/>
        <v/>
      </c>
      <c r="AI214" s="210" t="str">
        <f t="shared" si="71"/>
        <v/>
      </c>
      <c r="AK214" s="210" t="str">
        <f t="shared" si="72"/>
        <v/>
      </c>
      <c r="AM214" s="210" t="str">
        <f t="shared" si="73"/>
        <v/>
      </c>
      <c r="AO214" s="210" t="str">
        <f t="shared" si="74"/>
        <v/>
      </c>
      <c r="AQ214" s="210" t="str">
        <f t="shared" si="75"/>
        <v/>
      </c>
    </row>
    <row r="215" spans="5:43" x14ac:dyDescent="0.35">
      <c r="E215" s="210" t="str">
        <f t="shared" si="57"/>
        <v/>
      </c>
      <c r="G215" s="210" t="str">
        <f t="shared" si="57"/>
        <v/>
      </c>
      <c r="I215" s="210" t="str">
        <f t="shared" si="58"/>
        <v/>
      </c>
      <c r="K215" s="210" t="str">
        <f t="shared" si="59"/>
        <v/>
      </c>
      <c r="M215" s="210" t="str">
        <f t="shared" si="60"/>
        <v/>
      </c>
      <c r="O215" s="210" t="str">
        <f t="shared" si="61"/>
        <v/>
      </c>
      <c r="Q215" s="210" t="str">
        <f t="shared" si="62"/>
        <v/>
      </c>
      <c r="S215" s="210" t="str">
        <f t="shared" si="63"/>
        <v/>
      </c>
      <c r="U215" s="210" t="str">
        <f t="shared" si="64"/>
        <v/>
      </c>
      <c r="W215" s="210" t="str">
        <f t="shared" si="65"/>
        <v/>
      </c>
      <c r="Y215" s="210" t="str">
        <f t="shared" si="66"/>
        <v/>
      </c>
      <c r="AA215" s="210" t="str">
        <f t="shared" si="67"/>
        <v/>
      </c>
      <c r="AC215" s="210" t="str">
        <f t="shared" si="68"/>
        <v/>
      </c>
      <c r="AE215" s="210" t="str">
        <f t="shared" si="69"/>
        <v/>
      </c>
      <c r="AG215" s="210" t="str">
        <f t="shared" si="70"/>
        <v/>
      </c>
      <c r="AI215" s="210" t="str">
        <f t="shared" si="71"/>
        <v/>
      </c>
      <c r="AK215" s="210" t="str">
        <f t="shared" si="72"/>
        <v/>
      </c>
      <c r="AM215" s="210" t="str">
        <f t="shared" si="73"/>
        <v/>
      </c>
      <c r="AO215" s="210" t="str">
        <f t="shared" si="74"/>
        <v/>
      </c>
      <c r="AQ215" s="210" t="str">
        <f t="shared" si="75"/>
        <v/>
      </c>
    </row>
    <row r="216" spans="5:43" x14ac:dyDescent="0.35">
      <c r="E216" s="210" t="str">
        <f t="shared" si="57"/>
        <v/>
      </c>
      <c r="G216" s="210" t="str">
        <f t="shared" si="57"/>
        <v/>
      </c>
      <c r="I216" s="210" t="str">
        <f t="shared" si="58"/>
        <v/>
      </c>
      <c r="K216" s="210" t="str">
        <f t="shared" si="59"/>
        <v/>
      </c>
      <c r="M216" s="210" t="str">
        <f t="shared" si="60"/>
        <v/>
      </c>
      <c r="O216" s="210" t="str">
        <f t="shared" si="61"/>
        <v/>
      </c>
      <c r="Q216" s="210" t="str">
        <f t="shared" si="62"/>
        <v/>
      </c>
      <c r="S216" s="210" t="str">
        <f t="shared" si="63"/>
        <v/>
      </c>
      <c r="U216" s="210" t="str">
        <f t="shared" si="64"/>
        <v/>
      </c>
      <c r="W216" s="210" t="str">
        <f t="shared" si="65"/>
        <v/>
      </c>
      <c r="Y216" s="210" t="str">
        <f t="shared" si="66"/>
        <v/>
      </c>
      <c r="AA216" s="210" t="str">
        <f t="shared" si="67"/>
        <v/>
      </c>
      <c r="AC216" s="210" t="str">
        <f t="shared" si="68"/>
        <v/>
      </c>
      <c r="AE216" s="210" t="str">
        <f t="shared" si="69"/>
        <v/>
      </c>
      <c r="AG216" s="210" t="str">
        <f t="shared" si="70"/>
        <v/>
      </c>
      <c r="AI216" s="210" t="str">
        <f t="shared" si="71"/>
        <v/>
      </c>
      <c r="AK216" s="210" t="str">
        <f t="shared" si="72"/>
        <v/>
      </c>
      <c r="AM216" s="210" t="str">
        <f t="shared" si="73"/>
        <v/>
      </c>
      <c r="AO216" s="210" t="str">
        <f t="shared" si="74"/>
        <v/>
      </c>
      <c r="AQ216" s="210" t="str">
        <f t="shared" si="75"/>
        <v/>
      </c>
    </row>
    <row r="217" spans="5:43" x14ac:dyDescent="0.35">
      <c r="E217" s="210" t="str">
        <f t="shared" si="57"/>
        <v/>
      </c>
      <c r="G217" s="210" t="str">
        <f t="shared" si="57"/>
        <v/>
      </c>
      <c r="I217" s="210" t="str">
        <f t="shared" si="58"/>
        <v/>
      </c>
      <c r="K217" s="210" t="str">
        <f t="shared" si="59"/>
        <v/>
      </c>
      <c r="M217" s="210" t="str">
        <f t="shared" si="60"/>
        <v/>
      </c>
      <c r="O217" s="210" t="str">
        <f t="shared" si="61"/>
        <v/>
      </c>
      <c r="Q217" s="210" t="str">
        <f t="shared" si="62"/>
        <v/>
      </c>
      <c r="S217" s="210" t="str">
        <f t="shared" si="63"/>
        <v/>
      </c>
      <c r="U217" s="210" t="str">
        <f t="shared" si="64"/>
        <v/>
      </c>
      <c r="W217" s="210" t="str">
        <f t="shared" si="65"/>
        <v/>
      </c>
      <c r="Y217" s="210" t="str">
        <f t="shared" si="66"/>
        <v/>
      </c>
      <c r="AA217" s="210" t="str">
        <f t="shared" si="67"/>
        <v/>
      </c>
      <c r="AC217" s="210" t="str">
        <f t="shared" si="68"/>
        <v/>
      </c>
      <c r="AE217" s="210" t="str">
        <f t="shared" si="69"/>
        <v/>
      </c>
      <c r="AG217" s="210" t="str">
        <f t="shared" si="70"/>
        <v/>
      </c>
      <c r="AI217" s="210" t="str">
        <f t="shared" si="71"/>
        <v/>
      </c>
      <c r="AK217" s="210" t="str">
        <f t="shared" si="72"/>
        <v/>
      </c>
      <c r="AM217" s="210" t="str">
        <f t="shared" si="73"/>
        <v/>
      </c>
      <c r="AO217" s="210" t="str">
        <f t="shared" si="74"/>
        <v/>
      </c>
      <c r="AQ217" s="210" t="str">
        <f t="shared" si="75"/>
        <v/>
      </c>
    </row>
    <row r="218" spans="5:43" x14ac:dyDescent="0.35">
      <c r="E218" s="210" t="str">
        <f t="shared" si="57"/>
        <v/>
      </c>
      <c r="G218" s="210" t="str">
        <f t="shared" si="57"/>
        <v/>
      </c>
      <c r="I218" s="210" t="str">
        <f t="shared" si="58"/>
        <v/>
      </c>
      <c r="K218" s="210" t="str">
        <f t="shared" si="59"/>
        <v/>
      </c>
      <c r="M218" s="210" t="str">
        <f t="shared" si="60"/>
        <v/>
      </c>
      <c r="O218" s="210" t="str">
        <f t="shared" si="61"/>
        <v/>
      </c>
      <c r="Q218" s="210" t="str">
        <f t="shared" si="62"/>
        <v/>
      </c>
      <c r="S218" s="210" t="str">
        <f t="shared" si="63"/>
        <v/>
      </c>
      <c r="U218" s="210" t="str">
        <f t="shared" si="64"/>
        <v/>
      </c>
      <c r="W218" s="210" t="str">
        <f t="shared" si="65"/>
        <v/>
      </c>
      <c r="Y218" s="210" t="str">
        <f t="shared" si="66"/>
        <v/>
      </c>
      <c r="AA218" s="210" t="str">
        <f t="shared" si="67"/>
        <v/>
      </c>
      <c r="AC218" s="210" t="str">
        <f t="shared" si="68"/>
        <v/>
      </c>
      <c r="AE218" s="210" t="str">
        <f t="shared" si="69"/>
        <v/>
      </c>
      <c r="AG218" s="210" t="str">
        <f t="shared" si="70"/>
        <v/>
      </c>
      <c r="AI218" s="210" t="str">
        <f t="shared" si="71"/>
        <v/>
      </c>
      <c r="AK218" s="210" t="str">
        <f t="shared" si="72"/>
        <v/>
      </c>
      <c r="AM218" s="210" t="str">
        <f t="shared" si="73"/>
        <v/>
      </c>
      <c r="AO218" s="210" t="str">
        <f t="shared" si="74"/>
        <v/>
      </c>
      <c r="AQ218" s="210" t="str">
        <f t="shared" si="75"/>
        <v/>
      </c>
    </row>
    <row r="219" spans="5:43" x14ac:dyDescent="0.35">
      <c r="E219" s="210" t="str">
        <f t="shared" si="57"/>
        <v/>
      </c>
      <c r="G219" s="210" t="str">
        <f t="shared" si="57"/>
        <v/>
      </c>
      <c r="I219" s="210" t="str">
        <f t="shared" si="58"/>
        <v/>
      </c>
      <c r="K219" s="210" t="str">
        <f t="shared" si="59"/>
        <v/>
      </c>
      <c r="M219" s="210" t="str">
        <f t="shared" si="60"/>
        <v/>
      </c>
      <c r="O219" s="210" t="str">
        <f t="shared" si="61"/>
        <v/>
      </c>
      <c r="Q219" s="210" t="str">
        <f t="shared" si="62"/>
        <v/>
      </c>
      <c r="S219" s="210" t="str">
        <f t="shared" si="63"/>
        <v/>
      </c>
      <c r="U219" s="210" t="str">
        <f t="shared" si="64"/>
        <v/>
      </c>
      <c r="W219" s="210" t="str">
        <f t="shared" si="65"/>
        <v/>
      </c>
      <c r="Y219" s="210" t="str">
        <f t="shared" si="66"/>
        <v/>
      </c>
      <c r="AA219" s="210" t="str">
        <f t="shared" si="67"/>
        <v/>
      </c>
      <c r="AC219" s="210" t="str">
        <f t="shared" si="68"/>
        <v/>
      </c>
      <c r="AE219" s="210" t="str">
        <f t="shared" si="69"/>
        <v/>
      </c>
      <c r="AG219" s="210" t="str">
        <f t="shared" si="70"/>
        <v/>
      </c>
      <c r="AI219" s="210" t="str">
        <f t="shared" si="71"/>
        <v/>
      </c>
      <c r="AK219" s="210" t="str">
        <f t="shared" si="72"/>
        <v/>
      </c>
      <c r="AM219" s="210" t="str">
        <f t="shared" si="73"/>
        <v/>
      </c>
      <c r="AO219" s="210" t="str">
        <f t="shared" si="74"/>
        <v/>
      </c>
      <c r="AQ219" s="210" t="str">
        <f t="shared" si="75"/>
        <v/>
      </c>
    </row>
    <row r="220" spans="5:43" x14ac:dyDescent="0.35">
      <c r="E220" s="210" t="str">
        <f t="shared" si="57"/>
        <v/>
      </c>
      <c r="G220" s="210" t="str">
        <f t="shared" si="57"/>
        <v/>
      </c>
      <c r="I220" s="210" t="str">
        <f t="shared" si="58"/>
        <v/>
      </c>
      <c r="K220" s="210" t="str">
        <f t="shared" si="59"/>
        <v/>
      </c>
      <c r="M220" s="210" t="str">
        <f t="shared" si="60"/>
        <v/>
      </c>
      <c r="O220" s="210" t="str">
        <f t="shared" si="61"/>
        <v/>
      </c>
      <c r="Q220" s="210" t="str">
        <f t="shared" si="62"/>
        <v/>
      </c>
      <c r="S220" s="210" t="str">
        <f t="shared" si="63"/>
        <v/>
      </c>
      <c r="U220" s="210" t="str">
        <f t="shared" si="64"/>
        <v/>
      </c>
      <c r="W220" s="210" t="str">
        <f t="shared" si="65"/>
        <v/>
      </c>
      <c r="Y220" s="210" t="str">
        <f t="shared" si="66"/>
        <v/>
      </c>
      <c r="AA220" s="210" t="str">
        <f t="shared" si="67"/>
        <v/>
      </c>
      <c r="AC220" s="210" t="str">
        <f t="shared" si="68"/>
        <v/>
      </c>
      <c r="AE220" s="210" t="str">
        <f t="shared" si="69"/>
        <v/>
      </c>
      <c r="AG220" s="210" t="str">
        <f t="shared" si="70"/>
        <v/>
      </c>
      <c r="AI220" s="210" t="str">
        <f t="shared" si="71"/>
        <v/>
      </c>
      <c r="AK220" s="210" t="str">
        <f t="shared" si="72"/>
        <v/>
      </c>
      <c r="AM220" s="210" t="str">
        <f t="shared" si="73"/>
        <v/>
      </c>
      <c r="AO220" s="210" t="str">
        <f t="shared" si="74"/>
        <v/>
      </c>
      <c r="AQ220" s="210" t="str">
        <f t="shared" si="75"/>
        <v/>
      </c>
    </row>
    <row r="221" spans="5:43" x14ac:dyDescent="0.35">
      <c r="E221" s="210" t="str">
        <f t="shared" si="57"/>
        <v/>
      </c>
      <c r="G221" s="210" t="str">
        <f t="shared" si="57"/>
        <v/>
      </c>
      <c r="I221" s="210" t="str">
        <f t="shared" si="58"/>
        <v/>
      </c>
      <c r="K221" s="210" t="str">
        <f t="shared" si="59"/>
        <v/>
      </c>
      <c r="M221" s="210" t="str">
        <f t="shared" si="60"/>
        <v/>
      </c>
      <c r="O221" s="210" t="str">
        <f t="shared" si="61"/>
        <v/>
      </c>
      <c r="Q221" s="210" t="str">
        <f t="shared" si="62"/>
        <v/>
      </c>
      <c r="S221" s="210" t="str">
        <f t="shared" si="63"/>
        <v/>
      </c>
      <c r="U221" s="210" t="str">
        <f t="shared" si="64"/>
        <v/>
      </c>
      <c r="W221" s="210" t="str">
        <f t="shared" si="65"/>
        <v/>
      </c>
      <c r="Y221" s="210" t="str">
        <f t="shared" si="66"/>
        <v/>
      </c>
      <c r="AA221" s="210" t="str">
        <f t="shared" si="67"/>
        <v/>
      </c>
      <c r="AC221" s="210" t="str">
        <f t="shared" si="68"/>
        <v/>
      </c>
      <c r="AE221" s="210" t="str">
        <f t="shared" si="69"/>
        <v/>
      </c>
      <c r="AG221" s="210" t="str">
        <f t="shared" si="70"/>
        <v/>
      </c>
      <c r="AI221" s="210" t="str">
        <f t="shared" si="71"/>
        <v/>
      </c>
      <c r="AK221" s="210" t="str">
        <f t="shared" si="72"/>
        <v/>
      </c>
      <c r="AM221" s="210" t="str">
        <f t="shared" si="73"/>
        <v/>
      </c>
      <c r="AO221" s="210" t="str">
        <f t="shared" si="74"/>
        <v/>
      </c>
      <c r="AQ221" s="210" t="str">
        <f t="shared" si="75"/>
        <v/>
      </c>
    </row>
    <row r="222" spans="5:43" x14ac:dyDescent="0.35">
      <c r="E222" s="210" t="str">
        <f t="shared" si="57"/>
        <v/>
      </c>
      <c r="G222" s="210" t="str">
        <f t="shared" si="57"/>
        <v/>
      </c>
      <c r="I222" s="210" t="str">
        <f t="shared" si="58"/>
        <v/>
      </c>
      <c r="K222" s="210" t="str">
        <f t="shared" si="59"/>
        <v/>
      </c>
      <c r="M222" s="210" t="str">
        <f t="shared" si="60"/>
        <v/>
      </c>
      <c r="O222" s="210" t="str">
        <f t="shared" si="61"/>
        <v/>
      </c>
      <c r="Q222" s="210" t="str">
        <f t="shared" si="62"/>
        <v/>
      </c>
      <c r="S222" s="210" t="str">
        <f t="shared" si="63"/>
        <v/>
      </c>
      <c r="U222" s="210" t="str">
        <f t="shared" si="64"/>
        <v/>
      </c>
      <c r="W222" s="210" t="str">
        <f t="shared" si="65"/>
        <v/>
      </c>
      <c r="Y222" s="210" t="str">
        <f t="shared" si="66"/>
        <v/>
      </c>
      <c r="AA222" s="210" t="str">
        <f t="shared" si="67"/>
        <v/>
      </c>
      <c r="AC222" s="210" t="str">
        <f t="shared" si="68"/>
        <v/>
      </c>
      <c r="AE222" s="210" t="str">
        <f t="shared" si="69"/>
        <v/>
      </c>
      <c r="AG222" s="210" t="str">
        <f t="shared" si="70"/>
        <v/>
      </c>
      <c r="AI222" s="210" t="str">
        <f t="shared" si="71"/>
        <v/>
      </c>
      <c r="AK222" s="210" t="str">
        <f t="shared" si="72"/>
        <v/>
      </c>
      <c r="AM222" s="210" t="str">
        <f t="shared" si="73"/>
        <v/>
      </c>
      <c r="AO222" s="210" t="str">
        <f t="shared" si="74"/>
        <v/>
      </c>
      <c r="AQ222" s="210" t="str">
        <f t="shared" si="75"/>
        <v/>
      </c>
    </row>
    <row r="223" spans="5:43" x14ac:dyDescent="0.35">
      <c r="E223" s="210" t="str">
        <f t="shared" si="57"/>
        <v/>
      </c>
      <c r="G223" s="210" t="str">
        <f t="shared" si="57"/>
        <v/>
      </c>
      <c r="I223" s="210" t="str">
        <f t="shared" si="58"/>
        <v/>
      </c>
      <c r="K223" s="210" t="str">
        <f t="shared" si="59"/>
        <v/>
      </c>
      <c r="M223" s="210" t="str">
        <f t="shared" si="60"/>
        <v/>
      </c>
      <c r="O223" s="210" t="str">
        <f t="shared" si="61"/>
        <v/>
      </c>
      <c r="Q223" s="210" t="str">
        <f t="shared" si="62"/>
        <v/>
      </c>
      <c r="S223" s="210" t="str">
        <f t="shared" si="63"/>
        <v/>
      </c>
      <c r="U223" s="210" t="str">
        <f t="shared" si="64"/>
        <v/>
      </c>
      <c r="W223" s="210" t="str">
        <f t="shared" si="65"/>
        <v/>
      </c>
      <c r="Y223" s="210" t="str">
        <f t="shared" si="66"/>
        <v/>
      </c>
      <c r="AA223" s="210" t="str">
        <f t="shared" si="67"/>
        <v/>
      </c>
      <c r="AC223" s="210" t="str">
        <f t="shared" si="68"/>
        <v/>
      </c>
      <c r="AE223" s="210" t="str">
        <f t="shared" si="69"/>
        <v/>
      </c>
      <c r="AG223" s="210" t="str">
        <f t="shared" si="70"/>
        <v/>
      </c>
      <c r="AI223" s="210" t="str">
        <f t="shared" si="71"/>
        <v/>
      </c>
      <c r="AK223" s="210" t="str">
        <f t="shared" si="72"/>
        <v/>
      </c>
      <c r="AM223" s="210" t="str">
        <f t="shared" si="73"/>
        <v/>
      </c>
      <c r="AO223" s="210" t="str">
        <f t="shared" si="74"/>
        <v/>
      </c>
      <c r="AQ223" s="210" t="str">
        <f t="shared" si="75"/>
        <v/>
      </c>
    </row>
    <row r="224" spans="5:43" x14ac:dyDescent="0.35">
      <c r="E224" s="210" t="str">
        <f t="shared" si="57"/>
        <v/>
      </c>
      <c r="G224" s="210" t="str">
        <f t="shared" si="57"/>
        <v/>
      </c>
      <c r="I224" s="210" t="str">
        <f t="shared" si="58"/>
        <v/>
      </c>
      <c r="K224" s="210" t="str">
        <f t="shared" si="59"/>
        <v/>
      </c>
      <c r="M224" s="210" t="str">
        <f t="shared" si="60"/>
        <v/>
      </c>
      <c r="O224" s="210" t="str">
        <f t="shared" si="61"/>
        <v/>
      </c>
      <c r="Q224" s="210" t="str">
        <f t="shared" si="62"/>
        <v/>
      </c>
      <c r="S224" s="210" t="str">
        <f t="shared" si="63"/>
        <v/>
      </c>
      <c r="U224" s="210" t="str">
        <f t="shared" si="64"/>
        <v/>
      </c>
      <c r="W224" s="210" t="str">
        <f t="shared" si="65"/>
        <v/>
      </c>
      <c r="Y224" s="210" t="str">
        <f t="shared" si="66"/>
        <v/>
      </c>
      <c r="AA224" s="210" t="str">
        <f t="shared" si="67"/>
        <v/>
      </c>
      <c r="AC224" s="210" t="str">
        <f t="shared" si="68"/>
        <v/>
      </c>
      <c r="AE224" s="210" t="str">
        <f t="shared" si="69"/>
        <v/>
      </c>
      <c r="AG224" s="210" t="str">
        <f t="shared" si="70"/>
        <v/>
      </c>
      <c r="AI224" s="210" t="str">
        <f t="shared" si="71"/>
        <v/>
      </c>
      <c r="AK224" s="210" t="str">
        <f t="shared" si="72"/>
        <v/>
      </c>
      <c r="AM224" s="210" t="str">
        <f t="shared" si="73"/>
        <v/>
      </c>
      <c r="AO224" s="210" t="str">
        <f t="shared" si="74"/>
        <v/>
      </c>
      <c r="AQ224" s="210" t="str">
        <f t="shared" si="75"/>
        <v/>
      </c>
    </row>
    <row r="225" spans="5:43" x14ac:dyDescent="0.35">
      <c r="E225" s="210" t="str">
        <f t="shared" si="57"/>
        <v/>
      </c>
      <c r="G225" s="210" t="str">
        <f t="shared" si="57"/>
        <v/>
      </c>
      <c r="I225" s="210" t="str">
        <f t="shared" si="58"/>
        <v/>
      </c>
      <c r="K225" s="210" t="str">
        <f t="shared" si="59"/>
        <v/>
      </c>
      <c r="M225" s="210" t="str">
        <f t="shared" si="60"/>
        <v/>
      </c>
      <c r="O225" s="210" t="str">
        <f t="shared" si="61"/>
        <v/>
      </c>
      <c r="Q225" s="210" t="str">
        <f t="shared" si="62"/>
        <v/>
      </c>
      <c r="S225" s="210" t="str">
        <f t="shared" si="63"/>
        <v/>
      </c>
      <c r="U225" s="210" t="str">
        <f t="shared" si="64"/>
        <v/>
      </c>
      <c r="W225" s="210" t="str">
        <f t="shared" si="65"/>
        <v/>
      </c>
      <c r="Y225" s="210" t="str">
        <f t="shared" si="66"/>
        <v/>
      </c>
      <c r="AA225" s="210" t="str">
        <f t="shared" si="67"/>
        <v/>
      </c>
      <c r="AC225" s="210" t="str">
        <f t="shared" si="68"/>
        <v/>
      </c>
      <c r="AE225" s="210" t="str">
        <f t="shared" si="69"/>
        <v/>
      </c>
      <c r="AG225" s="210" t="str">
        <f t="shared" si="70"/>
        <v/>
      </c>
      <c r="AI225" s="210" t="str">
        <f t="shared" si="71"/>
        <v/>
      </c>
      <c r="AK225" s="210" t="str">
        <f t="shared" si="72"/>
        <v/>
      </c>
      <c r="AM225" s="210" t="str">
        <f t="shared" si="73"/>
        <v/>
      </c>
      <c r="AO225" s="210" t="str">
        <f t="shared" si="74"/>
        <v/>
      </c>
      <c r="AQ225" s="210" t="str">
        <f t="shared" si="75"/>
        <v/>
      </c>
    </row>
    <row r="226" spans="5:43" x14ac:dyDescent="0.35">
      <c r="E226" s="210" t="str">
        <f t="shared" si="57"/>
        <v/>
      </c>
      <c r="G226" s="210" t="str">
        <f t="shared" si="57"/>
        <v/>
      </c>
      <c r="I226" s="210" t="str">
        <f t="shared" si="58"/>
        <v/>
      </c>
      <c r="K226" s="210" t="str">
        <f t="shared" si="59"/>
        <v/>
      </c>
      <c r="M226" s="210" t="str">
        <f t="shared" si="60"/>
        <v/>
      </c>
      <c r="O226" s="210" t="str">
        <f t="shared" si="61"/>
        <v/>
      </c>
      <c r="Q226" s="210" t="str">
        <f t="shared" si="62"/>
        <v/>
      </c>
      <c r="S226" s="210" t="str">
        <f t="shared" si="63"/>
        <v/>
      </c>
      <c r="U226" s="210" t="str">
        <f t="shared" si="64"/>
        <v/>
      </c>
      <c r="W226" s="210" t="str">
        <f t="shared" si="65"/>
        <v/>
      </c>
      <c r="Y226" s="210" t="str">
        <f t="shared" si="66"/>
        <v/>
      </c>
      <c r="AA226" s="210" t="str">
        <f t="shared" si="67"/>
        <v/>
      </c>
      <c r="AC226" s="210" t="str">
        <f t="shared" si="68"/>
        <v/>
      </c>
      <c r="AE226" s="210" t="str">
        <f t="shared" si="69"/>
        <v/>
      </c>
      <c r="AG226" s="210" t="str">
        <f t="shared" si="70"/>
        <v/>
      </c>
      <c r="AI226" s="210" t="str">
        <f t="shared" si="71"/>
        <v/>
      </c>
      <c r="AK226" s="210" t="str">
        <f t="shared" si="72"/>
        <v/>
      </c>
      <c r="AM226" s="210" t="str">
        <f t="shared" si="73"/>
        <v/>
      </c>
      <c r="AO226" s="210" t="str">
        <f t="shared" si="74"/>
        <v/>
      </c>
      <c r="AQ226" s="210" t="str">
        <f t="shared" si="75"/>
        <v/>
      </c>
    </row>
    <row r="227" spans="5:43" x14ac:dyDescent="0.35">
      <c r="E227" s="210" t="str">
        <f t="shared" si="57"/>
        <v/>
      </c>
      <c r="G227" s="210" t="str">
        <f t="shared" si="57"/>
        <v/>
      </c>
      <c r="I227" s="210" t="str">
        <f t="shared" si="58"/>
        <v/>
      </c>
      <c r="K227" s="210" t="str">
        <f t="shared" si="59"/>
        <v/>
      </c>
      <c r="M227" s="210" t="str">
        <f t="shared" si="60"/>
        <v/>
      </c>
      <c r="O227" s="210" t="str">
        <f t="shared" si="61"/>
        <v/>
      </c>
      <c r="Q227" s="210" t="str">
        <f t="shared" si="62"/>
        <v/>
      </c>
      <c r="S227" s="210" t="str">
        <f t="shared" si="63"/>
        <v/>
      </c>
      <c r="U227" s="210" t="str">
        <f t="shared" si="64"/>
        <v/>
      </c>
      <c r="W227" s="210" t="str">
        <f t="shared" si="65"/>
        <v/>
      </c>
      <c r="Y227" s="210" t="str">
        <f t="shared" si="66"/>
        <v/>
      </c>
      <c r="AA227" s="210" t="str">
        <f t="shared" si="67"/>
        <v/>
      </c>
      <c r="AC227" s="210" t="str">
        <f t="shared" si="68"/>
        <v/>
      </c>
      <c r="AE227" s="210" t="str">
        <f t="shared" si="69"/>
        <v/>
      </c>
      <c r="AG227" s="210" t="str">
        <f t="shared" si="70"/>
        <v/>
      </c>
      <c r="AI227" s="210" t="str">
        <f t="shared" si="71"/>
        <v/>
      </c>
      <c r="AK227" s="210" t="str">
        <f t="shared" si="72"/>
        <v/>
      </c>
      <c r="AM227" s="210" t="str">
        <f t="shared" si="73"/>
        <v/>
      </c>
      <c r="AO227" s="210" t="str">
        <f t="shared" si="74"/>
        <v/>
      </c>
      <c r="AQ227" s="210" t="str">
        <f t="shared" si="75"/>
        <v/>
      </c>
    </row>
    <row r="228" spans="5:43" x14ac:dyDescent="0.35">
      <c r="E228" s="210" t="str">
        <f t="shared" si="57"/>
        <v/>
      </c>
      <c r="G228" s="210" t="str">
        <f t="shared" si="57"/>
        <v/>
      </c>
      <c r="I228" s="210" t="str">
        <f t="shared" si="58"/>
        <v/>
      </c>
      <c r="K228" s="210" t="str">
        <f t="shared" si="59"/>
        <v/>
      </c>
      <c r="M228" s="210" t="str">
        <f t="shared" si="60"/>
        <v/>
      </c>
      <c r="O228" s="210" t="str">
        <f t="shared" si="61"/>
        <v/>
      </c>
      <c r="Q228" s="210" t="str">
        <f t="shared" si="62"/>
        <v/>
      </c>
      <c r="S228" s="210" t="str">
        <f t="shared" si="63"/>
        <v/>
      </c>
      <c r="U228" s="210" t="str">
        <f t="shared" si="64"/>
        <v/>
      </c>
      <c r="W228" s="210" t="str">
        <f t="shared" si="65"/>
        <v/>
      </c>
      <c r="Y228" s="210" t="str">
        <f t="shared" si="66"/>
        <v/>
      </c>
      <c r="AA228" s="210" t="str">
        <f t="shared" si="67"/>
        <v/>
      </c>
      <c r="AC228" s="210" t="str">
        <f t="shared" si="68"/>
        <v/>
      </c>
      <c r="AE228" s="210" t="str">
        <f t="shared" si="69"/>
        <v/>
      </c>
      <c r="AG228" s="210" t="str">
        <f t="shared" si="70"/>
        <v/>
      </c>
      <c r="AI228" s="210" t="str">
        <f t="shared" si="71"/>
        <v/>
      </c>
      <c r="AK228" s="210" t="str">
        <f t="shared" si="72"/>
        <v/>
      </c>
      <c r="AM228" s="210" t="str">
        <f t="shared" si="73"/>
        <v/>
      </c>
      <c r="AO228" s="210" t="str">
        <f t="shared" si="74"/>
        <v/>
      </c>
      <c r="AQ228" s="210" t="str">
        <f t="shared" si="75"/>
        <v/>
      </c>
    </row>
    <row r="229" spans="5:43" x14ac:dyDescent="0.35">
      <c r="E229" s="210" t="str">
        <f t="shared" si="57"/>
        <v/>
      </c>
      <c r="G229" s="210" t="str">
        <f t="shared" si="57"/>
        <v/>
      </c>
      <c r="I229" s="210" t="str">
        <f t="shared" si="58"/>
        <v/>
      </c>
      <c r="K229" s="210" t="str">
        <f t="shared" si="59"/>
        <v/>
      </c>
      <c r="M229" s="210" t="str">
        <f t="shared" si="60"/>
        <v/>
      </c>
      <c r="O229" s="210" t="str">
        <f t="shared" si="61"/>
        <v/>
      </c>
      <c r="Q229" s="210" t="str">
        <f t="shared" si="62"/>
        <v/>
      </c>
      <c r="S229" s="210" t="str">
        <f t="shared" si="63"/>
        <v/>
      </c>
      <c r="U229" s="210" t="str">
        <f t="shared" si="64"/>
        <v/>
      </c>
      <c r="W229" s="210" t="str">
        <f t="shared" si="65"/>
        <v/>
      </c>
      <c r="Y229" s="210" t="str">
        <f t="shared" si="66"/>
        <v/>
      </c>
      <c r="AA229" s="210" t="str">
        <f t="shared" si="67"/>
        <v/>
      </c>
      <c r="AC229" s="210" t="str">
        <f t="shared" si="68"/>
        <v/>
      </c>
      <c r="AE229" s="210" t="str">
        <f t="shared" si="69"/>
        <v/>
      </c>
      <c r="AG229" s="210" t="str">
        <f t="shared" si="70"/>
        <v/>
      </c>
      <c r="AI229" s="210" t="str">
        <f t="shared" si="71"/>
        <v/>
      </c>
      <c r="AK229" s="210" t="str">
        <f t="shared" si="72"/>
        <v/>
      </c>
      <c r="AM229" s="210" t="str">
        <f t="shared" si="73"/>
        <v/>
      </c>
      <c r="AO229" s="210" t="str">
        <f t="shared" si="74"/>
        <v/>
      </c>
      <c r="AQ229" s="210" t="str">
        <f t="shared" si="75"/>
        <v/>
      </c>
    </row>
    <row r="230" spans="5:43" x14ac:dyDescent="0.35">
      <c r="E230" s="210" t="str">
        <f t="shared" si="57"/>
        <v/>
      </c>
      <c r="G230" s="210" t="str">
        <f t="shared" si="57"/>
        <v/>
      </c>
      <c r="I230" s="210" t="str">
        <f t="shared" si="58"/>
        <v/>
      </c>
      <c r="K230" s="210" t="str">
        <f t="shared" si="59"/>
        <v/>
      </c>
      <c r="M230" s="210" t="str">
        <f t="shared" si="60"/>
        <v/>
      </c>
      <c r="O230" s="210" t="str">
        <f t="shared" si="61"/>
        <v/>
      </c>
      <c r="Q230" s="210" t="str">
        <f t="shared" si="62"/>
        <v/>
      </c>
      <c r="S230" s="210" t="str">
        <f t="shared" si="63"/>
        <v/>
      </c>
      <c r="U230" s="210" t="str">
        <f t="shared" si="64"/>
        <v/>
      </c>
      <c r="W230" s="210" t="str">
        <f t="shared" si="65"/>
        <v/>
      </c>
      <c r="Y230" s="210" t="str">
        <f t="shared" si="66"/>
        <v/>
      </c>
      <c r="AA230" s="210" t="str">
        <f t="shared" si="67"/>
        <v/>
      </c>
      <c r="AC230" s="210" t="str">
        <f t="shared" si="68"/>
        <v/>
      </c>
      <c r="AE230" s="210" t="str">
        <f t="shared" si="69"/>
        <v/>
      </c>
      <c r="AG230" s="210" t="str">
        <f t="shared" si="70"/>
        <v/>
      </c>
      <c r="AI230" s="210" t="str">
        <f t="shared" si="71"/>
        <v/>
      </c>
      <c r="AK230" s="210" t="str">
        <f t="shared" si="72"/>
        <v/>
      </c>
      <c r="AM230" s="210" t="str">
        <f t="shared" si="73"/>
        <v/>
      </c>
      <c r="AO230" s="210" t="str">
        <f t="shared" si="74"/>
        <v/>
      </c>
      <c r="AQ230" s="210" t="str">
        <f t="shared" si="75"/>
        <v/>
      </c>
    </row>
    <row r="231" spans="5:43" x14ac:dyDescent="0.35">
      <c r="E231" s="210" t="str">
        <f t="shared" si="57"/>
        <v/>
      </c>
      <c r="G231" s="210" t="str">
        <f t="shared" si="57"/>
        <v/>
      </c>
      <c r="I231" s="210" t="str">
        <f t="shared" si="58"/>
        <v/>
      </c>
      <c r="K231" s="210" t="str">
        <f t="shared" si="59"/>
        <v/>
      </c>
      <c r="M231" s="210" t="str">
        <f t="shared" si="60"/>
        <v/>
      </c>
      <c r="O231" s="210" t="str">
        <f t="shared" si="61"/>
        <v/>
      </c>
      <c r="Q231" s="210" t="str">
        <f t="shared" si="62"/>
        <v/>
      </c>
      <c r="S231" s="210" t="str">
        <f t="shared" si="63"/>
        <v/>
      </c>
      <c r="U231" s="210" t="str">
        <f t="shared" si="64"/>
        <v/>
      </c>
      <c r="W231" s="210" t="str">
        <f t="shared" si="65"/>
        <v/>
      </c>
      <c r="Y231" s="210" t="str">
        <f t="shared" si="66"/>
        <v/>
      </c>
      <c r="AA231" s="210" t="str">
        <f t="shared" si="67"/>
        <v/>
      </c>
      <c r="AC231" s="210" t="str">
        <f t="shared" si="68"/>
        <v/>
      </c>
      <c r="AE231" s="210" t="str">
        <f t="shared" si="69"/>
        <v/>
      </c>
      <c r="AG231" s="210" t="str">
        <f t="shared" si="70"/>
        <v/>
      </c>
      <c r="AI231" s="210" t="str">
        <f t="shared" si="71"/>
        <v/>
      </c>
      <c r="AK231" s="210" t="str">
        <f t="shared" si="72"/>
        <v/>
      </c>
      <c r="AM231" s="210" t="str">
        <f t="shared" si="73"/>
        <v/>
      </c>
      <c r="AO231" s="210" t="str">
        <f t="shared" si="74"/>
        <v/>
      </c>
      <c r="AQ231" s="210" t="str">
        <f t="shared" si="75"/>
        <v/>
      </c>
    </row>
    <row r="232" spans="5:43" x14ac:dyDescent="0.35">
      <c r="E232" s="210" t="str">
        <f t="shared" si="57"/>
        <v/>
      </c>
      <c r="G232" s="210" t="str">
        <f t="shared" si="57"/>
        <v/>
      </c>
      <c r="I232" s="210" t="str">
        <f t="shared" si="58"/>
        <v/>
      </c>
      <c r="K232" s="210" t="str">
        <f t="shared" si="59"/>
        <v/>
      </c>
      <c r="M232" s="210" t="str">
        <f t="shared" si="60"/>
        <v/>
      </c>
      <c r="O232" s="210" t="str">
        <f t="shared" si="61"/>
        <v/>
      </c>
      <c r="Q232" s="210" t="str">
        <f t="shared" si="62"/>
        <v/>
      </c>
      <c r="S232" s="210" t="str">
        <f t="shared" si="63"/>
        <v/>
      </c>
      <c r="U232" s="210" t="str">
        <f t="shared" si="64"/>
        <v/>
      </c>
      <c r="W232" s="210" t="str">
        <f t="shared" si="65"/>
        <v/>
      </c>
      <c r="Y232" s="210" t="str">
        <f t="shared" si="66"/>
        <v/>
      </c>
      <c r="AA232" s="210" t="str">
        <f t="shared" si="67"/>
        <v/>
      </c>
      <c r="AC232" s="210" t="str">
        <f t="shared" si="68"/>
        <v/>
      </c>
      <c r="AE232" s="210" t="str">
        <f t="shared" si="69"/>
        <v/>
      </c>
      <c r="AG232" s="210" t="str">
        <f t="shared" si="70"/>
        <v/>
      </c>
      <c r="AI232" s="210" t="str">
        <f t="shared" si="71"/>
        <v/>
      </c>
      <c r="AK232" s="210" t="str">
        <f t="shared" si="72"/>
        <v/>
      </c>
      <c r="AM232" s="210" t="str">
        <f t="shared" si="73"/>
        <v/>
      </c>
      <c r="AO232" s="210" t="str">
        <f t="shared" si="74"/>
        <v/>
      </c>
      <c r="AQ232" s="210" t="str">
        <f t="shared" si="75"/>
        <v/>
      </c>
    </row>
    <row r="233" spans="5:43" x14ac:dyDescent="0.35">
      <c r="E233" s="210" t="str">
        <f t="shared" si="57"/>
        <v/>
      </c>
      <c r="G233" s="210" t="str">
        <f t="shared" si="57"/>
        <v/>
      </c>
      <c r="I233" s="210" t="str">
        <f t="shared" si="58"/>
        <v/>
      </c>
      <c r="K233" s="210" t="str">
        <f t="shared" si="59"/>
        <v/>
      </c>
      <c r="M233" s="210" t="str">
        <f t="shared" si="60"/>
        <v/>
      </c>
      <c r="O233" s="210" t="str">
        <f t="shared" si="61"/>
        <v/>
      </c>
      <c r="Q233" s="210" t="str">
        <f t="shared" si="62"/>
        <v/>
      </c>
      <c r="S233" s="210" t="str">
        <f t="shared" si="63"/>
        <v/>
      </c>
      <c r="U233" s="210" t="str">
        <f t="shared" si="64"/>
        <v/>
      </c>
      <c r="W233" s="210" t="str">
        <f t="shared" si="65"/>
        <v/>
      </c>
      <c r="Y233" s="210" t="str">
        <f t="shared" si="66"/>
        <v/>
      </c>
      <c r="AA233" s="210" t="str">
        <f t="shared" si="67"/>
        <v/>
      </c>
      <c r="AC233" s="210" t="str">
        <f t="shared" si="68"/>
        <v/>
      </c>
      <c r="AE233" s="210" t="str">
        <f t="shared" si="69"/>
        <v/>
      </c>
      <c r="AG233" s="210" t="str">
        <f t="shared" si="70"/>
        <v/>
      </c>
      <c r="AI233" s="210" t="str">
        <f t="shared" si="71"/>
        <v/>
      </c>
      <c r="AK233" s="210" t="str">
        <f t="shared" si="72"/>
        <v/>
      </c>
      <c r="AM233" s="210" t="str">
        <f t="shared" si="73"/>
        <v/>
      </c>
      <c r="AO233" s="210" t="str">
        <f t="shared" si="74"/>
        <v/>
      </c>
      <c r="AQ233" s="210" t="str">
        <f t="shared" si="75"/>
        <v/>
      </c>
    </row>
    <row r="234" spans="5:43" x14ac:dyDescent="0.35">
      <c r="E234" s="210" t="str">
        <f t="shared" si="57"/>
        <v/>
      </c>
      <c r="G234" s="210" t="str">
        <f t="shared" si="57"/>
        <v/>
      </c>
      <c r="I234" s="210" t="str">
        <f t="shared" si="58"/>
        <v/>
      </c>
      <c r="K234" s="210" t="str">
        <f t="shared" si="59"/>
        <v/>
      </c>
      <c r="M234" s="210" t="str">
        <f t="shared" si="60"/>
        <v/>
      </c>
      <c r="O234" s="210" t="str">
        <f t="shared" si="61"/>
        <v/>
      </c>
      <c r="Q234" s="210" t="str">
        <f t="shared" si="62"/>
        <v/>
      </c>
      <c r="S234" s="210" t="str">
        <f t="shared" si="63"/>
        <v/>
      </c>
      <c r="U234" s="210" t="str">
        <f t="shared" si="64"/>
        <v/>
      </c>
      <c r="W234" s="210" t="str">
        <f t="shared" si="65"/>
        <v/>
      </c>
      <c r="Y234" s="210" t="str">
        <f t="shared" si="66"/>
        <v/>
      </c>
      <c r="AA234" s="210" t="str">
        <f t="shared" si="67"/>
        <v/>
      </c>
      <c r="AC234" s="210" t="str">
        <f t="shared" si="68"/>
        <v/>
      </c>
      <c r="AE234" s="210" t="str">
        <f t="shared" si="69"/>
        <v/>
      </c>
      <c r="AG234" s="210" t="str">
        <f t="shared" si="70"/>
        <v/>
      </c>
      <c r="AI234" s="210" t="str">
        <f t="shared" si="71"/>
        <v/>
      </c>
      <c r="AK234" s="210" t="str">
        <f t="shared" si="72"/>
        <v/>
      </c>
      <c r="AM234" s="210" t="str">
        <f t="shared" si="73"/>
        <v/>
      </c>
      <c r="AO234" s="210" t="str">
        <f t="shared" si="74"/>
        <v/>
      </c>
      <c r="AQ234" s="210" t="str">
        <f t="shared" si="75"/>
        <v/>
      </c>
    </row>
    <row r="235" spans="5:43" x14ac:dyDescent="0.35">
      <c r="E235" s="210" t="str">
        <f t="shared" si="57"/>
        <v/>
      </c>
      <c r="G235" s="210" t="str">
        <f t="shared" si="57"/>
        <v/>
      </c>
      <c r="I235" s="210" t="str">
        <f t="shared" si="58"/>
        <v/>
      </c>
      <c r="K235" s="210" t="str">
        <f t="shared" si="59"/>
        <v/>
      </c>
      <c r="M235" s="210" t="str">
        <f t="shared" si="60"/>
        <v/>
      </c>
      <c r="O235" s="210" t="str">
        <f t="shared" si="61"/>
        <v/>
      </c>
      <c r="Q235" s="210" t="str">
        <f t="shared" si="62"/>
        <v/>
      </c>
      <c r="S235" s="210" t="str">
        <f t="shared" si="63"/>
        <v/>
      </c>
      <c r="U235" s="210" t="str">
        <f t="shared" si="64"/>
        <v/>
      </c>
      <c r="W235" s="210" t="str">
        <f t="shared" si="65"/>
        <v/>
      </c>
      <c r="Y235" s="210" t="str">
        <f t="shared" si="66"/>
        <v/>
      </c>
      <c r="AA235" s="210" t="str">
        <f t="shared" si="67"/>
        <v/>
      </c>
      <c r="AC235" s="210" t="str">
        <f t="shared" si="68"/>
        <v/>
      </c>
      <c r="AE235" s="210" t="str">
        <f t="shared" si="69"/>
        <v/>
      </c>
      <c r="AG235" s="210" t="str">
        <f t="shared" si="70"/>
        <v/>
      </c>
      <c r="AI235" s="210" t="str">
        <f t="shared" si="71"/>
        <v/>
      </c>
      <c r="AK235" s="210" t="str">
        <f t="shared" si="72"/>
        <v/>
      </c>
      <c r="AM235" s="210" t="str">
        <f t="shared" si="73"/>
        <v/>
      </c>
      <c r="AO235" s="210" t="str">
        <f t="shared" si="74"/>
        <v/>
      </c>
      <c r="AQ235" s="210" t="str">
        <f t="shared" si="75"/>
        <v/>
      </c>
    </row>
    <row r="236" spans="5:43" x14ac:dyDescent="0.35">
      <c r="E236" s="210" t="str">
        <f t="shared" si="57"/>
        <v/>
      </c>
      <c r="G236" s="210" t="str">
        <f t="shared" si="57"/>
        <v/>
      </c>
      <c r="I236" s="210" t="str">
        <f t="shared" si="58"/>
        <v/>
      </c>
      <c r="K236" s="210" t="str">
        <f t="shared" si="59"/>
        <v/>
      </c>
      <c r="M236" s="210" t="str">
        <f t="shared" si="60"/>
        <v/>
      </c>
      <c r="O236" s="210" t="str">
        <f t="shared" si="61"/>
        <v/>
      </c>
      <c r="Q236" s="210" t="str">
        <f t="shared" si="62"/>
        <v/>
      </c>
      <c r="S236" s="210" t="str">
        <f t="shared" si="63"/>
        <v/>
      </c>
      <c r="U236" s="210" t="str">
        <f t="shared" si="64"/>
        <v/>
      </c>
      <c r="W236" s="210" t="str">
        <f t="shared" si="65"/>
        <v/>
      </c>
      <c r="Y236" s="210" t="str">
        <f t="shared" si="66"/>
        <v/>
      </c>
      <c r="AA236" s="210" t="str">
        <f t="shared" si="67"/>
        <v/>
      </c>
      <c r="AC236" s="210" t="str">
        <f t="shared" si="68"/>
        <v/>
      </c>
      <c r="AE236" s="210" t="str">
        <f t="shared" si="69"/>
        <v/>
      </c>
      <c r="AG236" s="210" t="str">
        <f t="shared" si="70"/>
        <v/>
      </c>
      <c r="AI236" s="210" t="str">
        <f t="shared" si="71"/>
        <v/>
      </c>
      <c r="AK236" s="210" t="str">
        <f t="shared" si="72"/>
        <v/>
      </c>
      <c r="AM236" s="210" t="str">
        <f t="shared" si="73"/>
        <v/>
      </c>
      <c r="AO236" s="210" t="str">
        <f t="shared" si="74"/>
        <v/>
      </c>
      <c r="AQ236" s="210" t="str">
        <f t="shared" si="75"/>
        <v/>
      </c>
    </row>
    <row r="237" spans="5:43" x14ac:dyDescent="0.35">
      <c r="E237" s="210" t="str">
        <f t="shared" si="57"/>
        <v/>
      </c>
      <c r="G237" s="210" t="str">
        <f t="shared" si="57"/>
        <v/>
      </c>
      <c r="I237" s="210" t="str">
        <f t="shared" si="58"/>
        <v/>
      </c>
      <c r="K237" s="210" t="str">
        <f t="shared" si="59"/>
        <v/>
      </c>
      <c r="M237" s="210" t="str">
        <f t="shared" si="60"/>
        <v/>
      </c>
      <c r="O237" s="210" t="str">
        <f t="shared" si="61"/>
        <v/>
      </c>
      <c r="Q237" s="210" t="str">
        <f t="shared" si="62"/>
        <v/>
      </c>
      <c r="S237" s="210" t="str">
        <f t="shared" si="63"/>
        <v/>
      </c>
      <c r="U237" s="210" t="str">
        <f t="shared" si="64"/>
        <v/>
      </c>
      <c r="W237" s="210" t="str">
        <f t="shared" si="65"/>
        <v/>
      </c>
      <c r="Y237" s="210" t="str">
        <f t="shared" si="66"/>
        <v/>
      </c>
      <c r="AA237" s="210" t="str">
        <f t="shared" si="67"/>
        <v/>
      </c>
      <c r="AC237" s="210" t="str">
        <f t="shared" si="68"/>
        <v/>
      </c>
      <c r="AE237" s="210" t="str">
        <f t="shared" si="69"/>
        <v/>
      </c>
      <c r="AG237" s="210" t="str">
        <f t="shared" si="70"/>
        <v/>
      </c>
      <c r="AI237" s="210" t="str">
        <f t="shared" si="71"/>
        <v/>
      </c>
      <c r="AK237" s="210" t="str">
        <f t="shared" si="72"/>
        <v/>
      </c>
      <c r="AM237" s="210" t="str">
        <f t="shared" si="73"/>
        <v/>
      </c>
      <c r="AO237" s="210" t="str">
        <f t="shared" si="74"/>
        <v/>
      </c>
      <c r="AQ237" s="210" t="str">
        <f t="shared" si="75"/>
        <v/>
      </c>
    </row>
    <row r="238" spans="5:43" x14ac:dyDescent="0.35">
      <c r="E238" s="210" t="str">
        <f t="shared" si="57"/>
        <v/>
      </c>
      <c r="G238" s="210" t="str">
        <f t="shared" si="57"/>
        <v/>
      </c>
      <c r="I238" s="210" t="str">
        <f t="shared" si="58"/>
        <v/>
      </c>
      <c r="K238" s="210" t="str">
        <f t="shared" si="59"/>
        <v/>
      </c>
      <c r="M238" s="210" t="str">
        <f t="shared" si="60"/>
        <v/>
      </c>
      <c r="O238" s="210" t="str">
        <f t="shared" si="61"/>
        <v/>
      </c>
      <c r="Q238" s="210" t="str">
        <f t="shared" si="62"/>
        <v/>
      </c>
      <c r="S238" s="210" t="str">
        <f t="shared" si="63"/>
        <v/>
      </c>
      <c r="U238" s="210" t="str">
        <f t="shared" si="64"/>
        <v/>
      </c>
      <c r="W238" s="210" t="str">
        <f t="shared" si="65"/>
        <v/>
      </c>
      <c r="Y238" s="210" t="str">
        <f t="shared" si="66"/>
        <v/>
      </c>
      <c r="AA238" s="210" t="str">
        <f t="shared" si="67"/>
        <v/>
      </c>
      <c r="AC238" s="210" t="str">
        <f t="shared" si="68"/>
        <v/>
      </c>
      <c r="AE238" s="210" t="str">
        <f t="shared" si="69"/>
        <v/>
      </c>
      <c r="AG238" s="210" t="str">
        <f t="shared" si="70"/>
        <v/>
      </c>
      <c r="AI238" s="210" t="str">
        <f t="shared" si="71"/>
        <v/>
      </c>
      <c r="AK238" s="210" t="str">
        <f t="shared" si="72"/>
        <v/>
      </c>
      <c r="AM238" s="210" t="str">
        <f t="shared" si="73"/>
        <v/>
      </c>
      <c r="AO238" s="210" t="str">
        <f t="shared" si="74"/>
        <v/>
      </c>
      <c r="AQ238" s="210" t="str">
        <f t="shared" si="75"/>
        <v/>
      </c>
    </row>
    <row r="239" spans="5:43" x14ac:dyDescent="0.35">
      <c r="E239" s="210" t="str">
        <f t="shared" si="57"/>
        <v/>
      </c>
      <c r="G239" s="210" t="str">
        <f t="shared" si="57"/>
        <v/>
      </c>
      <c r="I239" s="210" t="str">
        <f t="shared" si="58"/>
        <v/>
      </c>
      <c r="K239" s="210" t="str">
        <f t="shared" si="59"/>
        <v/>
      </c>
      <c r="M239" s="210" t="str">
        <f t="shared" si="60"/>
        <v/>
      </c>
      <c r="O239" s="210" t="str">
        <f t="shared" si="61"/>
        <v/>
      </c>
      <c r="Q239" s="210" t="str">
        <f t="shared" si="62"/>
        <v/>
      </c>
      <c r="S239" s="210" t="str">
        <f t="shared" si="63"/>
        <v/>
      </c>
      <c r="U239" s="210" t="str">
        <f t="shared" si="64"/>
        <v/>
      </c>
      <c r="W239" s="210" t="str">
        <f t="shared" si="65"/>
        <v/>
      </c>
      <c r="Y239" s="210" t="str">
        <f t="shared" si="66"/>
        <v/>
      </c>
      <c r="AA239" s="210" t="str">
        <f t="shared" si="67"/>
        <v/>
      </c>
      <c r="AC239" s="210" t="str">
        <f t="shared" si="68"/>
        <v/>
      </c>
      <c r="AE239" s="210" t="str">
        <f t="shared" si="69"/>
        <v/>
      </c>
      <c r="AG239" s="210" t="str">
        <f t="shared" si="70"/>
        <v/>
      </c>
      <c r="AI239" s="210" t="str">
        <f t="shared" si="71"/>
        <v/>
      </c>
      <c r="AK239" s="210" t="str">
        <f t="shared" si="72"/>
        <v/>
      </c>
      <c r="AM239" s="210" t="str">
        <f t="shared" si="73"/>
        <v/>
      </c>
      <c r="AO239" s="210" t="str">
        <f t="shared" si="74"/>
        <v/>
      </c>
      <c r="AQ239" s="210" t="str">
        <f t="shared" si="75"/>
        <v/>
      </c>
    </row>
    <row r="240" spans="5:43" x14ac:dyDescent="0.35">
      <c r="E240" s="210" t="str">
        <f t="shared" si="57"/>
        <v/>
      </c>
      <c r="G240" s="210" t="str">
        <f t="shared" si="57"/>
        <v/>
      </c>
      <c r="I240" s="210" t="str">
        <f t="shared" si="58"/>
        <v/>
      </c>
      <c r="K240" s="210" t="str">
        <f t="shared" si="59"/>
        <v/>
      </c>
      <c r="M240" s="210" t="str">
        <f t="shared" si="60"/>
        <v/>
      </c>
      <c r="O240" s="210" t="str">
        <f t="shared" si="61"/>
        <v/>
      </c>
      <c r="Q240" s="210" t="str">
        <f t="shared" si="62"/>
        <v/>
      </c>
      <c r="S240" s="210" t="str">
        <f t="shared" si="63"/>
        <v/>
      </c>
      <c r="U240" s="210" t="str">
        <f t="shared" si="64"/>
        <v/>
      </c>
      <c r="W240" s="210" t="str">
        <f t="shared" si="65"/>
        <v/>
      </c>
      <c r="Y240" s="210" t="str">
        <f t="shared" si="66"/>
        <v/>
      </c>
      <c r="AA240" s="210" t="str">
        <f t="shared" si="67"/>
        <v/>
      </c>
      <c r="AC240" s="210" t="str">
        <f t="shared" si="68"/>
        <v/>
      </c>
      <c r="AE240" s="210" t="str">
        <f t="shared" si="69"/>
        <v/>
      </c>
      <c r="AG240" s="210" t="str">
        <f t="shared" si="70"/>
        <v/>
      </c>
      <c r="AI240" s="210" t="str">
        <f t="shared" si="71"/>
        <v/>
      </c>
      <c r="AK240" s="210" t="str">
        <f t="shared" si="72"/>
        <v/>
      </c>
      <c r="AM240" s="210" t="str">
        <f t="shared" si="73"/>
        <v/>
      </c>
      <c r="AO240" s="210" t="str">
        <f t="shared" si="74"/>
        <v/>
      </c>
      <c r="AQ240" s="210" t="str">
        <f t="shared" si="75"/>
        <v/>
      </c>
    </row>
    <row r="241" spans="5:43" x14ac:dyDescent="0.35">
      <c r="E241" s="210" t="str">
        <f t="shared" si="57"/>
        <v/>
      </c>
      <c r="G241" s="210" t="str">
        <f t="shared" si="57"/>
        <v/>
      </c>
      <c r="I241" s="210" t="str">
        <f t="shared" si="58"/>
        <v/>
      </c>
      <c r="K241" s="210" t="str">
        <f t="shared" si="59"/>
        <v/>
      </c>
      <c r="M241" s="210" t="str">
        <f t="shared" si="60"/>
        <v/>
      </c>
      <c r="O241" s="210" t="str">
        <f t="shared" si="61"/>
        <v/>
      </c>
      <c r="Q241" s="210" t="str">
        <f t="shared" si="62"/>
        <v/>
      </c>
      <c r="S241" s="210" t="str">
        <f t="shared" si="63"/>
        <v/>
      </c>
      <c r="U241" s="210" t="str">
        <f t="shared" si="64"/>
        <v/>
      </c>
      <c r="W241" s="210" t="str">
        <f t="shared" si="65"/>
        <v/>
      </c>
      <c r="Y241" s="210" t="str">
        <f t="shared" si="66"/>
        <v/>
      </c>
      <c r="AA241" s="210" t="str">
        <f t="shared" si="67"/>
        <v/>
      </c>
      <c r="AC241" s="210" t="str">
        <f t="shared" si="68"/>
        <v/>
      </c>
      <c r="AE241" s="210" t="str">
        <f t="shared" si="69"/>
        <v/>
      </c>
      <c r="AG241" s="210" t="str">
        <f t="shared" si="70"/>
        <v/>
      </c>
      <c r="AI241" s="210" t="str">
        <f t="shared" si="71"/>
        <v/>
      </c>
      <c r="AK241" s="210" t="str">
        <f t="shared" si="72"/>
        <v/>
      </c>
      <c r="AM241" s="210" t="str">
        <f t="shared" si="73"/>
        <v/>
      </c>
      <c r="AO241" s="210" t="str">
        <f t="shared" si="74"/>
        <v/>
      </c>
      <c r="AQ241" s="210" t="str">
        <f t="shared" si="75"/>
        <v/>
      </c>
    </row>
    <row r="242" spans="5:43" x14ac:dyDescent="0.35">
      <c r="E242" s="210" t="str">
        <f t="shared" si="57"/>
        <v/>
      </c>
      <c r="G242" s="210" t="str">
        <f t="shared" si="57"/>
        <v/>
      </c>
      <c r="I242" s="210" t="str">
        <f t="shared" si="58"/>
        <v/>
      </c>
      <c r="K242" s="210" t="str">
        <f t="shared" si="59"/>
        <v/>
      </c>
      <c r="M242" s="210" t="str">
        <f t="shared" si="60"/>
        <v/>
      </c>
      <c r="O242" s="210" t="str">
        <f t="shared" si="61"/>
        <v/>
      </c>
      <c r="Q242" s="210" t="str">
        <f t="shared" si="62"/>
        <v/>
      </c>
      <c r="S242" s="210" t="str">
        <f t="shared" si="63"/>
        <v/>
      </c>
      <c r="U242" s="210" t="str">
        <f t="shared" si="64"/>
        <v/>
      </c>
      <c r="W242" s="210" t="str">
        <f t="shared" si="65"/>
        <v/>
      </c>
      <c r="Y242" s="210" t="str">
        <f t="shared" si="66"/>
        <v/>
      </c>
      <c r="AA242" s="210" t="str">
        <f t="shared" si="67"/>
        <v/>
      </c>
      <c r="AC242" s="210" t="str">
        <f t="shared" si="68"/>
        <v/>
      </c>
      <c r="AE242" s="210" t="str">
        <f t="shared" si="69"/>
        <v/>
      </c>
      <c r="AG242" s="210" t="str">
        <f t="shared" si="70"/>
        <v/>
      </c>
      <c r="AI242" s="210" t="str">
        <f t="shared" si="71"/>
        <v/>
      </c>
      <c r="AK242" s="210" t="str">
        <f t="shared" si="72"/>
        <v/>
      </c>
      <c r="AM242" s="210" t="str">
        <f t="shared" si="73"/>
        <v/>
      </c>
      <c r="AO242" s="210" t="str">
        <f t="shared" si="74"/>
        <v/>
      </c>
      <c r="AQ242" s="210" t="str">
        <f t="shared" si="75"/>
        <v/>
      </c>
    </row>
    <row r="243" spans="5:43" x14ac:dyDescent="0.35">
      <c r="E243" s="210" t="str">
        <f t="shared" si="57"/>
        <v/>
      </c>
      <c r="G243" s="210" t="str">
        <f t="shared" si="57"/>
        <v/>
      </c>
      <c r="I243" s="210" t="str">
        <f t="shared" si="58"/>
        <v/>
      </c>
      <c r="K243" s="210" t="str">
        <f t="shared" si="59"/>
        <v/>
      </c>
      <c r="M243" s="210" t="str">
        <f t="shared" si="60"/>
        <v/>
      </c>
      <c r="O243" s="210" t="str">
        <f t="shared" si="61"/>
        <v/>
      </c>
      <c r="Q243" s="210" t="str">
        <f t="shared" si="62"/>
        <v/>
      </c>
      <c r="S243" s="210" t="str">
        <f t="shared" si="63"/>
        <v/>
      </c>
      <c r="U243" s="210" t="str">
        <f t="shared" si="64"/>
        <v/>
      </c>
      <c r="W243" s="210" t="str">
        <f t="shared" si="65"/>
        <v/>
      </c>
      <c r="Y243" s="210" t="str">
        <f t="shared" si="66"/>
        <v/>
      </c>
      <c r="AA243" s="210" t="str">
        <f t="shared" si="67"/>
        <v/>
      </c>
      <c r="AC243" s="210" t="str">
        <f t="shared" si="68"/>
        <v/>
      </c>
      <c r="AE243" s="210" t="str">
        <f t="shared" si="69"/>
        <v/>
      </c>
      <c r="AG243" s="210" t="str">
        <f t="shared" si="70"/>
        <v/>
      </c>
      <c r="AI243" s="210" t="str">
        <f t="shared" si="71"/>
        <v/>
      </c>
      <c r="AK243" s="210" t="str">
        <f t="shared" si="72"/>
        <v/>
      </c>
      <c r="AM243" s="210" t="str">
        <f t="shared" si="73"/>
        <v/>
      </c>
      <c r="AO243" s="210" t="str">
        <f t="shared" si="74"/>
        <v/>
      </c>
      <c r="AQ243" s="210" t="str">
        <f t="shared" si="75"/>
        <v/>
      </c>
    </row>
    <row r="244" spans="5:43" x14ac:dyDescent="0.35">
      <c r="E244" s="210" t="str">
        <f t="shared" si="57"/>
        <v/>
      </c>
      <c r="G244" s="210" t="str">
        <f t="shared" si="57"/>
        <v/>
      </c>
      <c r="I244" s="210" t="str">
        <f t="shared" si="58"/>
        <v/>
      </c>
      <c r="K244" s="210" t="str">
        <f t="shared" si="59"/>
        <v/>
      </c>
      <c r="M244" s="210" t="str">
        <f t="shared" si="60"/>
        <v/>
      </c>
      <c r="O244" s="210" t="str">
        <f t="shared" si="61"/>
        <v/>
      </c>
      <c r="Q244" s="210" t="str">
        <f t="shared" si="62"/>
        <v/>
      </c>
      <c r="S244" s="210" t="str">
        <f t="shared" si="63"/>
        <v/>
      </c>
      <c r="U244" s="210" t="str">
        <f t="shared" si="64"/>
        <v/>
      </c>
      <c r="W244" s="210" t="str">
        <f t="shared" si="65"/>
        <v/>
      </c>
      <c r="Y244" s="210" t="str">
        <f t="shared" si="66"/>
        <v/>
      </c>
      <c r="AA244" s="210" t="str">
        <f t="shared" si="67"/>
        <v/>
      </c>
      <c r="AC244" s="210" t="str">
        <f t="shared" si="68"/>
        <v/>
      </c>
      <c r="AE244" s="210" t="str">
        <f t="shared" si="69"/>
        <v/>
      </c>
      <c r="AG244" s="210" t="str">
        <f t="shared" si="70"/>
        <v/>
      </c>
      <c r="AI244" s="210" t="str">
        <f t="shared" si="71"/>
        <v/>
      </c>
      <c r="AK244" s="210" t="str">
        <f t="shared" si="72"/>
        <v/>
      </c>
      <c r="AM244" s="210" t="str">
        <f t="shared" si="73"/>
        <v/>
      </c>
      <c r="AO244" s="210" t="str">
        <f t="shared" si="74"/>
        <v/>
      </c>
      <c r="AQ244" s="210" t="str">
        <f t="shared" si="75"/>
        <v/>
      </c>
    </row>
    <row r="245" spans="5:43" x14ac:dyDescent="0.35">
      <c r="E245" s="210" t="str">
        <f t="shared" si="57"/>
        <v/>
      </c>
      <c r="G245" s="210" t="str">
        <f t="shared" si="57"/>
        <v/>
      </c>
      <c r="I245" s="210" t="str">
        <f t="shared" si="58"/>
        <v/>
      </c>
      <c r="K245" s="210" t="str">
        <f t="shared" si="59"/>
        <v/>
      </c>
      <c r="M245" s="210" t="str">
        <f t="shared" si="60"/>
        <v/>
      </c>
      <c r="O245" s="210" t="str">
        <f t="shared" si="61"/>
        <v/>
      </c>
      <c r="Q245" s="210" t="str">
        <f t="shared" si="62"/>
        <v/>
      </c>
      <c r="S245" s="210" t="str">
        <f t="shared" si="63"/>
        <v/>
      </c>
      <c r="U245" s="210" t="str">
        <f t="shared" si="64"/>
        <v/>
      </c>
      <c r="W245" s="210" t="str">
        <f t="shared" si="65"/>
        <v/>
      </c>
      <c r="Y245" s="210" t="str">
        <f t="shared" si="66"/>
        <v/>
      </c>
      <c r="AA245" s="210" t="str">
        <f t="shared" si="67"/>
        <v/>
      </c>
      <c r="AC245" s="210" t="str">
        <f t="shared" si="68"/>
        <v/>
      </c>
      <c r="AE245" s="210" t="str">
        <f t="shared" si="69"/>
        <v/>
      </c>
      <c r="AG245" s="210" t="str">
        <f t="shared" si="70"/>
        <v/>
      </c>
      <c r="AI245" s="210" t="str">
        <f t="shared" si="71"/>
        <v/>
      </c>
      <c r="AK245" s="210" t="str">
        <f t="shared" si="72"/>
        <v/>
      </c>
      <c r="AM245" s="210" t="str">
        <f t="shared" si="73"/>
        <v/>
      </c>
      <c r="AO245" s="210" t="str">
        <f t="shared" si="74"/>
        <v/>
      </c>
      <c r="AQ245" s="210" t="str">
        <f t="shared" si="75"/>
        <v/>
      </c>
    </row>
    <row r="246" spans="5:43" x14ac:dyDescent="0.35">
      <c r="E246" s="210" t="str">
        <f t="shared" si="57"/>
        <v/>
      </c>
      <c r="G246" s="210" t="str">
        <f t="shared" si="57"/>
        <v/>
      </c>
      <c r="I246" s="210" t="str">
        <f t="shared" si="58"/>
        <v/>
      </c>
      <c r="K246" s="210" t="str">
        <f t="shared" si="59"/>
        <v/>
      </c>
      <c r="M246" s="210" t="str">
        <f t="shared" si="60"/>
        <v/>
      </c>
      <c r="O246" s="210" t="str">
        <f t="shared" si="61"/>
        <v/>
      </c>
      <c r="Q246" s="210" t="str">
        <f t="shared" si="62"/>
        <v/>
      </c>
      <c r="S246" s="210" t="str">
        <f t="shared" si="63"/>
        <v/>
      </c>
      <c r="U246" s="210" t="str">
        <f t="shared" si="64"/>
        <v/>
      </c>
      <c r="W246" s="210" t="str">
        <f t="shared" si="65"/>
        <v/>
      </c>
      <c r="Y246" s="210" t="str">
        <f t="shared" si="66"/>
        <v/>
      </c>
      <c r="AA246" s="210" t="str">
        <f t="shared" si="67"/>
        <v/>
      </c>
      <c r="AC246" s="210" t="str">
        <f t="shared" si="68"/>
        <v/>
      </c>
      <c r="AE246" s="210" t="str">
        <f t="shared" si="69"/>
        <v/>
      </c>
      <c r="AG246" s="210" t="str">
        <f t="shared" si="70"/>
        <v/>
      </c>
      <c r="AI246" s="210" t="str">
        <f t="shared" si="71"/>
        <v/>
      </c>
      <c r="AK246" s="210" t="str">
        <f t="shared" si="72"/>
        <v/>
      </c>
      <c r="AM246" s="210" t="str">
        <f t="shared" si="73"/>
        <v/>
      </c>
      <c r="AO246" s="210" t="str">
        <f t="shared" si="74"/>
        <v/>
      </c>
      <c r="AQ246" s="210" t="str">
        <f t="shared" si="75"/>
        <v/>
      </c>
    </row>
    <row r="247" spans="5:43" x14ac:dyDescent="0.35">
      <c r="E247" s="210" t="str">
        <f t="shared" si="57"/>
        <v/>
      </c>
      <c r="G247" s="210" t="str">
        <f t="shared" si="57"/>
        <v/>
      </c>
      <c r="I247" s="210" t="str">
        <f t="shared" si="58"/>
        <v/>
      </c>
      <c r="K247" s="210" t="str">
        <f t="shared" si="59"/>
        <v/>
      </c>
      <c r="M247" s="210" t="str">
        <f t="shared" si="60"/>
        <v/>
      </c>
      <c r="O247" s="210" t="str">
        <f t="shared" si="61"/>
        <v/>
      </c>
      <c r="Q247" s="210" t="str">
        <f t="shared" si="62"/>
        <v/>
      </c>
      <c r="S247" s="210" t="str">
        <f t="shared" si="63"/>
        <v/>
      </c>
      <c r="U247" s="210" t="str">
        <f t="shared" si="64"/>
        <v/>
      </c>
      <c r="W247" s="210" t="str">
        <f t="shared" si="65"/>
        <v/>
      </c>
      <c r="Y247" s="210" t="str">
        <f t="shared" si="66"/>
        <v/>
      </c>
      <c r="AA247" s="210" t="str">
        <f t="shared" si="67"/>
        <v/>
      </c>
      <c r="AC247" s="210" t="str">
        <f t="shared" si="68"/>
        <v/>
      </c>
      <c r="AE247" s="210" t="str">
        <f t="shared" si="69"/>
        <v/>
      </c>
      <c r="AG247" s="210" t="str">
        <f t="shared" si="70"/>
        <v/>
      </c>
      <c r="AI247" s="210" t="str">
        <f t="shared" si="71"/>
        <v/>
      </c>
      <c r="AK247" s="210" t="str">
        <f t="shared" si="72"/>
        <v/>
      </c>
      <c r="AM247" s="210" t="str">
        <f t="shared" si="73"/>
        <v/>
      </c>
      <c r="AO247" s="210" t="str">
        <f t="shared" si="74"/>
        <v/>
      </c>
      <c r="AQ247" s="210" t="str">
        <f t="shared" si="75"/>
        <v/>
      </c>
    </row>
    <row r="248" spans="5:43" x14ac:dyDescent="0.35">
      <c r="E248" s="210" t="str">
        <f t="shared" si="57"/>
        <v/>
      </c>
      <c r="G248" s="210" t="str">
        <f t="shared" si="57"/>
        <v/>
      </c>
      <c r="I248" s="210" t="str">
        <f t="shared" si="58"/>
        <v/>
      </c>
      <c r="K248" s="210" t="str">
        <f t="shared" si="59"/>
        <v/>
      </c>
      <c r="M248" s="210" t="str">
        <f t="shared" si="60"/>
        <v/>
      </c>
      <c r="O248" s="210" t="str">
        <f t="shared" si="61"/>
        <v/>
      </c>
      <c r="Q248" s="210" t="str">
        <f t="shared" si="62"/>
        <v/>
      </c>
      <c r="S248" s="210" t="str">
        <f t="shared" si="63"/>
        <v/>
      </c>
      <c r="U248" s="210" t="str">
        <f t="shared" si="64"/>
        <v/>
      </c>
      <c r="W248" s="210" t="str">
        <f t="shared" si="65"/>
        <v/>
      </c>
      <c r="Y248" s="210" t="str">
        <f t="shared" si="66"/>
        <v/>
      </c>
      <c r="AA248" s="210" t="str">
        <f t="shared" si="67"/>
        <v/>
      </c>
      <c r="AC248" s="210" t="str">
        <f t="shared" si="68"/>
        <v/>
      </c>
      <c r="AE248" s="210" t="str">
        <f t="shared" si="69"/>
        <v/>
      </c>
      <c r="AG248" s="210" t="str">
        <f t="shared" si="70"/>
        <v/>
      </c>
      <c r="AI248" s="210" t="str">
        <f t="shared" si="71"/>
        <v/>
      </c>
      <c r="AK248" s="210" t="str">
        <f t="shared" si="72"/>
        <v/>
      </c>
      <c r="AM248" s="210" t="str">
        <f t="shared" si="73"/>
        <v/>
      </c>
      <c r="AO248" s="210" t="str">
        <f t="shared" si="74"/>
        <v/>
      </c>
      <c r="AQ248" s="210" t="str">
        <f t="shared" si="75"/>
        <v/>
      </c>
    </row>
    <row r="249" spans="5:43" x14ac:dyDescent="0.35">
      <c r="E249" s="210" t="str">
        <f t="shared" si="57"/>
        <v/>
      </c>
      <c r="G249" s="210" t="str">
        <f t="shared" si="57"/>
        <v/>
      </c>
      <c r="I249" s="210" t="str">
        <f t="shared" si="58"/>
        <v/>
      </c>
      <c r="K249" s="210" t="str">
        <f t="shared" si="59"/>
        <v/>
      </c>
      <c r="M249" s="210" t="str">
        <f t="shared" si="60"/>
        <v/>
      </c>
      <c r="O249" s="210" t="str">
        <f t="shared" si="61"/>
        <v/>
      </c>
      <c r="Q249" s="210" t="str">
        <f t="shared" si="62"/>
        <v/>
      </c>
      <c r="S249" s="210" t="str">
        <f t="shared" si="63"/>
        <v/>
      </c>
      <c r="U249" s="210" t="str">
        <f t="shared" si="64"/>
        <v/>
      </c>
      <c r="W249" s="210" t="str">
        <f t="shared" si="65"/>
        <v/>
      </c>
      <c r="Y249" s="210" t="str">
        <f t="shared" si="66"/>
        <v/>
      </c>
      <c r="AA249" s="210" t="str">
        <f t="shared" si="67"/>
        <v/>
      </c>
      <c r="AC249" s="210" t="str">
        <f t="shared" si="68"/>
        <v/>
      </c>
      <c r="AE249" s="210" t="str">
        <f t="shared" si="69"/>
        <v/>
      </c>
      <c r="AG249" s="210" t="str">
        <f t="shared" si="70"/>
        <v/>
      </c>
      <c r="AI249" s="210" t="str">
        <f t="shared" si="71"/>
        <v/>
      </c>
      <c r="AK249" s="210" t="str">
        <f t="shared" si="72"/>
        <v/>
      </c>
      <c r="AM249" s="210" t="str">
        <f t="shared" si="73"/>
        <v/>
      </c>
      <c r="AO249" s="210" t="str">
        <f t="shared" si="74"/>
        <v/>
      </c>
      <c r="AQ249" s="210" t="str">
        <f t="shared" si="75"/>
        <v/>
      </c>
    </row>
    <row r="250" spans="5:43" x14ac:dyDescent="0.35">
      <c r="E250" s="210" t="str">
        <f t="shared" si="57"/>
        <v/>
      </c>
      <c r="G250" s="210" t="str">
        <f t="shared" si="57"/>
        <v/>
      </c>
      <c r="I250" s="210" t="str">
        <f t="shared" si="58"/>
        <v/>
      </c>
      <c r="K250" s="210" t="str">
        <f t="shared" si="59"/>
        <v/>
      </c>
      <c r="M250" s="210" t="str">
        <f t="shared" si="60"/>
        <v/>
      </c>
      <c r="O250" s="210" t="str">
        <f t="shared" si="61"/>
        <v/>
      </c>
      <c r="Q250" s="210" t="str">
        <f t="shared" si="62"/>
        <v/>
      </c>
      <c r="S250" s="210" t="str">
        <f t="shared" si="63"/>
        <v/>
      </c>
      <c r="U250" s="210" t="str">
        <f t="shared" si="64"/>
        <v/>
      </c>
      <c r="W250" s="210" t="str">
        <f t="shared" si="65"/>
        <v/>
      </c>
      <c r="Y250" s="210" t="str">
        <f t="shared" si="66"/>
        <v/>
      </c>
      <c r="AA250" s="210" t="str">
        <f t="shared" si="67"/>
        <v/>
      </c>
      <c r="AC250" s="210" t="str">
        <f t="shared" si="68"/>
        <v/>
      </c>
      <c r="AE250" s="210" t="str">
        <f t="shared" si="69"/>
        <v/>
      </c>
      <c r="AG250" s="210" t="str">
        <f t="shared" si="70"/>
        <v/>
      </c>
      <c r="AI250" s="210" t="str">
        <f t="shared" si="71"/>
        <v/>
      </c>
      <c r="AK250" s="210" t="str">
        <f t="shared" si="72"/>
        <v/>
      </c>
      <c r="AM250" s="210" t="str">
        <f t="shared" si="73"/>
        <v/>
      </c>
      <c r="AO250" s="210" t="str">
        <f t="shared" si="74"/>
        <v/>
      </c>
      <c r="AQ250" s="210" t="str">
        <f t="shared" si="75"/>
        <v/>
      </c>
    </row>
    <row r="251" spans="5:43" x14ac:dyDescent="0.35">
      <c r="E251" s="210" t="str">
        <f t="shared" si="57"/>
        <v/>
      </c>
      <c r="G251" s="210" t="str">
        <f t="shared" si="57"/>
        <v/>
      </c>
      <c r="I251" s="210" t="str">
        <f t="shared" si="58"/>
        <v/>
      </c>
      <c r="K251" s="210" t="str">
        <f t="shared" si="59"/>
        <v/>
      </c>
      <c r="M251" s="210" t="str">
        <f t="shared" si="60"/>
        <v/>
      </c>
      <c r="O251" s="210" t="str">
        <f t="shared" si="61"/>
        <v/>
      </c>
      <c r="Q251" s="210" t="str">
        <f t="shared" si="62"/>
        <v/>
      </c>
      <c r="S251" s="210" t="str">
        <f t="shared" si="63"/>
        <v/>
      </c>
      <c r="U251" s="210" t="str">
        <f t="shared" si="64"/>
        <v/>
      </c>
      <c r="W251" s="210" t="str">
        <f t="shared" si="65"/>
        <v/>
      </c>
      <c r="Y251" s="210" t="str">
        <f t="shared" si="66"/>
        <v/>
      </c>
      <c r="AA251" s="210" t="str">
        <f t="shared" si="67"/>
        <v/>
      </c>
      <c r="AC251" s="210" t="str">
        <f t="shared" si="68"/>
        <v/>
      </c>
      <c r="AE251" s="210" t="str">
        <f t="shared" si="69"/>
        <v/>
      </c>
      <c r="AG251" s="210" t="str">
        <f t="shared" si="70"/>
        <v/>
      </c>
      <c r="AI251" s="210" t="str">
        <f t="shared" si="71"/>
        <v/>
      </c>
      <c r="AK251" s="210" t="str">
        <f t="shared" si="72"/>
        <v/>
      </c>
      <c r="AM251" s="210" t="str">
        <f t="shared" si="73"/>
        <v/>
      </c>
      <c r="AO251" s="210" t="str">
        <f t="shared" si="74"/>
        <v/>
      </c>
      <c r="AQ251" s="210" t="str">
        <f t="shared" si="75"/>
        <v/>
      </c>
    </row>
    <row r="252" spans="5:43" x14ac:dyDescent="0.35">
      <c r="E252" s="210" t="str">
        <f t="shared" si="57"/>
        <v/>
      </c>
      <c r="G252" s="210" t="str">
        <f t="shared" si="57"/>
        <v/>
      </c>
      <c r="I252" s="210" t="str">
        <f t="shared" si="58"/>
        <v/>
      </c>
      <c r="K252" s="210" t="str">
        <f t="shared" si="59"/>
        <v/>
      </c>
      <c r="M252" s="210" t="str">
        <f t="shared" si="60"/>
        <v/>
      </c>
      <c r="O252" s="210" t="str">
        <f t="shared" si="61"/>
        <v/>
      </c>
      <c r="Q252" s="210" t="str">
        <f t="shared" si="62"/>
        <v/>
      </c>
      <c r="S252" s="210" t="str">
        <f t="shared" si="63"/>
        <v/>
      </c>
      <c r="U252" s="210" t="str">
        <f t="shared" si="64"/>
        <v/>
      </c>
      <c r="W252" s="210" t="str">
        <f t="shared" si="65"/>
        <v/>
      </c>
      <c r="Y252" s="210" t="str">
        <f t="shared" si="66"/>
        <v/>
      </c>
      <c r="AA252" s="210" t="str">
        <f t="shared" si="67"/>
        <v/>
      </c>
      <c r="AC252" s="210" t="str">
        <f t="shared" si="68"/>
        <v/>
      </c>
      <c r="AE252" s="210" t="str">
        <f t="shared" si="69"/>
        <v/>
      </c>
      <c r="AG252" s="210" t="str">
        <f t="shared" si="70"/>
        <v/>
      </c>
      <c r="AI252" s="210" t="str">
        <f t="shared" si="71"/>
        <v/>
      </c>
      <c r="AK252" s="210" t="str">
        <f t="shared" si="72"/>
        <v/>
      </c>
      <c r="AM252" s="210" t="str">
        <f t="shared" si="73"/>
        <v/>
      </c>
      <c r="AO252" s="210" t="str">
        <f t="shared" si="74"/>
        <v/>
      </c>
      <c r="AQ252" s="210" t="str">
        <f t="shared" si="75"/>
        <v/>
      </c>
    </row>
    <row r="253" spans="5:43" x14ac:dyDescent="0.35">
      <c r="E253" s="210" t="str">
        <f t="shared" si="57"/>
        <v/>
      </c>
      <c r="G253" s="210" t="str">
        <f t="shared" si="57"/>
        <v/>
      </c>
      <c r="I253" s="210" t="str">
        <f t="shared" si="58"/>
        <v/>
      </c>
      <c r="K253" s="210" t="str">
        <f t="shared" si="59"/>
        <v/>
      </c>
      <c r="M253" s="210" t="str">
        <f t="shared" si="60"/>
        <v/>
      </c>
      <c r="O253" s="210" t="str">
        <f t="shared" si="61"/>
        <v/>
      </c>
      <c r="Q253" s="210" t="str">
        <f t="shared" si="62"/>
        <v/>
      </c>
      <c r="S253" s="210" t="str">
        <f t="shared" si="63"/>
        <v/>
      </c>
      <c r="U253" s="210" t="str">
        <f t="shared" si="64"/>
        <v/>
      </c>
      <c r="W253" s="210" t="str">
        <f t="shared" si="65"/>
        <v/>
      </c>
      <c r="Y253" s="210" t="str">
        <f t="shared" si="66"/>
        <v/>
      </c>
      <c r="AA253" s="210" t="str">
        <f t="shared" si="67"/>
        <v/>
      </c>
      <c r="AC253" s="210" t="str">
        <f t="shared" si="68"/>
        <v/>
      </c>
      <c r="AE253" s="210" t="str">
        <f t="shared" si="69"/>
        <v/>
      </c>
      <c r="AG253" s="210" t="str">
        <f t="shared" si="70"/>
        <v/>
      </c>
      <c r="AI253" s="210" t="str">
        <f t="shared" si="71"/>
        <v/>
      </c>
      <c r="AK253" s="210" t="str">
        <f t="shared" si="72"/>
        <v/>
      </c>
      <c r="AM253" s="210" t="str">
        <f t="shared" si="73"/>
        <v/>
      </c>
      <c r="AO253" s="210" t="str">
        <f t="shared" si="74"/>
        <v/>
      </c>
      <c r="AQ253" s="210" t="str">
        <f t="shared" si="75"/>
        <v/>
      </c>
    </row>
    <row r="254" spans="5:43" x14ac:dyDescent="0.35">
      <c r="E254" s="210" t="str">
        <f t="shared" si="57"/>
        <v/>
      </c>
      <c r="G254" s="210" t="str">
        <f t="shared" si="57"/>
        <v/>
      </c>
      <c r="I254" s="210" t="str">
        <f t="shared" si="58"/>
        <v/>
      </c>
      <c r="K254" s="210" t="str">
        <f t="shared" si="59"/>
        <v/>
      </c>
      <c r="M254" s="210" t="str">
        <f t="shared" si="60"/>
        <v/>
      </c>
      <c r="O254" s="210" t="str">
        <f t="shared" si="61"/>
        <v/>
      </c>
      <c r="Q254" s="210" t="str">
        <f t="shared" si="62"/>
        <v/>
      </c>
      <c r="S254" s="210" t="str">
        <f t="shared" si="63"/>
        <v/>
      </c>
      <c r="U254" s="210" t="str">
        <f t="shared" si="64"/>
        <v/>
      </c>
      <c r="W254" s="210" t="str">
        <f t="shared" si="65"/>
        <v/>
      </c>
      <c r="Y254" s="210" t="str">
        <f t="shared" si="66"/>
        <v/>
      </c>
      <c r="AA254" s="210" t="str">
        <f t="shared" si="67"/>
        <v/>
      </c>
      <c r="AC254" s="210" t="str">
        <f t="shared" si="68"/>
        <v/>
      </c>
      <c r="AE254" s="210" t="str">
        <f t="shared" si="69"/>
        <v/>
      </c>
      <c r="AG254" s="210" t="str">
        <f t="shared" si="70"/>
        <v/>
      </c>
      <c r="AI254" s="210" t="str">
        <f t="shared" si="71"/>
        <v/>
      </c>
      <c r="AK254" s="210" t="str">
        <f t="shared" si="72"/>
        <v/>
      </c>
      <c r="AM254" s="210" t="str">
        <f t="shared" si="73"/>
        <v/>
      </c>
      <c r="AO254" s="210" t="str">
        <f t="shared" si="74"/>
        <v/>
      </c>
      <c r="AQ254" s="210" t="str">
        <f t="shared" si="75"/>
        <v/>
      </c>
    </row>
    <row r="255" spans="5:43" x14ac:dyDescent="0.35">
      <c r="E255" s="210" t="str">
        <f t="shared" si="57"/>
        <v/>
      </c>
      <c r="G255" s="210" t="str">
        <f t="shared" si="57"/>
        <v/>
      </c>
      <c r="I255" s="210" t="str">
        <f t="shared" si="58"/>
        <v/>
      </c>
      <c r="K255" s="210" t="str">
        <f t="shared" si="59"/>
        <v/>
      </c>
      <c r="M255" s="210" t="str">
        <f t="shared" si="60"/>
        <v/>
      </c>
      <c r="O255" s="210" t="str">
        <f t="shared" si="61"/>
        <v/>
      </c>
      <c r="Q255" s="210" t="str">
        <f t="shared" si="62"/>
        <v/>
      </c>
      <c r="S255" s="210" t="str">
        <f t="shared" si="63"/>
        <v/>
      </c>
      <c r="U255" s="210" t="str">
        <f t="shared" si="64"/>
        <v/>
      </c>
      <c r="W255" s="210" t="str">
        <f t="shared" si="65"/>
        <v/>
      </c>
      <c r="Y255" s="210" t="str">
        <f t="shared" si="66"/>
        <v/>
      </c>
      <c r="AA255" s="210" t="str">
        <f t="shared" si="67"/>
        <v/>
      </c>
      <c r="AC255" s="210" t="str">
        <f t="shared" si="68"/>
        <v/>
      </c>
      <c r="AE255" s="210" t="str">
        <f t="shared" si="69"/>
        <v/>
      </c>
      <c r="AG255" s="210" t="str">
        <f t="shared" si="70"/>
        <v/>
      </c>
      <c r="AI255" s="210" t="str">
        <f t="shared" si="71"/>
        <v/>
      </c>
      <c r="AK255" s="210" t="str">
        <f t="shared" si="72"/>
        <v/>
      </c>
      <c r="AM255" s="210" t="str">
        <f t="shared" si="73"/>
        <v/>
      </c>
      <c r="AO255" s="210" t="str">
        <f t="shared" si="74"/>
        <v/>
      </c>
      <c r="AQ255" s="210" t="str">
        <f t="shared" si="75"/>
        <v/>
      </c>
    </row>
    <row r="256" spans="5:43" x14ac:dyDescent="0.35">
      <c r="E256" s="210" t="str">
        <f t="shared" si="57"/>
        <v/>
      </c>
      <c r="G256" s="210" t="str">
        <f t="shared" si="57"/>
        <v/>
      </c>
      <c r="I256" s="210" t="str">
        <f t="shared" si="58"/>
        <v/>
      </c>
      <c r="K256" s="210" t="str">
        <f t="shared" si="59"/>
        <v/>
      </c>
      <c r="M256" s="210" t="str">
        <f t="shared" si="60"/>
        <v/>
      </c>
      <c r="O256" s="210" t="str">
        <f t="shared" si="61"/>
        <v/>
      </c>
      <c r="Q256" s="210" t="str">
        <f t="shared" si="62"/>
        <v/>
      </c>
      <c r="S256" s="210" t="str">
        <f t="shared" si="63"/>
        <v/>
      </c>
      <c r="U256" s="210" t="str">
        <f t="shared" si="64"/>
        <v/>
      </c>
      <c r="W256" s="210" t="str">
        <f t="shared" si="65"/>
        <v/>
      </c>
      <c r="Y256" s="210" t="str">
        <f t="shared" si="66"/>
        <v/>
      </c>
      <c r="AA256" s="210" t="str">
        <f t="shared" si="67"/>
        <v/>
      </c>
      <c r="AC256" s="210" t="str">
        <f t="shared" si="68"/>
        <v/>
      </c>
      <c r="AE256" s="210" t="str">
        <f t="shared" si="69"/>
        <v/>
      </c>
      <c r="AG256" s="210" t="str">
        <f t="shared" si="70"/>
        <v/>
      </c>
      <c r="AI256" s="210" t="str">
        <f t="shared" si="71"/>
        <v/>
      </c>
      <c r="AK256" s="210" t="str">
        <f t="shared" si="72"/>
        <v/>
      </c>
      <c r="AM256" s="210" t="str">
        <f t="shared" si="73"/>
        <v/>
      </c>
      <c r="AO256" s="210" t="str">
        <f t="shared" si="74"/>
        <v/>
      </c>
      <c r="AQ256" s="210" t="str">
        <f t="shared" si="75"/>
        <v/>
      </c>
    </row>
    <row r="257" spans="5:43" x14ac:dyDescent="0.35">
      <c r="E257" s="210" t="str">
        <f t="shared" si="57"/>
        <v/>
      </c>
      <c r="G257" s="210" t="str">
        <f t="shared" si="57"/>
        <v/>
      </c>
      <c r="I257" s="210" t="str">
        <f t="shared" si="58"/>
        <v/>
      </c>
      <c r="K257" s="210" t="str">
        <f t="shared" si="59"/>
        <v/>
      </c>
      <c r="M257" s="210" t="str">
        <f t="shared" si="60"/>
        <v/>
      </c>
      <c r="O257" s="210" t="str">
        <f t="shared" si="61"/>
        <v/>
      </c>
      <c r="Q257" s="210" t="str">
        <f t="shared" si="62"/>
        <v/>
      </c>
      <c r="S257" s="210" t="str">
        <f t="shared" si="63"/>
        <v/>
      </c>
      <c r="U257" s="210" t="str">
        <f t="shared" si="64"/>
        <v/>
      </c>
      <c r="W257" s="210" t="str">
        <f t="shared" si="65"/>
        <v/>
      </c>
      <c r="Y257" s="210" t="str">
        <f t="shared" si="66"/>
        <v/>
      </c>
      <c r="AA257" s="210" t="str">
        <f t="shared" si="67"/>
        <v/>
      </c>
      <c r="AC257" s="210" t="str">
        <f t="shared" si="68"/>
        <v/>
      </c>
      <c r="AE257" s="210" t="str">
        <f t="shared" si="69"/>
        <v/>
      </c>
      <c r="AG257" s="210" t="str">
        <f t="shared" si="70"/>
        <v/>
      </c>
      <c r="AI257" s="210" t="str">
        <f t="shared" si="71"/>
        <v/>
      </c>
      <c r="AK257" s="210" t="str">
        <f t="shared" si="72"/>
        <v/>
      </c>
      <c r="AM257" s="210" t="str">
        <f t="shared" si="73"/>
        <v/>
      </c>
      <c r="AO257" s="210" t="str">
        <f t="shared" si="74"/>
        <v/>
      </c>
      <c r="AQ257" s="210" t="str">
        <f t="shared" si="75"/>
        <v/>
      </c>
    </row>
    <row r="258" spans="5:43" x14ac:dyDescent="0.35">
      <c r="E258" s="210" t="str">
        <f t="shared" si="57"/>
        <v/>
      </c>
      <c r="G258" s="210" t="str">
        <f t="shared" si="57"/>
        <v/>
      </c>
      <c r="I258" s="210" t="str">
        <f t="shared" si="58"/>
        <v/>
      </c>
      <c r="K258" s="210" t="str">
        <f t="shared" si="59"/>
        <v/>
      </c>
      <c r="M258" s="210" t="str">
        <f t="shared" si="60"/>
        <v/>
      </c>
      <c r="O258" s="210" t="str">
        <f t="shared" si="61"/>
        <v/>
      </c>
      <c r="Q258" s="210" t="str">
        <f t="shared" si="62"/>
        <v/>
      </c>
      <c r="S258" s="210" t="str">
        <f t="shared" si="63"/>
        <v/>
      </c>
      <c r="U258" s="210" t="str">
        <f t="shared" si="64"/>
        <v/>
      </c>
      <c r="W258" s="210" t="str">
        <f t="shared" si="65"/>
        <v/>
      </c>
      <c r="Y258" s="210" t="str">
        <f t="shared" si="66"/>
        <v/>
      </c>
      <c r="AA258" s="210" t="str">
        <f t="shared" si="67"/>
        <v/>
      </c>
      <c r="AC258" s="210" t="str">
        <f t="shared" si="68"/>
        <v/>
      </c>
      <c r="AE258" s="210" t="str">
        <f t="shared" si="69"/>
        <v/>
      </c>
      <c r="AG258" s="210" t="str">
        <f t="shared" si="70"/>
        <v/>
      </c>
      <c r="AI258" s="210" t="str">
        <f t="shared" si="71"/>
        <v/>
      </c>
      <c r="AK258" s="210" t="str">
        <f t="shared" si="72"/>
        <v/>
      </c>
      <c r="AM258" s="210" t="str">
        <f t="shared" si="73"/>
        <v/>
      </c>
      <c r="AO258" s="210" t="str">
        <f t="shared" si="74"/>
        <v/>
      </c>
      <c r="AQ258" s="210" t="str">
        <f t="shared" si="75"/>
        <v/>
      </c>
    </row>
    <row r="259" spans="5:43" x14ac:dyDescent="0.35">
      <c r="E259" s="210" t="str">
        <f t="shared" si="57"/>
        <v/>
      </c>
      <c r="G259" s="210" t="str">
        <f t="shared" si="57"/>
        <v/>
      </c>
      <c r="I259" s="210" t="str">
        <f t="shared" si="58"/>
        <v/>
      </c>
      <c r="K259" s="210" t="str">
        <f t="shared" si="59"/>
        <v/>
      </c>
      <c r="M259" s="210" t="str">
        <f t="shared" si="60"/>
        <v/>
      </c>
      <c r="O259" s="210" t="str">
        <f t="shared" si="61"/>
        <v/>
      </c>
      <c r="Q259" s="210" t="str">
        <f t="shared" si="62"/>
        <v/>
      </c>
      <c r="S259" s="210" t="str">
        <f t="shared" si="63"/>
        <v/>
      </c>
      <c r="U259" s="210" t="str">
        <f t="shared" si="64"/>
        <v/>
      </c>
      <c r="W259" s="210" t="str">
        <f t="shared" si="65"/>
        <v/>
      </c>
      <c r="Y259" s="210" t="str">
        <f t="shared" si="66"/>
        <v/>
      </c>
      <c r="AA259" s="210" t="str">
        <f t="shared" si="67"/>
        <v/>
      </c>
      <c r="AC259" s="210" t="str">
        <f t="shared" si="68"/>
        <v/>
      </c>
      <c r="AE259" s="210" t="str">
        <f t="shared" si="69"/>
        <v/>
      </c>
      <c r="AG259" s="210" t="str">
        <f t="shared" si="70"/>
        <v/>
      </c>
      <c r="AI259" s="210" t="str">
        <f t="shared" si="71"/>
        <v/>
      </c>
      <c r="AK259" s="210" t="str">
        <f t="shared" si="72"/>
        <v/>
      </c>
      <c r="AM259" s="210" t="str">
        <f t="shared" si="73"/>
        <v/>
      </c>
      <c r="AO259" s="210" t="str">
        <f t="shared" si="74"/>
        <v/>
      </c>
      <c r="AQ259" s="210" t="str">
        <f t="shared" si="75"/>
        <v/>
      </c>
    </row>
    <row r="260" spans="5:43" x14ac:dyDescent="0.35">
      <c r="E260" s="210" t="str">
        <f t="shared" si="57"/>
        <v/>
      </c>
      <c r="G260" s="210" t="str">
        <f t="shared" si="57"/>
        <v/>
      </c>
      <c r="I260" s="210" t="str">
        <f t="shared" si="58"/>
        <v/>
      </c>
      <c r="K260" s="210" t="str">
        <f t="shared" si="59"/>
        <v/>
      </c>
      <c r="M260" s="210" t="str">
        <f t="shared" si="60"/>
        <v/>
      </c>
      <c r="O260" s="210" t="str">
        <f t="shared" si="61"/>
        <v/>
      </c>
      <c r="Q260" s="210" t="str">
        <f t="shared" si="62"/>
        <v/>
      </c>
      <c r="S260" s="210" t="str">
        <f t="shared" si="63"/>
        <v/>
      </c>
      <c r="U260" s="210" t="str">
        <f t="shared" si="64"/>
        <v/>
      </c>
      <c r="W260" s="210" t="str">
        <f t="shared" si="65"/>
        <v/>
      </c>
      <c r="Y260" s="210" t="str">
        <f t="shared" si="66"/>
        <v/>
      </c>
      <c r="AA260" s="210" t="str">
        <f t="shared" si="67"/>
        <v/>
      </c>
      <c r="AC260" s="210" t="str">
        <f t="shared" si="68"/>
        <v/>
      </c>
      <c r="AE260" s="210" t="str">
        <f t="shared" si="69"/>
        <v/>
      </c>
      <c r="AG260" s="210" t="str">
        <f t="shared" si="70"/>
        <v/>
      </c>
      <c r="AI260" s="210" t="str">
        <f t="shared" si="71"/>
        <v/>
      </c>
      <c r="AK260" s="210" t="str">
        <f t="shared" si="72"/>
        <v/>
      </c>
      <c r="AM260" s="210" t="str">
        <f t="shared" si="73"/>
        <v/>
      </c>
      <c r="AO260" s="210" t="str">
        <f t="shared" si="74"/>
        <v/>
      </c>
      <c r="AQ260" s="210" t="str">
        <f t="shared" si="75"/>
        <v/>
      </c>
    </row>
    <row r="261" spans="5:43" x14ac:dyDescent="0.35">
      <c r="E261" s="210" t="str">
        <f t="shared" si="57"/>
        <v/>
      </c>
      <c r="G261" s="210" t="str">
        <f t="shared" si="57"/>
        <v/>
      </c>
      <c r="I261" s="210" t="str">
        <f t="shared" si="58"/>
        <v/>
      </c>
      <c r="K261" s="210" t="str">
        <f t="shared" si="59"/>
        <v/>
      </c>
      <c r="M261" s="210" t="str">
        <f t="shared" si="60"/>
        <v/>
      </c>
      <c r="O261" s="210" t="str">
        <f t="shared" si="61"/>
        <v/>
      </c>
      <c r="Q261" s="210" t="str">
        <f t="shared" si="62"/>
        <v/>
      </c>
      <c r="S261" s="210" t="str">
        <f t="shared" si="63"/>
        <v/>
      </c>
      <c r="U261" s="210" t="str">
        <f t="shared" si="64"/>
        <v/>
      </c>
      <c r="W261" s="210" t="str">
        <f t="shared" si="65"/>
        <v/>
      </c>
      <c r="Y261" s="210" t="str">
        <f t="shared" si="66"/>
        <v/>
      </c>
      <c r="AA261" s="210" t="str">
        <f t="shared" si="67"/>
        <v/>
      </c>
      <c r="AC261" s="210" t="str">
        <f t="shared" si="68"/>
        <v/>
      </c>
      <c r="AE261" s="210" t="str">
        <f t="shared" si="69"/>
        <v/>
      </c>
      <c r="AG261" s="210" t="str">
        <f t="shared" si="70"/>
        <v/>
      </c>
      <c r="AI261" s="210" t="str">
        <f t="shared" si="71"/>
        <v/>
      </c>
      <c r="AK261" s="210" t="str">
        <f t="shared" si="72"/>
        <v/>
      </c>
      <c r="AM261" s="210" t="str">
        <f t="shared" si="73"/>
        <v/>
      </c>
      <c r="AO261" s="210" t="str">
        <f t="shared" si="74"/>
        <v/>
      </c>
      <c r="AQ261" s="210" t="str">
        <f t="shared" si="75"/>
        <v/>
      </c>
    </row>
    <row r="262" spans="5:43" x14ac:dyDescent="0.35">
      <c r="E262" s="210" t="str">
        <f t="shared" si="57"/>
        <v/>
      </c>
      <c r="G262" s="210" t="str">
        <f t="shared" si="57"/>
        <v/>
      </c>
      <c r="I262" s="210" t="str">
        <f t="shared" si="58"/>
        <v/>
      </c>
      <c r="K262" s="210" t="str">
        <f t="shared" si="59"/>
        <v/>
      </c>
      <c r="M262" s="210" t="str">
        <f t="shared" si="60"/>
        <v/>
      </c>
      <c r="O262" s="210" t="str">
        <f t="shared" si="61"/>
        <v/>
      </c>
      <c r="Q262" s="210" t="str">
        <f t="shared" si="62"/>
        <v/>
      </c>
      <c r="S262" s="210" t="str">
        <f t="shared" si="63"/>
        <v/>
      </c>
      <c r="U262" s="210" t="str">
        <f t="shared" si="64"/>
        <v/>
      </c>
      <c r="W262" s="210" t="str">
        <f t="shared" si="65"/>
        <v/>
      </c>
      <c r="Y262" s="210" t="str">
        <f t="shared" si="66"/>
        <v/>
      </c>
      <c r="AA262" s="210" t="str">
        <f t="shared" si="67"/>
        <v/>
      </c>
      <c r="AC262" s="210" t="str">
        <f t="shared" si="68"/>
        <v/>
      </c>
      <c r="AE262" s="210" t="str">
        <f t="shared" si="69"/>
        <v/>
      </c>
      <c r="AG262" s="210" t="str">
        <f t="shared" si="70"/>
        <v/>
      </c>
      <c r="AI262" s="210" t="str">
        <f t="shared" si="71"/>
        <v/>
      </c>
      <c r="AK262" s="210" t="str">
        <f t="shared" si="72"/>
        <v/>
      </c>
      <c r="AM262" s="210" t="str">
        <f t="shared" si="73"/>
        <v/>
      </c>
      <c r="AO262" s="210" t="str">
        <f t="shared" si="74"/>
        <v/>
      </c>
      <c r="AQ262" s="210" t="str">
        <f t="shared" si="75"/>
        <v/>
      </c>
    </row>
    <row r="263" spans="5:43" x14ac:dyDescent="0.35">
      <c r="E263" s="210" t="str">
        <f t="shared" si="57"/>
        <v/>
      </c>
      <c r="G263" s="210" t="str">
        <f t="shared" si="57"/>
        <v/>
      </c>
      <c r="I263" s="210" t="str">
        <f t="shared" si="58"/>
        <v/>
      </c>
      <c r="K263" s="210" t="str">
        <f t="shared" si="59"/>
        <v/>
      </c>
      <c r="M263" s="210" t="str">
        <f t="shared" si="60"/>
        <v/>
      </c>
      <c r="O263" s="210" t="str">
        <f t="shared" si="61"/>
        <v/>
      </c>
      <c r="Q263" s="210" t="str">
        <f t="shared" si="62"/>
        <v/>
      </c>
      <c r="S263" s="210" t="str">
        <f t="shared" si="63"/>
        <v/>
      </c>
      <c r="U263" s="210" t="str">
        <f t="shared" si="64"/>
        <v/>
      </c>
      <c r="W263" s="210" t="str">
        <f t="shared" si="65"/>
        <v/>
      </c>
      <c r="Y263" s="210" t="str">
        <f t="shared" si="66"/>
        <v/>
      </c>
      <c r="AA263" s="210" t="str">
        <f t="shared" si="67"/>
        <v/>
      </c>
      <c r="AC263" s="210" t="str">
        <f t="shared" si="68"/>
        <v/>
      </c>
      <c r="AE263" s="210" t="str">
        <f t="shared" si="69"/>
        <v/>
      </c>
      <c r="AG263" s="210" t="str">
        <f t="shared" si="70"/>
        <v/>
      </c>
      <c r="AI263" s="210" t="str">
        <f t="shared" si="71"/>
        <v/>
      </c>
      <c r="AK263" s="210" t="str">
        <f t="shared" si="72"/>
        <v/>
      </c>
      <c r="AM263" s="210" t="str">
        <f t="shared" si="73"/>
        <v/>
      </c>
      <c r="AO263" s="210" t="str">
        <f t="shared" si="74"/>
        <v/>
      </c>
      <c r="AQ263" s="210" t="str">
        <f t="shared" si="75"/>
        <v/>
      </c>
    </row>
    <row r="264" spans="5:43" x14ac:dyDescent="0.35">
      <c r="E264" s="210" t="str">
        <f t="shared" si="57"/>
        <v/>
      </c>
      <c r="G264" s="210" t="str">
        <f t="shared" si="57"/>
        <v/>
      </c>
      <c r="I264" s="210" t="str">
        <f t="shared" si="58"/>
        <v/>
      </c>
      <c r="K264" s="210" t="str">
        <f t="shared" si="59"/>
        <v/>
      </c>
      <c r="M264" s="210" t="str">
        <f t="shared" si="60"/>
        <v/>
      </c>
      <c r="O264" s="210" t="str">
        <f t="shared" si="61"/>
        <v/>
      </c>
      <c r="Q264" s="210" t="str">
        <f t="shared" si="62"/>
        <v/>
      </c>
      <c r="S264" s="210" t="str">
        <f t="shared" si="63"/>
        <v/>
      </c>
      <c r="U264" s="210" t="str">
        <f t="shared" si="64"/>
        <v/>
      </c>
      <c r="W264" s="210" t="str">
        <f t="shared" si="65"/>
        <v/>
      </c>
      <c r="Y264" s="210" t="str">
        <f t="shared" si="66"/>
        <v/>
      </c>
      <c r="AA264" s="210" t="str">
        <f t="shared" si="67"/>
        <v/>
      </c>
      <c r="AC264" s="210" t="str">
        <f t="shared" si="68"/>
        <v/>
      </c>
      <c r="AE264" s="210" t="str">
        <f t="shared" si="69"/>
        <v/>
      </c>
      <c r="AG264" s="210" t="str">
        <f t="shared" si="70"/>
        <v/>
      </c>
      <c r="AI264" s="210" t="str">
        <f t="shared" si="71"/>
        <v/>
      </c>
      <c r="AK264" s="210" t="str">
        <f t="shared" si="72"/>
        <v/>
      </c>
      <c r="AM264" s="210" t="str">
        <f t="shared" si="73"/>
        <v/>
      </c>
      <c r="AO264" s="210" t="str">
        <f t="shared" si="74"/>
        <v/>
      </c>
      <c r="AQ264" s="210" t="str">
        <f t="shared" si="75"/>
        <v/>
      </c>
    </row>
    <row r="265" spans="5:43" x14ac:dyDescent="0.35">
      <c r="E265" s="210" t="str">
        <f t="shared" si="57"/>
        <v/>
      </c>
      <c r="G265" s="210" t="str">
        <f t="shared" si="57"/>
        <v/>
      </c>
      <c r="I265" s="210" t="str">
        <f t="shared" si="58"/>
        <v/>
      </c>
      <c r="K265" s="210" t="str">
        <f t="shared" si="59"/>
        <v/>
      </c>
      <c r="M265" s="210" t="str">
        <f t="shared" si="60"/>
        <v/>
      </c>
      <c r="O265" s="210" t="str">
        <f t="shared" si="61"/>
        <v/>
      </c>
      <c r="Q265" s="210" t="str">
        <f t="shared" si="62"/>
        <v/>
      </c>
      <c r="S265" s="210" t="str">
        <f t="shared" si="63"/>
        <v/>
      </c>
      <c r="U265" s="210" t="str">
        <f t="shared" si="64"/>
        <v/>
      </c>
      <c r="W265" s="210" t="str">
        <f t="shared" si="65"/>
        <v/>
      </c>
      <c r="Y265" s="210" t="str">
        <f t="shared" si="66"/>
        <v/>
      </c>
      <c r="AA265" s="210" t="str">
        <f t="shared" si="67"/>
        <v/>
      </c>
      <c r="AC265" s="210" t="str">
        <f t="shared" si="68"/>
        <v/>
      </c>
      <c r="AE265" s="210" t="str">
        <f t="shared" si="69"/>
        <v/>
      </c>
      <c r="AG265" s="210" t="str">
        <f t="shared" si="70"/>
        <v/>
      </c>
      <c r="AI265" s="210" t="str">
        <f t="shared" si="71"/>
        <v/>
      </c>
      <c r="AK265" s="210" t="str">
        <f t="shared" si="72"/>
        <v/>
      </c>
      <c r="AM265" s="210" t="str">
        <f t="shared" si="73"/>
        <v/>
      </c>
      <c r="AO265" s="210" t="str">
        <f t="shared" si="74"/>
        <v/>
      </c>
      <c r="AQ265" s="210" t="str">
        <f t="shared" si="75"/>
        <v/>
      </c>
    </row>
    <row r="266" spans="5:43" x14ac:dyDescent="0.35">
      <c r="E266" s="210" t="str">
        <f t="shared" si="57"/>
        <v/>
      </c>
      <c r="G266" s="210" t="str">
        <f t="shared" si="57"/>
        <v/>
      </c>
      <c r="I266" s="210" t="str">
        <f t="shared" si="58"/>
        <v/>
      </c>
      <c r="K266" s="210" t="str">
        <f t="shared" si="59"/>
        <v/>
      </c>
      <c r="M266" s="210" t="str">
        <f t="shared" si="60"/>
        <v/>
      </c>
      <c r="O266" s="210" t="str">
        <f t="shared" si="61"/>
        <v/>
      </c>
      <c r="Q266" s="210" t="str">
        <f t="shared" si="62"/>
        <v/>
      </c>
      <c r="S266" s="210" t="str">
        <f t="shared" si="63"/>
        <v/>
      </c>
      <c r="U266" s="210" t="str">
        <f t="shared" si="64"/>
        <v/>
      </c>
      <c r="W266" s="210" t="str">
        <f t="shared" si="65"/>
        <v/>
      </c>
      <c r="Y266" s="210" t="str">
        <f t="shared" si="66"/>
        <v/>
      </c>
      <c r="AA266" s="210" t="str">
        <f t="shared" si="67"/>
        <v/>
      </c>
      <c r="AC266" s="210" t="str">
        <f t="shared" si="68"/>
        <v/>
      </c>
      <c r="AE266" s="210" t="str">
        <f t="shared" si="69"/>
        <v/>
      </c>
      <c r="AG266" s="210" t="str">
        <f t="shared" si="70"/>
        <v/>
      </c>
      <c r="AI266" s="210" t="str">
        <f t="shared" si="71"/>
        <v/>
      </c>
      <c r="AK266" s="210" t="str">
        <f t="shared" si="72"/>
        <v/>
      </c>
      <c r="AM266" s="210" t="str">
        <f t="shared" si="73"/>
        <v/>
      </c>
      <c r="AO266" s="210" t="str">
        <f t="shared" si="74"/>
        <v/>
      </c>
      <c r="AQ266" s="210" t="str">
        <f t="shared" si="75"/>
        <v/>
      </c>
    </row>
    <row r="267" spans="5:43" x14ac:dyDescent="0.35">
      <c r="E267" s="210" t="str">
        <f t="shared" si="57"/>
        <v/>
      </c>
      <c r="G267" s="210" t="str">
        <f t="shared" si="57"/>
        <v/>
      </c>
      <c r="I267" s="210" t="str">
        <f t="shared" si="58"/>
        <v/>
      </c>
      <c r="K267" s="210" t="str">
        <f t="shared" si="59"/>
        <v/>
      </c>
      <c r="M267" s="210" t="str">
        <f t="shared" si="60"/>
        <v/>
      </c>
      <c r="O267" s="210" t="str">
        <f t="shared" si="61"/>
        <v/>
      </c>
      <c r="Q267" s="210" t="str">
        <f t="shared" si="62"/>
        <v/>
      </c>
      <c r="S267" s="210" t="str">
        <f t="shared" si="63"/>
        <v/>
      </c>
      <c r="U267" s="210" t="str">
        <f t="shared" si="64"/>
        <v/>
      </c>
      <c r="W267" s="210" t="str">
        <f t="shared" si="65"/>
        <v/>
      </c>
      <c r="Y267" s="210" t="str">
        <f t="shared" si="66"/>
        <v/>
      </c>
      <c r="AA267" s="210" t="str">
        <f t="shared" si="67"/>
        <v/>
      </c>
      <c r="AC267" s="210" t="str">
        <f t="shared" si="68"/>
        <v/>
      </c>
      <c r="AE267" s="210" t="str">
        <f t="shared" si="69"/>
        <v/>
      </c>
      <c r="AG267" s="210" t="str">
        <f t="shared" si="70"/>
        <v/>
      </c>
      <c r="AI267" s="210" t="str">
        <f t="shared" si="71"/>
        <v/>
      </c>
      <c r="AK267" s="210" t="str">
        <f t="shared" si="72"/>
        <v/>
      </c>
      <c r="AM267" s="210" t="str">
        <f t="shared" si="73"/>
        <v/>
      </c>
      <c r="AO267" s="210" t="str">
        <f t="shared" si="74"/>
        <v/>
      </c>
      <c r="AQ267" s="210" t="str">
        <f t="shared" si="75"/>
        <v/>
      </c>
    </row>
    <row r="268" spans="5:43" x14ac:dyDescent="0.35">
      <c r="E268" s="210" t="str">
        <f t="shared" si="57"/>
        <v/>
      </c>
      <c r="G268" s="210" t="str">
        <f t="shared" si="57"/>
        <v/>
      </c>
      <c r="I268" s="210" t="str">
        <f t="shared" si="58"/>
        <v/>
      </c>
      <c r="K268" s="210" t="str">
        <f t="shared" si="59"/>
        <v/>
      </c>
      <c r="M268" s="210" t="str">
        <f t="shared" si="60"/>
        <v/>
      </c>
      <c r="O268" s="210" t="str">
        <f t="shared" si="61"/>
        <v/>
      </c>
      <c r="Q268" s="210" t="str">
        <f t="shared" si="62"/>
        <v/>
      </c>
      <c r="S268" s="210" t="str">
        <f t="shared" si="63"/>
        <v/>
      </c>
      <c r="U268" s="210" t="str">
        <f t="shared" si="64"/>
        <v/>
      </c>
      <c r="W268" s="210" t="str">
        <f t="shared" si="65"/>
        <v/>
      </c>
      <c r="Y268" s="210" t="str">
        <f t="shared" si="66"/>
        <v/>
      </c>
      <c r="AA268" s="210" t="str">
        <f t="shared" si="67"/>
        <v/>
      </c>
      <c r="AC268" s="210" t="str">
        <f t="shared" si="68"/>
        <v/>
      </c>
      <c r="AE268" s="210" t="str">
        <f t="shared" si="69"/>
        <v/>
      </c>
      <c r="AG268" s="210" t="str">
        <f t="shared" si="70"/>
        <v/>
      </c>
      <c r="AI268" s="210" t="str">
        <f t="shared" si="71"/>
        <v/>
      </c>
      <c r="AK268" s="210" t="str">
        <f t="shared" si="72"/>
        <v/>
      </c>
      <c r="AM268" s="210" t="str">
        <f t="shared" si="73"/>
        <v/>
      </c>
      <c r="AO268" s="210" t="str">
        <f t="shared" si="74"/>
        <v/>
      </c>
      <c r="AQ268" s="210" t="str">
        <f t="shared" si="75"/>
        <v/>
      </c>
    </row>
    <row r="269" spans="5:43" x14ac:dyDescent="0.35">
      <c r="E269" s="210" t="str">
        <f t="shared" ref="E269:G300" si="76">IF(OR($B269=0,D269=0),"",D269/$B269)</f>
        <v/>
      </c>
      <c r="G269" s="210" t="str">
        <f t="shared" si="76"/>
        <v/>
      </c>
      <c r="I269" s="210" t="str">
        <f t="shared" ref="I269:I300" si="77">IF(OR($B269=0,H269=0),"",H269/$B269)</f>
        <v/>
      </c>
      <c r="K269" s="210" t="str">
        <f t="shared" ref="K269:K300" si="78">IF(OR($B269=0,J269=0),"",J269/$B269)</f>
        <v/>
      </c>
      <c r="M269" s="210" t="str">
        <f t="shared" ref="M269:M300" si="79">IF(OR($B269=0,L269=0),"",L269/$B269)</f>
        <v/>
      </c>
      <c r="O269" s="210" t="str">
        <f t="shared" ref="O269:O300" si="80">IF(OR($B269=0,N269=0),"",N269/$B269)</f>
        <v/>
      </c>
      <c r="Q269" s="210" t="str">
        <f t="shared" ref="Q269:Q300" si="81">IF(OR($B269=0,P269=0),"",P269/$B269)</f>
        <v/>
      </c>
      <c r="S269" s="210" t="str">
        <f t="shared" ref="S269:S300" si="82">IF(OR($B269=0,R269=0),"",R269/$B269)</f>
        <v/>
      </c>
      <c r="U269" s="210" t="str">
        <f t="shared" ref="U269:U300" si="83">IF(OR($B269=0,T269=0),"",T269/$B269)</f>
        <v/>
      </c>
      <c r="W269" s="210" t="str">
        <f t="shared" ref="W269:W300" si="84">IF(OR($B269=0,V269=0),"",V269/$B269)</f>
        <v/>
      </c>
      <c r="Y269" s="210" t="str">
        <f t="shared" ref="Y269:Y300" si="85">IF(OR($B269=0,X269=0),"",X269/$B269)</f>
        <v/>
      </c>
      <c r="AA269" s="210" t="str">
        <f t="shared" ref="AA269:AA300" si="86">IF(OR($B269=0,Z269=0),"",Z269/$B269)</f>
        <v/>
      </c>
      <c r="AC269" s="210" t="str">
        <f t="shared" ref="AC269:AC300" si="87">IF(OR($B269=0,AB269=0),"",AB269/$B269)</f>
        <v/>
      </c>
      <c r="AE269" s="210" t="str">
        <f t="shared" ref="AE269:AE300" si="88">IF(OR($B269=0,AD269=0),"",AD269/$B269)</f>
        <v/>
      </c>
      <c r="AG269" s="210" t="str">
        <f t="shared" ref="AG269:AG300" si="89">IF(OR($B269=0,AF269=0),"",AF269/$B269)</f>
        <v/>
      </c>
      <c r="AI269" s="210" t="str">
        <f t="shared" ref="AI269:AI300" si="90">IF(OR($B269=0,AH269=0),"",AH269/$B269)</f>
        <v/>
      </c>
      <c r="AK269" s="210" t="str">
        <f t="shared" ref="AK269:AK300" si="91">IF(OR($B269=0,AJ269=0),"",AJ269/$B269)</f>
        <v/>
      </c>
      <c r="AM269" s="210" t="str">
        <f t="shared" ref="AM269:AM300" si="92">IF(OR($B269=0,AL269=0),"",AL269/$B269)</f>
        <v/>
      </c>
      <c r="AO269" s="210" t="str">
        <f t="shared" ref="AO269:AO300" si="93">IF(OR($B269=0,AN269=0),"",AN269/$B269)</f>
        <v/>
      </c>
      <c r="AQ269" s="210" t="str">
        <f t="shared" ref="AQ269:AQ300" si="94">IF(OR($B269=0,AP269=0),"",AP269/$B269)</f>
        <v/>
      </c>
    </row>
    <row r="270" spans="5:43" x14ac:dyDescent="0.35">
      <c r="E270" s="210" t="str">
        <f t="shared" si="76"/>
        <v/>
      </c>
      <c r="G270" s="210" t="str">
        <f t="shared" si="76"/>
        <v/>
      </c>
      <c r="I270" s="210" t="str">
        <f t="shared" si="77"/>
        <v/>
      </c>
      <c r="K270" s="210" t="str">
        <f t="shared" si="78"/>
        <v/>
      </c>
      <c r="M270" s="210" t="str">
        <f t="shared" si="79"/>
        <v/>
      </c>
      <c r="O270" s="210" t="str">
        <f t="shared" si="80"/>
        <v/>
      </c>
      <c r="Q270" s="210" t="str">
        <f t="shared" si="81"/>
        <v/>
      </c>
      <c r="S270" s="210" t="str">
        <f t="shared" si="82"/>
        <v/>
      </c>
      <c r="U270" s="210" t="str">
        <f t="shared" si="83"/>
        <v/>
      </c>
      <c r="W270" s="210" t="str">
        <f t="shared" si="84"/>
        <v/>
      </c>
      <c r="Y270" s="210" t="str">
        <f t="shared" si="85"/>
        <v/>
      </c>
      <c r="AA270" s="210" t="str">
        <f t="shared" si="86"/>
        <v/>
      </c>
      <c r="AC270" s="210" t="str">
        <f t="shared" si="87"/>
        <v/>
      </c>
      <c r="AE270" s="210" t="str">
        <f t="shared" si="88"/>
        <v/>
      </c>
      <c r="AG270" s="210" t="str">
        <f t="shared" si="89"/>
        <v/>
      </c>
      <c r="AI270" s="210" t="str">
        <f t="shared" si="90"/>
        <v/>
      </c>
      <c r="AK270" s="210" t="str">
        <f t="shared" si="91"/>
        <v/>
      </c>
      <c r="AM270" s="210" t="str">
        <f t="shared" si="92"/>
        <v/>
      </c>
      <c r="AO270" s="210" t="str">
        <f t="shared" si="93"/>
        <v/>
      </c>
      <c r="AQ270" s="210" t="str">
        <f t="shared" si="94"/>
        <v/>
      </c>
    </row>
    <row r="271" spans="5:43" x14ac:dyDescent="0.35">
      <c r="E271" s="210" t="str">
        <f t="shared" si="76"/>
        <v/>
      </c>
      <c r="G271" s="210" t="str">
        <f t="shared" si="76"/>
        <v/>
      </c>
      <c r="I271" s="210" t="str">
        <f t="shared" si="77"/>
        <v/>
      </c>
      <c r="K271" s="210" t="str">
        <f t="shared" si="78"/>
        <v/>
      </c>
      <c r="M271" s="210" t="str">
        <f t="shared" si="79"/>
        <v/>
      </c>
      <c r="O271" s="210" t="str">
        <f t="shared" si="80"/>
        <v/>
      </c>
      <c r="Q271" s="210" t="str">
        <f t="shared" si="81"/>
        <v/>
      </c>
      <c r="S271" s="210" t="str">
        <f t="shared" si="82"/>
        <v/>
      </c>
      <c r="U271" s="210" t="str">
        <f t="shared" si="83"/>
        <v/>
      </c>
      <c r="W271" s="210" t="str">
        <f t="shared" si="84"/>
        <v/>
      </c>
      <c r="Y271" s="210" t="str">
        <f t="shared" si="85"/>
        <v/>
      </c>
      <c r="AA271" s="210" t="str">
        <f t="shared" si="86"/>
        <v/>
      </c>
      <c r="AC271" s="210" t="str">
        <f t="shared" si="87"/>
        <v/>
      </c>
      <c r="AE271" s="210" t="str">
        <f t="shared" si="88"/>
        <v/>
      </c>
      <c r="AG271" s="210" t="str">
        <f t="shared" si="89"/>
        <v/>
      </c>
      <c r="AI271" s="210" t="str">
        <f t="shared" si="90"/>
        <v/>
      </c>
      <c r="AK271" s="210" t="str">
        <f t="shared" si="91"/>
        <v/>
      </c>
      <c r="AM271" s="210" t="str">
        <f t="shared" si="92"/>
        <v/>
      </c>
      <c r="AO271" s="210" t="str">
        <f t="shared" si="93"/>
        <v/>
      </c>
      <c r="AQ271" s="210" t="str">
        <f t="shared" si="94"/>
        <v/>
      </c>
    </row>
    <row r="272" spans="5:43" x14ac:dyDescent="0.35">
      <c r="E272" s="210" t="str">
        <f t="shared" si="76"/>
        <v/>
      </c>
      <c r="G272" s="210" t="str">
        <f t="shared" si="76"/>
        <v/>
      </c>
      <c r="I272" s="210" t="str">
        <f t="shared" si="77"/>
        <v/>
      </c>
      <c r="K272" s="210" t="str">
        <f t="shared" si="78"/>
        <v/>
      </c>
      <c r="M272" s="210" t="str">
        <f t="shared" si="79"/>
        <v/>
      </c>
      <c r="O272" s="210" t="str">
        <f t="shared" si="80"/>
        <v/>
      </c>
      <c r="Q272" s="210" t="str">
        <f t="shared" si="81"/>
        <v/>
      </c>
      <c r="S272" s="210" t="str">
        <f t="shared" si="82"/>
        <v/>
      </c>
      <c r="U272" s="210" t="str">
        <f t="shared" si="83"/>
        <v/>
      </c>
      <c r="W272" s="210" t="str">
        <f t="shared" si="84"/>
        <v/>
      </c>
      <c r="Y272" s="210" t="str">
        <f t="shared" si="85"/>
        <v/>
      </c>
      <c r="AA272" s="210" t="str">
        <f t="shared" si="86"/>
        <v/>
      </c>
      <c r="AC272" s="210" t="str">
        <f t="shared" si="87"/>
        <v/>
      </c>
      <c r="AE272" s="210" t="str">
        <f t="shared" si="88"/>
        <v/>
      </c>
      <c r="AG272" s="210" t="str">
        <f t="shared" si="89"/>
        <v/>
      </c>
      <c r="AI272" s="210" t="str">
        <f t="shared" si="90"/>
        <v/>
      </c>
      <c r="AK272" s="210" t="str">
        <f t="shared" si="91"/>
        <v/>
      </c>
      <c r="AM272" s="210" t="str">
        <f t="shared" si="92"/>
        <v/>
      </c>
      <c r="AO272" s="210" t="str">
        <f t="shared" si="93"/>
        <v/>
      </c>
      <c r="AQ272" s="210" t="str">
        <f t="shared" si="94"/>
        <v/>
      </c>
    </row>
    <row r="273" spans="5:43" x14ac:dyDescent="0.35">
      <c r="E273" s="210" t="str">
        <f t="shared" si="76"/>
        <v/>
      </c>
      <c r="G273" s="210" t="str">
        <f t="shared" si="76"/>
        <v/>
      </c>
      <c r="I273" s="210" t="str">
        <f t="shared" si="77"/>
        <v/>
      </c>
      <c r="K273" s="210" t="str">
        <f t="shared" si="78"/>
        <v/>
      </c>
      <c r="M273" s="210" t="str">
        <f t="shared" si="79"/>
        <v/>
      </c>
      <c r="O273" s="210" t="str">
        <f t="shared" si="80"/>
        <v/>
      </c>
      <c r="Q273" s="210" t="str">
        <f t="shared" si="81"/>
        <v/>
      </c>
      <c r="S273" s="210" t="str">
        <f t="shared" si="82"/>
        <v/>
      </c>
      <c r="U273" s="210" t="str">
        <f t="shared" si="83"/>
        <v/>
      </c>
      <c r="W273" s="210" t="str">
        <f t="shared" si="84"/>
        <v/>
      </c>
      <c r="Y273" s="210" t="str">
        <f t="shared" si="85"/>
        <v/>
      </c>
      <c r="AA273" s="210" t="str">
        <f t="shared" si="86"/>
        <v/>
      </c>
      <c r="AC273" s="210" t="str">
        <f t="shared" si="87"/>
        <v/>
      </c>
      <c r="AE273" s="210" t="str">
        <f t="shared" si="88"/>
        <v/>
      </c>
      <c r="AG273" s="210" t="str">
        <f t="shared" si="89"/>
        <v/>
      </c>
      <c r="AI273" s="210" t="str">
        <f t="shared" si="90"/>
        <v/>
      </c>
      <c r="AK273" s="210" t="str">
        <f t="shared" si="91"/>
        <v/>
      </c>
      <c r="AM273" s="210" t="str">
        <f t="shared" si="92"/>
        <v/>
      </c>
      <c r="AO273" s="210" t="str">
        <f t="shared" si="93"/>
        <v/>
      </c>
      <c r="AQ273" s="210" t="str">
        <f t="shared" si="94"/>
        <v/>
      </c>
    </row>
    <row r="274" spans="5:43" x14ac:dyDescent="0.35">
      <c r="E274" s="210" t="str">
        <f t="shared" si="76"/>
        <v/>
      </c>
      <c r="G274" s="210" t="str">
        <f t="shared" si="76"/>
        <v/>
      </c>
      <c r="I274" s="210" t="str">
        <f t="shared" si="77"/>
        <v/>
      </c>
      <c r="K274" s="210" t="str">
        <f t="shared" si="78"/>
        <v/>
      </c>
      <c r="M274" s="210" t="str">
        <f t="shared" si="79"/>
        <v/>
      </c>
      <c r="O274" s="210" t="str">
        <f t="shared" si="80"/>
        <v/>
      </c>
      <c r="Q274" s="210" t="str">
        <f t="shared" si="81"/>
        <v/>
      </c>
      <c r="S274" s="210" t="str">
        <f t="shared" si="82"/>
        <v/>
      </c>
      <c r="U274" s="210" t="str">
        <f t="shared" si="83"/>
        <v/>
      </c>
      <c r="W274" s="210" t="str">
        <f t="shared" si="84"/>
        <v/>
      </c>
      <c r="Y274" s="210" t="str">
        <f t="shared" si="85"/>
        <v/>
      </c>
      <c r="AA274" s="210" t="str">
        <f t="shared" si="86"/>
        <v/>
      </c>
      <c r="AC274" s="210" t="str">
        <f t="shared" si="87"/>
        <v/>
      </c>
      <c r="AE274" s="210" t="str">
        <f t="shared" si="88"/>
        <v/>
      </c>
      <c r="AG274" s="210" t="str">
        <f t="shared" si="89"/>
        <v/>
      </c>
      <c r="AI274" s="210" t="str">
        <f t="shared" si="90"/>
        <v/>
      </c>
      <c r="AK274" s="210" t="str">
        <f t="shared" si="91"/>
        <v/>
      </c>
      <c r="AM274" s="210" t="str">
        <f t="shared" si="92"/>
        <v/>
      </c>
      <c r="AO274" s="210" t="str">
        <f t="shared" si="93"/>
        <v/>
      </c>
      <c r="AQ274" s="210" t="str">
        <f t="shared" si="94"/>
        <v/>
      </c>
    </row>
    <row r="275" spans="5:43" x14ac:dyDescent="0.35">
      <c r="E275" s="210" t="str">
        <f t="shared" si="76"/>
        <v/>
      </c>
      <c r="G275" s="210" t="str">
        <f t="shared" si="76"/>
        <v/>
      </c>
      <c r="I275" s="210" t="str">
        <f t="shared" si="77"/>
        <v/>
      </c>
      <c r="K275" s="210" t="str">
        <f t="shared" si="78"/>
        <v/>
      </c>
      <c r="M275" s="210" t="str">
        <f t="shared" si="79"/>
        <v/>
      </c>
      <c r="O275" s="210" t="str">
        <f t="shared" si="80"/>
        <v/>
      </c>
      <c r="Q275" s="210" t="str">
        <f t="shared" si="81"/>
        <v/>
      </c>
      <c r="S275" s="210" t="str">
        <f t="shared" si="82"/>
        <v/>
      </c>
      <c r="U275" s="210" t="str">
        <f t="shared" si="83"/>
        <v/>
      </c>
      <c r="W275" s="210" t="str">
        <f t="shared" si="84"/>
        <v/>
      </c>
      <c r="Y275" s="210" t="str">
        <f t="shared" si="85"/>
        <v/>
      </c>
      <c r="AA275" s="210" t="str">
        <f t="shared" si="86"/>
        <v/>
      </c>
      <c r="AC275" s="210" t="str">
        <f t="shared" si="87"/>
        <v/>
      </c>
      <c r="AE275" s="210" t="str">
        <f t="shared" si="88"/>
        <v/>
      </c>
      <c r="AG275" s="210" t="str">
        <f t="shared" si="89"/>
        <v/>
      </c>
      <c r="AI275" s="210" t="str">
        <f t="shared" si="90"/>
        <v/>
      </c>
      <c r="AK275" s="210" t="str">
        <f t="shared" si="91"/>
        <v/>
      </c>
      <c r="AM275" s="210" t="str">
        <f t="shared" si="92"/>
        <v/>
      </c>
      <c r="AO275" s="210" t="str">
        <f t="shared" si="93"/>
        <v/>
      </c>
      <c r="AQ275" s="210" t="str">
        <f t="shared" si="94"/>
        <v/>
      </c>
    </row>
    <row r="276" spans="5:43" x14ac:dyDescent="0.35">
      <c r="E276" s="210" t="str">
        <f t="shared" si="76"/>
        <v/>
      </c>
      <c r="G276" s="210" t="str">
        <f t="shared" si="76"/>
        <v/>
      </c>
      <c r="I276" s="210" t="str">
        <f t="shared" si="77"/>
        <v/>
      </c>
      <c r="K276" s="210" t="str">
        <f t="shared" si="78"/>
        <v/>
      </c>
      <c r="M276" s="210" t="str">
        <f t="shared" si="79"/>
        <v/>
      </c>
      <c r="O276" s="210" t="str">
        <f t="shared" si="80"/>
        <v/>
      </c>
      <c r="Q276" s="210" t="str">
        <f t="shared" si="81"/>
        <v/>
      </c>
      <c r="S276" s="210" t="str">
        <f t="shared" si="82"/>
        <v/>
      </c>
      <c r="U276" s="210" t="str">
        <f t="shared" si="83"/>
        <v/>
      </c>
      <c r="W276" s="210" t="str">
        <f t="shared" si="84"/>
        <v/>
      </c>
      <c r="Y276" s="210" t="str">
        <f t="shared" si="85"/>
        <v/>
      </c>
      <c r="AA276" s="210" t="str">
        <f t="shared" si="86"/>
        <v/>
      </c>
      <c r="AC276" s="210" t="str">
        <f t="shared" si="87"/>
        <v/>
      </c>
      <c r="AE276" s="210" t="str">
        <f t="shared" si="88"/>
        <v/>
      </c>
      <c r="AG276" s="210" t="str">
        <f t="shared" si="89"/>
        <v/>
      </c>
      <c r="AI276" s="210" t="str">
        <f t="shared" si="90"/>
        <v/>
      </c>
      <c r="AK276" s="210" t="str">
        <f t="shared" si="91"/>
        <v/>
      </c>
      <c r="AM276" s="210" t="str">
        <f t="shared" si="92"/>
        <v/>
      </c>
      <c r="AO276" s="210" t="str">
        <f t="shared" si="93"/>
        <v/>
      </c>
      <c r="AQ276" s="210" t="str">
        <f t="shared" si="94"/>
        <v/>
      </c>
    </row>
    <row r="277" spans="5:43" x14ac:dyDescent="0.35">
      <c r="E277" s="210" t="str">
        <f t="shared" si="76"/>
        <v/>
      </c>
      <c r="G277" s="210" t="str">
        <f t="shared" si="76"/>
        <v/>
      </c>
      <c r="I277" s="210" t="str">
        <f t="shared" si="77"/>
        <v/>
      </c>
      <c r="K277" s="210" t="str">
        <f t="shared" si="78"/>
        <v/>
      </c>
      <c r="M277" s="210" t="str">
        <f t="shared" si="79"/>
        <v/>
      </c>
      <c r="O277" s="210" t="str">
        <f t="shared" si="80"/>
        <v/>
      </c>
      <c r="Q277" s="210" t="str">
        <f t="shared" si="81"/>
        <v/>
      </c>
      <c r="S277" s="210" t="str">
        <f t="shared" si="82"/>
        <v/>
      </c>
      <c r="U277" s="210" t="str">
        <f t="shared" si="83"/>
        <v/>
      </c>
      <c r="W277" s="210" t="str">
        <f t="shared" si="84"/>
        <v/>
      </c>
      <c r="Y277" s="210" t="str">
        <f t="shared" si="85"/>
        <v/>
      </c>
      <c r="AA277" s="210" t="str">
        <f t="shared" si="86"/>
        <v/>
      </c>
      <c r="AC277" s="210" t="str">
        <f t="shared" si="87"/>
        <v/>
      </c>
      <c r="AE277" s="210" t="str">
        <f t="shared" si="88"/>
        <v/>
      </c>
      <c r="AG277" s="210" t="str">
        <f t="shared" si="89"/>
        <v/>
      </c>
      <c r="AI277" s="210" t="str">
        <f t="shared" si="90"/>
        <v/>
      </c>
      <c r="AK277" s="210" t="str">
        <f t="shared" si="91"/>
        <v/>
      </c>
      <c r="AM277" s="210" t="str">
        <f t="shared" si="92"/>
        <v/>
      </c>
      <c r="AO277" s="210" t="str">
        <f t="shared" si="93"/>
        <v/>
      </c>
      <c r="AQ277" s="210" t="str">
        <f t="shared" si="94"/>
        <v/>
      </c>
    </row>
    <row r="278" spans="5:43" x14ac:dyDescent="0.35">
      <c r="E278" s="210" t="str">
        <f t="shared" si="76"/>
        <v/>
      </c>
      <c r="G278" s="210" t="str">
        <f t="shared" si="76"/>
        <v/>
      </c>
      <c r="I278" s="210" t="str">
        <f t="shared" si="77"/>
        <v/>
      </c>
      <c r="K278" s="210" t="str">
        <f t="shared" si="78"/>
        <v/>
      </c>
      <c r="M278" s="210" t="str">
        <f t="shared" si="79"/>
        <v/>
      </c>
      <c r="O278" s="210" t="str">
        <f t="shared" si="80"/>
        <v/>
      </c>
      <c r="Q278" s="210" t="str">
        <f t="shared" si="81"/>
        <v/>
      </c>
      <c r="S278" s="210" t="str">
        <f t="shared" si="82"/>
        <v/>
      </c>
      <c r="U278" s="210" t="str">
        <f t="shared" si="83"/>
        <v/>
      </c>
      <c r="W278" s="210" t="str">
        <f t="shared" si="84"/>
        <v/>
      </c>
      <c r="Y278" s="210" t="str">
        <f t="shared" si="85"/>
        <v/>
      </c>
      <c r="AA278" s="210" t="str">
        <f t="shared" si="86"/>
        <v/>
      </c>
      <c r="AC278" s="210" t="str">
        <f t="shared" si="87"/>
        <v/>
      </c>
      <c r="AE278" s="210" t="str">
        <f t="shared" si="88"/>
        <v/>
      </c>
      <c r="AG278" s="210" t="str">
        <f t="shared" si="89"/>
        <v/>
      </c>
      <c r="AI278" s="210" t="str">
        <f t="shared" si="90"/>
        <v/>
      </c>
      <c r="AK278" s="210" t="str">
        <f t="shared" si="91"/>
        <v/>
      </c>
      <c r="AM278" s="210" t="str">
        <f t="shared" si="92"/>
        <v/>
      </c>
      <c r="AO278" s="210" t="str">
        <f t="shared" si="93"/>
        <v/>
      </c>
      <c r="AQ278" s="210" t="str">
        <f t="shared" si="94"/>
        <v/>
      </c>
    </row>
    <row r="279" spans="5:43" x14ac:dyDescent="0.35">
      <c r="E279" s="210" t="str">
        <f t="shared" si="76"/>
        <v/>
      </c>
      <c r="G279" s="210" t="str">
        <f t="shared" si="76"/>
        <v/>
      </c>
      <c r="I279" s="210" t="str">
        <f t="shared" si="77"/>
        <v/>
      </c>
      <c r="K279" s="210" t="str">
        <f t="shared" si="78"/>
        <v/>
      </c>
      <c r="M279" s="210" t="str">
        <f t="shared" si="79"/>
        <v/>
      </c>
      <c r="O279" s="210" t="str">
        <f t="shared" si="80"/>
        <v/>
      </c>
      <c r="Q279" s="210" t="str">
        <f t="shared" si="81"/>
        <v/>
      </c>
      <c r="S279" s="210" t="str">
        <f t="shared" si="82"/>
        <v/>
      </c>
      <c r="U279" s="210" t="str">
        <f t="shared" si="83"/>
        <v/>
      </c>
      <c r="W279" s="210" t="str">
        <f t="shared" si="84"/>
        <v/>
      </c>
      <c r="Y279" s="210" t="str">
        <f t="shared" si="85"/>
        <v/>
      </c>
      <c r="AA279" s="210" t="str">
        <f t="shared" si="86"/>
        <v/>
      </c>
      <c r="AC279" s="210" t="str">
        <f t="shared" si="87"/>
        <v/>
      </c>
      <c r="AE279" s="210" t="str">
        <f t="shared" si="88"/>
        <v/>
      </c>
      <c r="AG279" s="210" t="str">
        <f t="shared" si="89"/>
        <v/>
      </c>
      <c r="AI279" s="210" t="str">
        <f t="shared" si="90"/>
        <v/>
      </c>
      <c r="AK279" s="210" t="str">
        <f t="shared" si="91"/>
        <v/>
      </c>
      <c r="AM279" s="210" t="str">
        <f t="shared" si="92"/>
        <v/>
      </c>
      <c r="AO279" s="210" t="str">
        <f t="shared" si="93"/>
        <v/>
      </c>
      <c r="AQ279" s="210" t="str">
        <f t="shared" si="94"/>
        <v/>
      </c>
    </row>
    <row r="280" spans="5:43" x14ac:dyDescent="0.35">
      <c r="E280" s="210" t="str">
        <f t="shared" si="76"/>
        <v/>
      </c>
      <c r="G280" s="210" t="str">
        <f t="shared" si="76"/>
        <v/>
      </c>
      <c r="I280" s="210" t="str">
        <f t="shared" si="77"/>
        <v/>
      </c>
      <c r="K280" s="210" t="str">
        <f t="shared" si="78"/>
        <v/>
      </c>
      <c r="M280" s="210" t="str">
        <f t="shared" si="79"/>
        <v/>
      </c>
      <c r="O280" s="210" t="str">
        <f t="shared" si="80"/>
        <v/>
      </c>
      <c r="Q280" s="210" t="str">
        <f t="shared" si="81"/>
        <v/>
      </c>
      <c r="S280" s="210" t="str">
        <f t="shared" si="82"/>
        <v/>
      </c>
      <c r="U280" s="210" t="str">
        <f t="shared" si="83"/>
        <v/>
      </c>
      <c r="W280" s="210" t="str">
        <f t="shared" si="84"/>
        <v/>
      </c>
      <c r="Y280" s="210" t="str">
        <f t="shared" si="85"/>
        <v/>
      </c>
      <c r="AA280" s="210" t="str">
        <f t="shared" si="86"/>
        <v/>
      </c>
      <c r="AC280" s="210" t="str">
        <f t="shared" si="87"/>
        <v/>
      </c>
      <c r="AE280" s="210" t="str">
        <f t="shared" si="88"/>
        <v/>
      </c>
      <c r="AG280" s="210" t="str">
        <f t="shared" si="89"/>
        <v/>
      </c>
      <c r="AI280" s="210" t="str">
        <f t="shared" si="90"/>
        <v/>
      </c>
      <c r="AK280" s="210" t="str">
        <f t="shared" si="91"/>
        <v/>
      </c>
      <c r="AM280" s="210" t="str">
        <f t="shared" si="92"/>
        <v/>
      </c>
      <c r="AO280" s="210" t="str">
        <f t="shared" si="93"/>
        <v/>
      </c>
      <c r="AQ280" s="210" t="str">
        <f t="shared" si="94"/>
        <v/>
      </c>
    </row>
    <row r="281" spans="5:43" x14ac:dyDescent="0.35">
      <c r="E281" s="210" t="str">
        <f t="shared" si="76"/>
        <v/>
      </c>
      <c r="G281" s="210" t="str">
        <f t="shared" si="76"/>
        <v/>
      </c>
      <c r="I281" s="210" t="str">
        <f t="shared" si="77"/>
        <v/>
      </c>
      <c r="K281" s="210" t="str">
        <f t="shared" si="78"/>
        <v/>
      </c>
      <c r="M281" s="210" t="str">
        <f t="shared" si="79"/>
        <v/>
      </c>
      <c r="O281" s="210" t="str">
        <f t="shared" si="80"/>
        <v/>
      </c>
      <c r="Q281" s="210" t="str">
        <f t="shared" si="81"/>
        <v/>
      </c>
      <c r="S281" s="210" t="str">
        <f t="shared" si="82"/>
        <v/>
      </c>
      <c r="U281" s="210" t="str">
        <f t="shared" si="83"/>
        <v/>
      </c>
      <c r="W281" s="210" t="str">
        <f t="shared" si="84"/>
        <v/>
      </c>
      <c r="Y281" s="210" t="str">
        <f t="shared" si="85"/>
        <v/>
      </c>
      <c r="AA281" s="210" t="str">
        <f t="shared" si="86"/>
        <v/>
      </c>
      <c r="AC281" s="210" t="str">
        <f t="shared" si="87"/>
        <v/>
      </c>
      <c r="AE281" s="210" t="str">
        <f t="shared" si="88"/>
        <v/>
      </c>
      <c r="AG281" s="210" t="str">
        <f t="shared" si="89"/>
        <v/>
      </c>
      <c r="AI281" s="210" t="str">
        <f t="shared" si="90"/>
        <v/>
      </c>
      <c r="AK281" s="210" t="str">
        <f t="shared" si="91"/>
        <v/>
      </c>
      <c r="AM281" s="210" t="str">
        <f t="shared" si="92"/>
        <v/>
      </c>
      <c r="AO281" s="210" t="str">
        <f t="shared" si="93"/>
        <v/>
      </c>
      <c r="AQ281" s="210" t="str">
        <f t="shared" si="94"/>
        <v/>
      </c>
    </row>
    <row r="282" spans="5:43" x14ac:dyDescent="0.35">
      <c r="E282" s="210" t="str">
        <f t="shared" si="76"/>
        <v/>
      </c>
      <c r="G282" s="210" t="str">
        <f t="shared" si="76"/>
        <v/>
      </c>
      <c r="I282" s="210" t="str">
        <f t="shared" si="77"/>
        <v/>
      </c>
      <c r="K282" s="210" t="str">
        <f t="shared" si="78"/>
        <v/>
      </c>
      <c r="M282" s="210" t="str">
        <f t="shared" si="79"/>
        <v/>
      </c>
      <c r="O282" s="210" t="str">
        <f t="shared" si="80"/>
        <v/>
      </c>
      <c r="Q282" s="210" t="str">
        <f t="shared" si="81"/>
        <v/>
      </c>
      <c r="S282" s="210" t="str">
        <f t="shared" si="82"/>
        <v/>
      </c>
      <c r="U282" s="210" t="str">
        <f t="shared" si="83"/>
        <v/>
      </c>
      <c r="W282" s="210" t="str">
        <f t="shared" si="84"/>
        <v/>
      </c>
      <c r="Y282" s="210" t="str">
        <f t="shared" si="85"/>
        <v/>
      </c>
      <c r="AA282" s="210" t="str">
        <f t="shared" si="86"/>
        <v/>
      </c>
      <c r="AC282" s="210" t="str">
        <f t="shared" si="87"/>
        <v/>
      </c>
      <c r="AE282" s="210" t="str">
        <f t="shared" si="88"/>
        <v/>
      </c>
      <c r="AG282" s="210" t="str">
        <f t="shared" si="89"/>
        <v/>
      </c>
      <c r="AI282" s="210" t="str">
        <f t="shared" si="90"/>
        <v/>
      </c>
      <c r="AK282" s="210" t="str">
        <f t="shared" si="91"/>
        <v/>
      </c>
      <c r="AM282" s="210" t="str">
        <f t="shared" si="92"/>
        <v/>
      </c>
      <c r="AO282" s="210" t="str">
        <f t="shared" si="93"/>
        <v/>
      </c>
      <c r="AQ282" s="210" t="str">
        <f t="shared" si="94"/>
        <v/>
      </c>
    </row>
    <row r="283" spans="5:43" x14ac:dyDescent="0.35">
      <c r="E283" s="210" t="str">
        <f t="shared" si="76"/>
        <v/>
      </c>
      <c r="G283" s="210" t="str">
        <f t="shared" si="76"/>
        <v/>
      </c>
      <c r="I283" s="210" t="str">
        <f t="shared" si="77"/>
        <v/>
      </c>
      <c r="K283" s="210" t="str">
        <f t="shared" si="78"/>
        <v/>
      </c>
      <c r="M283" s="210" t="str">
        <f t="shared" si="79"/>
        <v/>
      </c>
      <c r="O283" s="210" t="str">
        <f t="shared" si="80"/>
        <v/>
      </c>
      <c r="Q283" s="210" t="str">
        <f t="shared" si="81"/>
        <v/>
      </c>
      <c r="S283" s="210" t="str">
        <f t="shared" si="82"/>
        <v/>
      </c>
      <c r="U283" s="210" t="str">
        <f t="shared" si="83"/>
        <v/>
      </c>
      <c r="W283" s="210" t="str">
        <f t="shared" si="84"/>
        <v/>
      </c>
      <c r="Y283" s="210" t="str">
        <f t="shared" si="85"/>
        <v/>
      </c>
      <c r="AA283" s="210" t="str">
        <f t="shared" si="86"/>
        <v/>
      </c>
      <c r="AC283" s="210" t="str">
        <f t="shared" si="87"/>
        <v/>
      </c>
      <c r="AE283" s="210" t="str">
        <f t="shared" si="88"/>
        <v/>
      </c>
      <c r="AG283" s="210" t="str">
        <f t="shared" si="89"/>
        <v/>
      </c>
      <c r="AI283" s="210" t="str">
        <f t="shared" si="90"/>
        <v/>
      </c>
      <c r="AK283" s="210" t="str">
        <f t="shared" si="91"/>
        <v/>
      </c>
      <c r="AM283" s="210" t="str">
        <f t="shared" si="92"/>
        <v/>
      </c>
      <c r="AO283" s="210" t="str">
        <f t="shared" si="93"/>
        <v/>
      </c>
      <c r="AQ283" s="210" t="str">
        <f t="shared" si="94"/>
        <v/>
      </c>
    </row>
    <row r="284" spans="5:43" x14ac:dyDescent="0.35">
      <c r="E284" s="210" t="str">
        <f t="shared" si="76"/>
        <v/>
      </c>
      <c r="G284" s="210" t="str">
        <f t="shared" si="76"/>
        <v/>
      </c>
      <c r="I284" s="210" t="str">
        <f t="shared" si="77"/>
        <v/>
      </c>
      <c r="K284" s="210" t="str">
        <f t="shared" si="78"/>
        <v/>
      </c>
      <c r="M284" s="210" t="str">
        <f t="shared" si="79"/>
        <v/>
      </c>
      <c r="O284" s="210" t="str">
        <f t="shared" si="80"/>
        <v/>
      </c>
      <c r="Q284" s="210" t="str">
        <f t="shared" si="81"/>
        <v/>
      </c>
      <c r="S284" s="210" t="str">
        <f t="shared" si="82"/>
        <v/>
      </c>
      <c r="U284" s="210" t="str">
        <f t="shared" si="83"/>
        <v/>
      </c>
      <c r="W284" s="210" t="str">
        <f t="shared" si="84"/>
        <v/>
      </c>
      <c r="Y284" s="210" t="str">
        <f t="shared" si="85"/>
        <v/>
      </c>
      <c r="AA284" s="210" t="str">
        <f t="shared" si="86"/>
        <v/>
      </c>
      <c r="AC284" s="210" t="str">
        <f t="shared" si="87"/>
        <v/>
      </c>
      <c r="AE284" s="210" t="str">
        <f t="shared" si="88"/>
        <v/>
      </c>
      <c r="AG284" s="210" t="str">
        <f t="shared" si="89"/>
        <v/>
      </c>
      <c r="AI284" s="210" t="str">
        <f t="shared" si="90"/>
        <v/>
      </c>
      <c r="AK284" s="210" t="str">
        <f t="shared" si="91"/>
        <v/>
      </c>
      <c r="AM284" s="210" t="str">
        <f t="shared" si="92"/>
        <v/>
      </c>
      <c r="AO284" s="210" t="str">
        <f t="shared" si="93"/>
        <v/>
      </c>
      <c r="AQ284" s="210" t="str">
        <f t="shared" si="94"/>
        <v/>
      </c>
    </row>
    <row r="285" spans="5:43" x14ac:dyDescent="0.35">
      <c r="E285" s="210" t="str">
        <f t="shared" si="76"/>
        <v/>
      </c>
      <c r="G285" s="210" t="str">
        <f t="shared" si="76"/>
        <v/>
      </c>
      <c r="I285" s="210" t="str">
        <f t="shared" si="77"/>
        <v/>
      </c>
      <c r="K285" s="210" t="str">
        <f t="shared" si="78"/>
        <v/>
      </c>
      <c r="M285" s="210" t="str">
        <f t="shared" si="79"/>
        <v/>
      </c>
      <c r="O285" s="210" t="str">
        <f t="shared" si="80"/>
        <v/>
      </c>
      <c r="Q285" s="210" t="str">
        <f t="shared" si="81"/>
        <v/>
      </c>
      <c r="S285" s="210" t="str">
        <f t="shared" si="82"/>
        <v/>
      </c>
      <c r="U285" s="210" t="str">
        <f t="shared" si="83"/>
        <v/>
      </c>
      <c r="W285" s="210" t="str">
        <f t="shared" si="84"/>
        <v/>
      </c>
      <c r="Y285" s="210" t="str">
        <f t="shared" si="85"/>
        <v/>
      </c>
      <c r="AA285" s="210" t="str">
        <f t="shared" si="86"/>
        <v/>
      </c>
      <c r="AC285" s="210" t="str">
        <f t="shared" si="87"/>
        <v/>
      </c>
      <c r="AE285" s="210" t="str">
        <f t="shared" si="88"/>
        <v/>
      </c>
      <c r="AG285" s="210" t="str">
        <f t="shared" si="89"/>
        <v/>
      </c>
      <c r="AI285" s="210" t="str">
        <f t="shared" si="90"/>
        <v/>
      </c>
      <c r="AK285" s="210" t="str">
        <f t="shared" si="91"/>
        <v/>
      </c>
      <c r="AM285" s="210" t="str">
        <f t="shared" si="92"/>
        <v/>
      </c>
      <c r="AO285" s="210" t="str">
        <f t="shared" si="93"/>
        <v/>
      </c>
      <c r="AQ285" s="210" t="str">
        <f t="shared" si="94"/>
        <v/>
      </c>
    </row>
    <row r="286" spans="5:43" x14ac:dyDescent="0.35">
      <c r="E286" s="210" t="str">
        <f t="shared" si="76"/>
        <v/>
      </c>
      <c r="G286" s="210" t="str">
        <f t="shared" si="76"/>
        <v/>
      </c>
      <c r="I286" s="210" t="str">
        <f t="shared" si="77"/>
        <v/>
      </c>
      <c r="K286" s="210" t="str">
        <f t="shared" si="78"/>
        <v/>
      </c>
      <c r="M286" s="210" t="str">
        <f t="shared" si="79"/>
        <v/>
      </c>
      <c r="O286" s="210" t="str">
        <f t="shared" si="80"/>
        <v/>
      </c>
      <c r="Q286" s="210" t="str">
        <f t="shared" si="81"/>
        <v/>
      </c>
      <c r="S286" s="210" t="str">
        <f t="shared" si="82"/>
        <v/>
      </c>
      <c r="U286" s="210" t="str">
        <f t="shared" si="83"/>
        <v/>
      </c>
      <c r="W286" s="210" t="str">
        <f t="shared" si="84"/>
        <v/>
      </c>
      <c r="Y286" s="210" t="str">
        <f t="shared" si="85"/>
        <v/>
      </c>
      <c r="AA286" s="210" t="str">
        <f t="shared" si="86"/>
        <v/>
      </c>
      <c r="AC286" s="210" t="str">
        <f t="shared" si="87"/>
        <v/>
      </c>
      <c r="AE286" s="210" t="str">
        <f t="shared" si="88"/>
        <v/>
      </c>
      <c r="AG286" s="210" t="str">
        <f t="shared" si="89"/>
        <v/>
      </c>
      <c r="AI286" s="210" t="str">
        <f t="shared" si="90"/>
        <v/>
      </c>
      <c r="AK286" s="210" t="str">
        <f t="shared" si="91"/>
        <v/>
      </c>
      <c r="AM286" s="210" t="str">
        <f t="shared" si="92"/>
        <v/>
      </c>
      <c r="AO286" s="210" t="str">
        <f t="shared" si="93"/>
        <v/>
      </c>
      <c r="AQ286" s="210" t="str">
        <f t="shared" si="94"/>
        <v/>
      </c>
    </row>
    <row r="287" spans="5:43" x14ac:dyDescent="0.35">
      <c r="E287" s="210" t="str">
        <f t="shared" si="76"/>
        <v/>
      </c>
      <c r="G287" s="210" t="str">
        <f t="shared" si="76"/>
        <v/>
      </c>
      <c r="I287" s="210" t="str">
        <f t="shared" si="77"/>
        <v/>
      </c>
      <c r="K287" s="210" t="str">
        <f t="shared" si="78"/>
        <v/>
      </c>
      <c r="M287" s="210" t="str">
        <f t="shared" si="79"/>
        <v/>
      </c>
      <c r="O287" s="210" t="str">
        <f t="shared" si="80"/>
        <v/>
      </c>
      <c r="Q287" s="210" t="str">
        <f t="shared" si="81"/>
        <v/>
      </c>
      <c r="S287" s="210" t="str">
        <f t="shared" si="82"/>
        <v/>
      </c>
      <c r="U287" s="210" t="str">
        <f t="shared" si="83"/>
        <v/>
      </c>
      <c r="W287" s="210" t="str">
        <f t="shared" si="84"/>
        <v/>
      </c>
      <c r="Y287" s="210" t="str">
        <f t="shared" si="85"/>
        <v/>
      </c>
      <c r="AA287" s="210" t="str">
        <f t="shared" si="86"/>
        <v/>
      </c>
      <c r="AC287" s="210" t="str">
        <f t="shared" si="87"/>
        <v/>
      </c>
      <c r="AE287" s="210" t="str">
        <f t="shared" si="88"/>
        <v/>
      </c>
      <c r="AG287" s="210" t="str">
        <f t="shared" si="89"/>
        <v/>
      </c>
      <c r="AI287" s="210" t="str">
        <f t="shared" si="90"/>
        <v/>
      </c>
      <c r="AK287" s="210" t="str">
        <f t="shared" si="91"/>
        <v/>
      </c>
      <c r="AM287" s="210" t="str">
        <f t="shared" si="92"/>
        <v/>
      </c>
      <c r="AO287" s="210" t="str">
        <f t="shared" si="93"/>
        <v/>
      </c>
      <c r="AQ287" s="210" t="str">
        <f t="shared" si="94"/>
        <v/>
      </c>
    </row>
    <row r="288" spans="5:43" x14ac:dyDescent="0.35">
      <c r="E288" s="210" t="str">
        <f t="shared" si="76"/>
        <v/>
      </c>
      <c r="G288" s="210" t="str">
        <f t="shared" si="76"/>
        <v/>
      </c>
      <c r="I288" s="210" t="str">
        <f t="shared" si="77"/>
        <v/>
      </c>
      <c r="K288" s="210" t="str">
        <f t="shared" si="78"/>
        <v/>
      </c>
      <c r="M288" s="210" t="str">
        <f t="shared" si="79"/>
        <v/>
      </c>
      <c r="O288" s="210" t="str">
        <f t="shared" si="80"/>
        <v/>
      </c>
      <c r="Q288" s="210" t="str">
        <f t="shared" si="81"/>
        <v/>
      </c>
      <c r="S288" s="210" t="str">
        <f t="shared" si="82"/>
        <v/>
      </c>
      <c r="U288" s="210" t="str">
        <f t="shared" si="83"/>
        <v/>
      </c>
      <c r="W288" s="210" t="str">
        <f t="shared" si="84"/>
        <v/>
      </c>
      <c r="Y288" s="210" t="str">
        <f t="shared" si="85"/>
        <v/>
      </c>
      <c r="AA288" s="210" t="str">
        <f t="shared" si="86"/>
        <v/>
      </c>
      <c r="AC288" s="210" t="str">
        <f t="shared" si="87"/>
        <v/>
      </c>
      <c r="AE288" s="210" t="str">
        <f t="shared" si="88"/>
        <v/>
      </c>
      <c r="AG288" s="210" t="str">
        <f t="shared" si="89"/>
        <v/>
      </c>
      <c r="AI288" s="210" t="str">
        <f t="shared" si="90"/>
        <v/>
      </c>
      <c r="AK288" s="210" t="str">
        <f t="shared" si="91"/>
        <v/>
      </c>
      <c r="AM288" s="210" t="str">
        <f t="shared" si="92"/>
        <v/>
      </c>
      <c r="AO288" s="210" t="str">
        <f t="shared" si="93"/>
        <v/>
      </c>
      <c r="AQ288" s="210" t="str">
        <f t="shared" si="94"/>
        <v/>
      </c>
    </row>
    <row r="289" spans="5:43" x14ac:dyDescent="0.35">
      <c r="E289" s="210" t="str">
        <f t="shared" si="76"/>
        <v/>
      </c>
      <c r="G289" s="210" t="str">
        <f t="shared" si="76"/>
        <v/>
      </c>
      <c r="I289" s="210" t="str">
        <f t="shared" si="77"/>
        <v/>
      </c>
      <c r="K289" s="210" t="str">
        <f t="shared" si="78"/>
        <v/>
      </c>
      <c r="M289" s="210" t="str">
        <f t="shared" si="79"/>
        <v/>
      </c>
      <c r="O289" s="210" t="str">
        <f t="shared" si="80"/>
        <v/>
      </c>
      <c r="Q289" s="210" t="str">
        <f t="shared" si="81"/>
        <v/>
      </c>
      <c r="S289" s="210" t="str">
        <f t="shared" si="82"/>
        <v/>
      </c>
      <c r="U289" s="210" t="str">
        <f t="shared" si="83"/>
        <v/>
      </c>
      <c r="W289" s="210" t="str">
        <f t="shared" si="84"/>
        <v/>
      </c>
      <c r="Y289" s="210" t="str">
        <f t="shared" si="85"/>
        <v/>
      </c>
      <c r="AA289" s="210" t="str">
        <f t="shared" si="86"/>
        <v/>
      </c>
      <c r="AC289" s="210" t="str">
        <f t="shared" si="87"/>
        <v/>
      </c>
      <c r="AE289" s="210" t="str">
        <f t="shared" si="88"/>
        <v/>
      </c>
      <c r="AG289" s="210" t="str">
        <f t="shared" si="89"/>
        <v/>
      </c>
      <c r="AI289" s="210" t="str">
        <f t="shared" si="90"/>
        <v/>
      </c>
      <c r="AK289" s="210" t="str">
        <f t="shared" si="91"/>
        <v/>
      </c>
      <c r="AM289" s="210" t="str">
        <f t="shared" si="92"/>
        <v/>
      </c>
      <c r="AO289" s="210" t="str">
        <f t="shared" si="93"/>
        <v/>
      </c>
      <c r="AQ289" s="210" t="str">
        <f t="shared" si="94"/>
        <v/>
      </c>
    </row>
    <row r="290" spans="5:43" x14ac:dyDescent="0.35">
      <c r="E290" s="210" t="str">
        <f t="shared" si="76"/>
        <v/>
      </c>
      <c r="G290" s="210" t="str">
        <f t="shared" si="76"/>
        <v/>
      </c>
      <c r="I290" s="210" t="str">
        <f t="shared" si="77"/>
        <v/>
      </c>
      <c r="K290" s="210" t="str">
        <f t="shared" si="78"/>
        <v/>
      </c>
      <c r="M290" s="210" t="str">
        <f t="shared" si="79"/>
        <v/>
      </c>
      <c r="O290" s="210" t="str">
        <f t="shared" si="80"/>
        <v/>
      </c>
      <c r="Q290" s="210" t="str">
        <f t="shared" si="81"/>
        <v/>
      </c>
      <c r="S290" s="210" t="str">
        <f t="shared" si="82"/>
        <v/>
      </c>
      <c r="U290" s="210" t="str">
        <f t="shared" si="83"/>
        <v/>
      </c>
      <c r="W290" s="210" t="str">
        <f t="shared" si="84"/>
        <v/>
      </c>
      <c r="Y290" s="210" t="str">
        <f t="shared" si="85"/>
        <v/>
      </c>
      <c r="AA290" s="210" t="str">
        <f t="shared" si="86"/>
        <v/>
      </c>
      <c r="AC290" s="210" t="str">
        <f t="shared" si="87"/>
        <v/>
      </c>
      <c r="AE290" s="210" t="str">
        <f t="shared" si="88"/>
        <v/>
      </c>
      <c r="AG290" s="210" t="str">
        <f t="shared" si="89"/>
        <v/>
      </c>
      <c r="AI290" s="210" t="str">
        <f t="shared" si="90"/>
        <v/>
      </c>
      <c r="AK290" s="210" t="str">
        <f t="shared" si="91"/>
        <v/>
      </c>
      <c r="AM290" s="210" t="str">
        <f t="shared" si="92"/>
        <v/>
      </c>
      <c r="AO290" s="210" t="str">
        <f t="shared" si="93"/>
        <v/>
      </c>
      <c r="AQ290" s="210" t="str">
        <f t="shared" si="94"/>
        <v/>
      </c>
    </row>
    <row r="291" spans="5:43" x14ac:dyDescent="0.35">
      <c r="E291" s="210" t="str">
        <f t="shared" si="76"/>
        <v/>
      </c>
      <c r="G291" s="210" t="str">
        <f t="shared" si="76"/>
        <v/>
      </c>
      <c r="I291" s="210" t="str">
        <f t="shared" si="77"/>
        <v/>
      </c>
      <c r="K291" s="210" t="str">
        <f t="shared" si="78"/>
        <v/>
      </c>
      <c r="M291" s="210" t="str">
        <f t="shared" si="79"/>
        <v/>
      </c>
      <c r="O291" s="210" t="str">
        <f t="shared" si="80"/>
        <v/>
      </c>
      <c r="Q291" s="210" t="str">
        <f t="shared" si="81"/>
        <v/>
      </c>
      <c r="S291" s="210" t="str">
        <f t="shared" si="82"/>
        <v/>
      </c>
      <c r="U291" s="210" t="str">
        <f t="shared" si="83"/>
        <v/>
      </c>
      <c r="W291" s="210" t="str">
        <f t="shared" si="84"/>
        <v/>
      </c>
      <c r="Y291" s="210" t="str">
        <f t="shared" si="85"/>
        <v/>
      </c>
      <c r="AA291" s="210" t="str">
        <f t="shared" si="86"/>
        <v/>
      </c>
      <c r="AC291" s="210" t="str">
        <f t="shared" si="87"/>
        <v/>
      </c>
      <c r="AE291" s="210" t="str">
        <f t="shared" si="88"/>
        <v/>
      </c>
      <c r="AG291" s="210" t="str">
        <f t="shared" si="89"/>
        <v/>
      </c>
      <c r="AI291" s="210" t="str">
        <f t="shared" si="90"/>
        <v/>
      </c>
      <c r="AK291" s="210" t="str">
        <f t="shared" si="91"/>
        <v/>
      </c>
      <c r="AM291" s="210" t="str">
        <f t="shared" si="92"/>
        <v/>
      </c>
      <c r="AO291" s="210" t="str">
        <f t="shared" si="93"/>
        <v/>
      </c>
      <c r="AQ291" s="210" t="str">
        <f t="shared" si="94"/>
        <v/>
      </c>
    </row>
    <row r="292" spans="5:43" x14ac:dyDescent="0.35">
      <c r="E292" s="210" t="str">
        <f t="shared" si="76"/>
        <v/>
      </c>
      <c r="G292" s="210" t="str">
        <f t="shared" si="76"/>
        <v/>
      </c>
      <c r="I292" s="210" t="str">
        <f t="shared" si="77"/>
        <v/>
      </c>
      <c r="K292" s="210" t="str">
        <f t="shared" si="78"/>
        <v/>
      </c>
      <c r="M292" s="210" t="str">
        <f t="shared" si="79"/>
        <v/>
      </c>
      <c r="O292" s="210" t="str">
        <f t="shared" si="80"/>
        <v/>
      </c>
      <c r="Q292" s="210" t="str">
        <f t="shared" si="81"/>
        <v/>
      </c>
      <c r="S292" s="210" t="str">
        <f t="shared" si="82"/>
        <v/>
      </c>
      <c r="U292" s="210" t="str">
        <f t="shared" si="83"/>
        <v/>
      </c>
      <c r="W292" s="210" t="str">
        <f t="shared" si="84"/>
        <v/>
      </c>
      <c r="Y292" s="210" t="str">
        <f t="shared" si="85"/>
        <v/>
      </c>
      <c r="AA292" s="210" t="str">
        <f t="shared" si="86"/>
        <v/>
      </c>
      <c r="AC292" s="210" t="str">
        <f t="shared" si="87"/>
        <v/>
      </c>
      <c r="AE292" s="210" t="str">
        <f t="shared" si="88"/>
        <v/>
      </c>
      <c r="AG292" s="210" t="str">
        <f t="shared" si="89"/>
        <v/>
      </c>
      <c r="AI292" s="210" t="str">
        <f t="shared" si="90"/>
        <v/>
      </c>
      <c r="AK292" s="210" t="str">
        <f t="shared" si="91"/>
        <v/>
      </c>
      <c r="AM292" s="210" t="str">
        <f t="shared" si="92"/>
        <v/>
      </c>
      <c r="AO292" s="210" t="str">
        <f t="shared" si="93"/>
        <v/>
      </c>
      <c r="AQ292" s="210" t="str">
        <f t="shared" si="94"/>
        <v/>
      </c>
    </row>
    <row r="293" spans="5:43" x14ac:dyDescent="0.35">
      <c r="E293" s="210" t="str">
        <f t="shared" si="76"/>
        <v/>
      </c>
      <c r="G293" s="210" t="str">
        <f t="shared" si="76"/>
        <v/>
      </c>
      <c r="I293" s="210" t="str">
        <f t="shared" si="77"/>
        <v/>
      </c>
      <c r="K293" s="210" t="str">
        <f t="shared" si="78"/>
        <v/>
      </c>
      <c r="M293" s="210" t="str">
        <f t="shared" si="79"/>
        <v/>
      </c>
      <c r="O293" s="210" t="str">
        <f t="shared" si="80"/>
        <v/>
      </c>
      <c r="Q293" s="210" t="str">
        <f t="shared" si="81"/>
        <v/>
      </c>
      <c r="S293" s="210" t="str">
        <f t="shared" si="82"/>
        <v/>
      </c>
      <c r="U293" s="210" t="str">
        <f t="shared" si="83"/>
        <v/>
      </c>
      <c r="W293" s="210" t="str">
        <f t="shared" si="84"/>
        <v/>
      </c>
      <c r="Y293" s="210" t="str">
        <f t="shared" si="85"/>
        <v/>
      </c>
      <c r="AA293" s="210" t="str">
        <f t="shared" si="86"/>
        <v/>
      </c>
      <c r="AC293" s="210" t="str">
        <f t="shared" si="87"/>
        <v/>
      </c>
      <c r="AE293" s="210" t="str">
        <f t="shared" si="88"/>
        <v/>
      </c>
      <c r="AG293" s="210" t="str">
        <f t="shared" si="89"/>
        <v/>
      </c>
      <c r="AI293" s="210" t="str">
        <f t="shared" si="90"/>
        <v/>
      </c>
      <c r="AK293" s="210" t="str">
        <f t="shared" si="91"/>
        <v/>
      </c>
      <c r="AM293" s="210" t="str">
        <f t="shared" si="92"/>
        <v/>
      </c>
      <c r="AO293" s="210" t="str">
        <f t="shared" si="93"/>
        <v/>
      </c>
      <c r="AQ293" s="210" t="str">
        <f t="shared" si="94"/>
        <v/>
      </c>
    </row>
    <row r="294" spans="5:43" x14ac:dyDescent="0.35">
      <c r="E294" s="210" t="str">
        <f t="shared" si="76"/>
        <v/>
      </c>
      <c r="G294" s="210" t="str">
        <f t="shared" si="76"/>
        <v/>
      </c>
      <c r="I294" s="210" t="str">
        <f t="shared" si="77"/>
        <v/>
      </c>
      <c r="K294" s="210" t="str">
        <f t="shared" si="78"/>
        <v/>
      </c>
      <c r="M294" s="210" t="str">
        <f t="shared" si="79"/>
        <v/>
      </c>
      <c r="O294" s="210" t="str">
        <f t="shared" si="80"/>
        <v/>
      </c>
      <c r="Q294" s="210" t="str">
        <f t="shared" si="81"/>
        <v/>
      </c>
      <c r="S294" s="210" t="str">
        <f t="shared" si="82"/>
        <v/>
      </c>
      <c r="U294" s="210" t="str">
        <f t="shared" si="83"/>
        <v/>
      </c>
      <c r="W294" s="210" t="str">
        <f t="shared" si="84"/>
        <v/>
      </c>
      <c r="Y294" s="210" t="str">
        <f t="shared" si="85"/>
        <v/>
      </c>
      <c r="AA294" s="210" t="str">
        <f t="shared" si="86"/>
        <v/>
      </c>
      <c r="AC294" s="210" t="str">
        <f t="shared" si="87"/>
        <v/>
      </c>
      <c r="AE294" s="210" t="str">
        <f t="shared" si="88"/>
        <v/>
      </c>
      <c r="AG294" s="210" t="str">
        <f t="shared" si="89"/>
        <v/>
      </c>
      <c r="AI294" s="210" t="str">
        <f t="shared" si="90"/>
        <v/>
      </c>
      <c r="AK294" s="210" t="str">
        <f t="shared" si="91"/>
        <v/>
      </c>
      <c r="AM294" s="210" t="str">
        <f t="shared" si="92"/>
        <v/>
      </c>
      <c r="AO294" s="210" t="str">
        <f t="shared" si="93"/>
        <v/>
      </c>
      <c r="AQ294" s="210" t="str">
        <f t="shared" si="94"/>
        <v/>
      </c>
    </row>
    <row r="295" spans="5:43" x14ac:dyDescent="0.35">
      <c r="E295" s="210" t="str">
        <f t="shared" si="76"/>
        <v/>
      </c>
      <c r="G295" s="210" t="str">
        <f t="shared" si="76"/>
        <v/>
      </c>
      <c r="I295" s="210" t="str">
        <f t="shared" si="77"/>
        <v/>
      </c>
      <c r="K295" s="210" t="str">
        <f t="shared" si="78"/>
        <v/>
      </c>
      <c r="M295" s="210" t="str">
        <f t="shared" si="79"/>
        <v/>
      </c>
      <c r="O295" s="210" t="str">
        <f t="shared" si="80"/>
        <v/>
      </c>
      <c r="Q295" s="210" t="str">
        <f t="shared" si="81"/>
        <v/>
      </c>
      <c r="S295" s="210" t="str">
        <f t="shared" si="82"/>
        <v/>
      </c>
      <c r="U295" s="210" t="str">
        <f t="shared" si="83"/>
        <v/>
      </c>
      <c r="W295" s="210" t="str">
        <f t="shared" si="84"/>
        <v/>
      </c>
      <c r="Y295" s="210" t="str">
        <f t="shared" si="85"/>
        <v/>
      </c>
      <c r="AA295" s="210" t="str">
        <f t="shared" si="86"/>
        <v/>
      </c>
      <c r="AC295" s="210" t="str">
        <f t="shared" si="87"/>
        <v/>
      </c>
      <c r="AE295" s="210" t="str">
        <f t="shared" si="88"/>
        <v/>
      </c>
      <c r="AG295" s="210" t="str">
        <f t="shared" si="89"/>
        <v/>
      </c>
      <c r="AI295" s="210" t="str">
        <f t="shared" si="90"/>
        <v/>
      </c>
      <c r="AK295" s="210" t="str">
        <f t="shared" si="91"/>
        <v/>
      </c>
      <c r="AM295" s="210" t="str">
        <f t="shared" si="92"/>
        <v/>
      </c>
      <c r="AO295" s="210" t="str">
        <f t="shared" si="93"/>
        <v/>
      </c>
      <c r="AQ295" s="210" t="str">
        <f t="shared" si="94"/>
        <v/>
      </c>
    </row>
    <row r="296" spans="5:43" x14ac:dyDescent="0.35">
      <c r="E296" s="210" t="str">
        <f t="shared" si="76"/>
        <v/>
      </c>
      <c r="G296" s="210" t="str">
        <f t="shared" si="76"/>
        <v/>
      </c>
      <c r="I296" s="210" t="str">
        <f t="shared" si="77"/>
        <v/>
      </c>
      <c r="K296" s="210" t="str">
        <f t="shared" si="78"/>
        <v/>
      </c>
      <c r="M296" s="210" t="str">
        <f t="shared" si="79"/>
        <v/>
      </c>
      <c r="O296" s="210" t="str">
        <f t="shared" si="80"/>
        <v/>
      </c>
      <c r="Q296" s="210" t="str">
        <f t="shared" si="81"/>
        <v/>
      </c>
      <c r="S296" s="210" t="str">
        <f t="shared" si="82"/>
        <v/>
      </c>
      <c r="U296" s="210" t="str">
        <f t="shared" si="83"/>
        <v/>
      </c>
      <c r="W296" s="210" t="str">
        <f t="shared" si="84"/>
        <v/>
      </c>
      <c r="Y296" s="210" t="str">
        <f t="shared" si="85"/>
        <v/>
      </c>
      <c r="AA296" s="210" t="str">
        <f t="shared" si="86"/>
        <v/>
      </c>
      <c r="AC296" s="210" t="str">
        <f t="shared" si="87"/>
        <v/>
      </c>
      <c r="AE296" s="210" t="str">
        <f t="shared" si="88"/>
        <v/>
      </c>
      <c r="AG296" s="210" t="str">
        <f t="shared" si="89"/>
        <v/>
      </c>
      <c r="AI296" s="210" t="str">
        <f t="shared" si="90"/>
        <v/>
      </c>
      <c r="AK296" s="210" t="str">
        <f t="shared" si="91"/>
        <v/>
      </c>
      <c r="AM296" s="210" t="str">
        <f t="shared" si="92"/>
        <v/>
      </c>
      <c r="AO296" s="210" t="str">
        <f t="shared" si="93"/>
        <v/>
      </c>
      <c r="AQ296" s="210" t="str">
        <f t="shared" si="94"/>
        <v/>
      </c>
    </row>
    <row r="297" spans="5:43" x14ac:dyDescent="0.35">
      <c r="E297" s="210" t="str">
        <f t="shared" si="76"/>
        <v/>
      </c>
      <c r="G297" s="210" t="str">
        <f t="shared" si="76"/>
        <v/>
      </c>
      <c r="I297" s="210" t="str">
        <f t="shared" si="77"/>
        <v/>
      </c>
      <c r="K297" s="210" t="str">
        <f t="shared" si="78"/>
        <v/>
      </c>
      <c r="M297" s="210" t="str">
        <f t="shared" si="79"/>
        <v/>
      </c>
      <c r="O297" s="210" t="str">
        <f t="shared" si="80"/>
        <v/>
      </c>
      <c r="Q297" s="210" t="str">
        <f t="shared" si="81"/>
        <v/>
      </c>
      <c r="S297" s="210" t="str">
        <f t="shared" si="82"/>
        <v/>
      </c>
      <c r="U297" s="210" t="str">
        <f t="shared" si="83"/>
        <v/>
      </c>
      <c r="W297" s="210" t="str">
        <f t="shared" si="84"/>
        <v/>
      </c>
      <c r="Y297" s="210" t="str">
        <f t="shared" si="85"/>
        <v/>
      </c>
      <c r="AA297" s="210" t="str">
        <f t="shared" si="86"/>
        <v/>
      </c>
      <c r="AC297" s="210" t="str">
        <f t="shared" si="87"/>
        <v/>
      </c>
      <c r="AE297" s="210" t="str">
        <f t="shared" si="88"/>
        <v/>
      </c>
      <c r="AG297" s="210" t="str">
        <f t="shared" si="89"/>
        <v/>
      </c>
      <c r="AI297" s="210" t="str">
        <f t="shared" si="90"/>
        <v/>
      </c>
      <c r="AK297" s="210" t="str">
        <f t="shared" si="91"/>
        <v/>
      </c>
      <c r="AM297" s="210" t="str">
        <f t="shared" si="92"/>
        <v/>
      </c>
      <c r="AO297" s="210" t="str">
        <f t="shared" si="93"/>
        <v/>
      </c>
      <c r="AQ297" s="210" t="str">
        <f t="shared" si="94"/>
        <v/>
      </c>
    </row>
    <row r="298" spans="5:43" x14ac:dyDescent="0.35">
      <c r="E298" s="210" t="str">
        <f t="shared" si="76"/>
        <v/>
      </c>
      <c r="G298" s="210" t="str">
        <f t="shared" si="76"/>
        <v/>
      </c>
      <c r="I298" s="210" t="str">
        <f t="shared" si="77"/>
        <v/>
      </c>
      <c r="K298" s="210" t="str">
        <f t="shared" si="78"/>
        <v/>
      </c>
      <c r="M298" s="210" t="str">
        <f t="shared" si="79"/>
        <v/>
      </c>
      <c r="O298" s="210" t="str">
        <f t="shared" si="80"/>
        <v/>
      </c>
      <c r="Q298" s="210" t="str">
        <f t="shared" si="81"/>
        <v/>
      </c>
      <c r="S298" s="210" t="str">
        <f t="shared" si="82"/>
        <v/>
      </c>
      <c r="U298" s="210" t="str">
        <f t="shared" si="83"/>
        <v/>
      </c>
      <c r="W298" s="210" t="str">
        <f t="shared" si="84"/>
        <v/>
      </c>
      <c r="Y298" s="210" t="str">
        <f t="shared" si="85"/>
        <v/>
      </c>
      <c r="AA298" s="210" t="str">
        <f t="shared" si="86"/>
        <v/>
      </c>
      <c r="AC298" s="210" t="str">
        <f t="shared" si="87"/>
        <v/>
      </c>
      <c r="AE298" s="210" t="str">
        <f t="shared" si="88"/>
        <v/>
      </c>
      <c r="AG298" s="210" t="str">
        <f t="shared" si="89"/>
        <v/>
      </c>
      <c r="AI298" s="210" t="str">
        <f t="shared" si="90"/>
        <v/>
      </c>
      <c r="AK298" s="210" t="str">
        <f t="shared" si="91"/>
        <v/>
      </c>
      <c r="AM298" s="210" t="str">
        <f t="shared" si="92"/>
        <v/>
      </c>
      <c r="AO298" s="210" t="str">
        <f t="shared" si="93"/>
        <v/>
      </c>
      <c r="AQ298" s="210" t="str">
        <f t="shared" si="94"/>
        <v/>
      </c>
    </row>
    <row r="299" spans="5:43" x14ac:dyDescent="0.35">
      <c r="E299" s="210" t="str">
        <f t="shared" si="76"/>
        <v/>
      </c>
      <c r="G299" s="210" t="str">
        <f t="shared" si="76"/>
        <v/>
      </c>
      <c r="I299" s="210" t="str">
        <f t="shared" si="77"/>
        <v/>
      </c>
      <c r="K299" s="210" t="str">
        <f t="shared" si="78"/>
        <v/>
      </c>
      <c r="M299" s="210" t="str">
        <f t="shared" si="79"/>
        <v/>
      </c>
      <c r="O299" s="210" t="str">
        <f t="shared" si="80"/>
        <v/>
      </c>
      <c r="Q299" s="210" t="str">
        <f t="shared" si="81"/>
        <v/>
      </c>
      <c r="S299" s="210" t="str">
        <f t="shared" si="82"/>
        <v/>
      </c>
      <c r="U299" s="210" t="str">
        <f t="shared" si="83"/>
        <v/>
      </c>
      <c r="W299" s="210" t="str">
        <f t="shared" si="84"/>
        <v/>
      </c>
      <c r="Y299" s="210" t="str">
        <f t="shared" si="85"/>
        <v/>
      </c>
      <c r="AA299" s="210" t="str">
        <f t="shared" si="86"/>
        <v/>
      </c>
      <c r="AC299" s="210" t="str">
        <f t="shared" si="87"/>
        <v/>
      </c>
      <c r="AE299" s="210" t="str">
        <f t="shared" si="88"/>
        <v/>
      </c>
      <c r="AG299" s="210" t="str">
        <f t="shared" si="89"/>
        <v/>
      </c>
      <c r="AI299" s="210" t="str">
        <f t="shared" si="90"/>
        <v/>
      </c>
      <c r="AK299" s="210" t="str">
        <f t="shared" si="91"/>
        <v/>
      </c>
      <c r="AM299" s="210" t="str">
        <f t="shared" si="92"/>
        <v/>
      </c>
      <c r="AO299" s="210" t="str">
        <f t="shared" si="93"/>
        <v/>
      </c>
      <c r="AQ299" s="210" t="str">
        <f t="shared" si="94"/>
        <v/>
      </c>
    </row>
    <row r="300" spans="5:43" x14ac:dyDescent="0.35">
      <c r="E300" s="210" t="str">
        <f t="shared" si="76"/>
        <v/>
      </c>
      <c r="G300" s="210" t="str">
        <f t="shared" si="76"/>
        <v/>
      </c>
      <c r="I300" s="210" t="str">
        <f t="shared" si="77"/>
        <v/>
      </c>
      <c r="K300" s="210" t="str">
        <f t="shared" si="78"/>
        <v/>
      </c>
      <c r="M300" s="210" t="str">
        <f t="shared" si="79"/>
        <v/>
      </c>
      <c r="O300" s="210" t="str">
        <f t="shared" si="80"/>
        <v/>
      </c>
      <c r="Q300" s="210" t="str">
        <f t="shared" si="81"/>
        <v/>
      </c>
      <c r="S300" s="210" t="str">
        <f t="shared" si="82"/>
        <v/>
      </c>
      <c r="U300" s="210" t="str">
        <f t="shared" si="83"/>
        <v/>
      </c>
      <c r="W300" s="210" t="str">
        <f t="shared" si="84"/>
        <v/>
      </c>
      <c r="Y300" s="210" t="str">
        <f t="shared" si="85"/>
        <v/>
      </c>
      <c r="AA300" s="210" t="str">
        <f t="shared" si="86"/>
        <v/>
      </c>
      <c r="AC300" s="210" t="str">
        <f t="shared" si="87"/>
        <v/>
      </c>
      <c r="AE300" s="210" t="str">
        <f t="shared" si="88"/>
        <v/>
      </c>
      <c r="AG300" s="210" t="str">
        <f t="shared" si="89"/>
        <v/>
      </c>
      <c r="AI300" s="210" t="str">
        <f t="shared" si="90"/>
        <v/>
      </c>
      <c r="AK300" s="210" t="str">
        <f t="shared" si="91"/>
        <v/>
      </c>
      <c r="AM300" s="210" t="str">
        <f t="shared" si="92"/>
        <v/>
      </c>
      <c r="AO300" s="210" t="str">
        <f t="shared" si="93"/>
        <v/>
      </c>
      <c r="AQ300" s="210" t="str">
        <f t="shared" si="94"/>
        <v/>
      </c>
    </row>
  </sheetData>
  <mergeCells count="1">
    <mergeCell ref="A3:A6"/>
  </mergeCells>
  <conditionalFormatting sqref="E12:E300 AM12:AM25 AM27:AM300">
    <cfRule type="expression" dxfId="2" priority="2">
      <formula>AND(LEN(E12)&gt;0,OR(E12&lt;E$2,E12&gt;E$3))</formula>
    </cfRule>
  </conditionalFormatting>
  <conditionalFormatting sqref="AQ12:AQ300 AO12:AO300 AK12:AK300 AI12:AI300 AG12:AG300 AE12:AE300 AC12:AC300 AA12:AA300 Y12:Y300 W12:W300 U12:U300 S12:S300 Q12:Q300 O12:O300 M12:M300 K12:K300 I12:I300 G12:G300">
    <cfRule type="expression" dxfId="1" priority="1">
      <formula>AND(LEN(G12)&gt;0,OR(G12&lt;G$2,G12&gt;G$3))</formula>
    </cfRule>
  </conditionalFormatting>
  <conditionalFormatting sqref="AL26">
    <cfRule type="expression" dxfId="0" priority="3">
      <formula>AND(LEN(AL26)&gt;0,OR(AL26&lt;AM$2,AL26&gt;AM$3))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FBFF-65C6-4EAB-A604-AC4AAB84C602}">
  <sheetPr>
    <pageSetUpPr fitToPage="1"/>
  </sheetPr>
  <dimension ref="A1:L23"/>
  <sheetViews>
    <sheetView tabSelected="1" workbookViewId="0">
      <selection activeCell="L22" sqref="L22"/>
    </sheetView>
  </sheetViews>
  <sheetFormatPr defaultColWidth="8.81640625" defaultRowHeight="14.5" x14ac:dyDescent="0.35"/>
  <cols>
    <col min="1" max="1" width="25.54296875" bestFit="1" customWidth="1"/>
    <col min="2" max="2" width="16.36328125" style="385" customWidth="1"/>
    <col min="3" max="3" width="13.36328125" style="386" customWidth="1"/>
    <col min="4" max="4" width="15.08984375" style="385" bestFit="1" customWidth="1"/>
    <col min="5" max="5" width="16.54296875" style="385" customWidth="1"/>
    <col min="6" max="6" width="27.08984375" style="385" bestFit="1" customWidth="1"/>
    <col min="7" max="7" width="15.08984375" style="385" customWidth="1"/>
    <col min="8" max="8" width="2" style="385" customWidth="1"/>
    <col min="9" max="10" width="14.453125" style="385" customWidth="1"/>
    <col min="11" max="11" width="24.6328125" customWidth="1"/>
    <col min="12" max="12" width="25.90625" customWidth="1"/>
    <col min="13" max="13" width="14.6328125" customWidth="1"/>
    <col min="14" max="14" width="12" bestFit="1" customWidth="1"/>
    <col min="16" max="16" width="8.90625" customWidth="1"/>
    <col min="19" max="20" width="10" bestFit="1" customWidth="1"/>
  </cols>
  <sheetData>
    <row r="1" spans="1:12" ht="15" thickBot="1" x14ac:dyDescent="0.4"/>
    <row r="2" spans="1:12" ht="18.5" x14ac:dyDescent="0.45">
      <c r="A2" s="387" t="s">
        <v>124</v>
      </c>
      <c r="B2" s="388"/>
      <c r="C2" s="389"/>
      <c r="D2" s="388"/>
      <c r="E2" s="388"/>
      <c r="F2" s="388"/>
      <c r="G2" s="388"/>
      <c r="H2" s="388"/>
      <c r="I2" s="388"/>
      <c r="J2" s="388"/>
      <c r="K2" s="390"/>
      <c r="L2" s="391"/>
    </row>
    <row r="3" spans="1:12" ht="18.5" x14ac:dyDescent="0.45">
      <c r="A3" s="392"/>
      <c r="B3" s="393" t="s">
        <v>237</v>
      </c>
      <c r="C3" s="393"/>
      <c r="D3" s="393"/>
      <c r="E3" s="393"/>
      <c r="F3" s="393"/>
      <c r="G3" s="393"/>
      <c r="H3" s="393"/>
      <c r="I3" s="393"/>
      <c r="J3" s="393"/>
      <c r="K3" s="393"/>
      <c r="L3" s="394"/>
    </row>
    <row r="4" spans="1:12" ht="15.75" customHeight="1" thickBot="1" x14ac:dyDescent="0.5">
      <c r="A4" s="392" t="s">
        <v>238</v>
      </c>
      <c r="B4" s="395"/>
      <c r="C4" s="396"/>
      <c r="D4" s="396"/>
      <c r="E4" s="397"/>
      <c r="F4" s="398"/>
      <c r="G4"/>
      <c r="H4"/>
      <c r="I4"/>
      <c r="J4"/>
    </row>
    <row r="5" spans="1:12" ht="15" thickBot="1" x14ac:dyDescent="0.4">
      <c r="A5" s="399"/>
      <c r="B5" s="400" t="s">
        <v>239</v>
      </c>
      <c r="C5" s="401" t="s">
        <v>240</v>
      </c>
      <c r="D5" s="402" t="s">
        <v>241</v>
      </c>
      <c r="E5" s="403" t="s">
        <v>93</v>
      </c>
      <c r="F5" s="404"/>
      <c r="G5"/>
      <c r="H5"/>
      <c r="I5"/>
      <c r="J5"/>
    </row>
    <row r="6" spans="1:12" x14ac:dyDescent="0.35">
      <c r="A6" s="405" t="s">
        <v>118</v>
      </c>
      <c r="B6" s="406">
        <f>'M2020 BLS  SALARY CHART'!C6</f>
        <v>34927.359999999993</v>
      </c>
      <c r="C6" s="406">
        <f>'M2020 BLS  SALARY CHART'!C16</f>
        <v>59904</v>
      </c>
      <c r="D6" s="407">
        <f>'M2020 BLS  SALARY CHART'!C32</f>
        <v>90292.799999999988</v>
      </c>
      <c r="E6" s="408" t="s">
        <v>242</v>
      </c>
      <c r="F6" s="409"/>
      <c r="G6"/>
      <c r="H6"/>
      <c r="I6"/>
      <c r="J6"/>
    </row>
    <row r="7" spans="1:12" ht="38.5" customHeight="1" x14ac:dyDescent="0.35">
      <c r="A7" s="405" t="s">
        <v>243</v>
      </c>
      <c r="B7" s="410">
        <f>22.22% +2%</f>
        <v>0.24219999999999997</v>
      </c>
      <c r="C7" s="410">
        <f>B7</f>
        <v>0.24219999999999997</v>
      </c>
      <c r="D7" s="410">
        <f>B7</f>
        <v>0.24219999999999997</v>
      </c>
      <c r="E7" s="411" t="s">
        <v>102</v>
      </c>
      <c r="F7" s="412"/>
      <c r="G7"/>
      <c r="H7"/>
      <c r="I7"/>
      <c r="J7"/>
    </row>
    <row r="8" spans="1:12" x14ac:dyDescent="0.35">
      <c r="A8" s="413" t="s">
        <v>244</v>
      </c>
      <c r="B8" s="414">
        <f t="shared" ref="B8:D8" si="0">B6*B7</f>
        <v>8459.4065919999975</v>
      </c>
      <c r="C8" s="414">
        <f t="shared" si="0"/>
        <v>14508.748799999998</v>
      </c>
      <c r="D8" s="414">
        <f t="shared" si="0"/>
        <v>21868.916159999993</v>
      </c>
      <c r="E8" s="415"/>
      <c r="F8" s="416"/>
      <c r="G8"/>
      <c r="H8"/>
      <c r="I8"/>
      <c r="J8" s="417"/>
    </row>
    <row r="9" spans="1:12" x14ac:dyDescent="0.35">
      <c r="A9" s="405" t="s">
        <v>245</v>
      </c>
      <c r="B9" s="418">
        <f>B6+B8</f>
        <v>43386.766591999993</v>
      </c>
      <c r="C9" s="418">
        <f t="shared" ref="C9:D9" si="1">C6+C8</f>
        <v>74412.748800000001</v>
      </c>
      <c r="D9" s="418">
        <f t="shared" si="1"/>
        <v>112161.71615999998</v>
      </c>
      <c r="E9" s="415"/>
      <c r="F9" s="416"/>
      <c r="G9"/>
      <c r="H9"/>
      <c r="I9"/>
      <c r="J9"/>
    </row>
    <row r="10" spans="1:12" x14ac:dyDescent="0.35">
      <c r="A10" s="405" t="s">
        <v>212</v>
      </c>
      <c r="B10" s="419">
        <f>B9*E$10</f>
        <v>1001.2636509825024</v>
      </c>
      <c r="C10" s="419">
        <f>C9*E10</f>
        <v>1717.2697205988611</v>
      </c>
      <c r="D10" s="419">
        <f>D9*E10</f>
        <v>2588.4263392776579</v>
      </c>
      <c r="E10" s="420">
        <f>'Fall CAF 2021'!CD24</f>
        <v>2.3077627802923752E-2</v>
      </c>
      <c r="F10" s="421"/>
      <c r="G10"/>
      <c r="H10"/>
      <c r="I10"/>
      <c r="J10"/>
    </row>
    <row r="11" spans="1:12" ht="15" thickBot="1" x14ac:dyDescent="0.4">
      <c r="A11" s="405" t="s">
        <v>246</v>
      </c>
      <c r="B11" s="414">
        <f>B9+B10</f>
        <v>44388.030242982495</v>
      </c>
      <c r="C11" s="414">
        <f>C9+C10</f>
        <v>76130.018520598867</v>
      </c>
      <c r="D11" s="414">
        <f>D9+D10</f>
        <v>114750.14249927764</v>
      </c>
      <c r="E11" s="415"/>
      <c r="F11" s="416"/>
      <c r="G11"/>
      <c r="H11"/>
      <c r="I11"/>
      <c r="J11"/>
    </row>
    <row r="12" spans="1:12" ht="15" thickBot="1" x14ac:dyDescent="0.4">
      <c r="A12" s="422" t="s">
        <v>247</v>
      </c>
      <c r="B12" s="423">
        <f>D23</f>
        <v>1952</v>
      </c>
      <c r="C12" s="423">
        <f>$J$23</f>
        <v>1760</v>
      </c>
      <c r="D12" s="423">
        <f>$J$23</f>
        <v>1760</v>
      </c>
      <c r="E12" s="424"/>
      <c r="F12" s="425"/>
      <c r="G12"/>
      <c r="H12"/>
      <c r="I12"/>
      <c r="J12"/>
    </row>
    <row r="13" spans="1:12" ht="15" thickBot="1" x14ac:dyDescent="0.4">
      <c r="A13" s="426" t="s">
        <v>248</v>
      </c>
      <c r="B13" s="427">
        <f>(B11)/B12+0.02</f>
        <v>22.759769591691853</v>
      </c>
      <c r="C13" s="427">
        <f>(C11)/C12+0.02</f>
        <v>43.275692341249361</v>
      </c>
      <c r="D13" s="427">
        <f>(D11)/D12</f>
        <v>65.198944601862294</v>
      </c>
      <c r="E13" s="428" t="s">
        <v>249</v>
      </c>
      <c r="F13" s="425"/>
      <c r="G13" s="429"/>
      <c r="H13"/>
      <c r="I13"/>
      <c r="J13"/>
    </row>
    <row r="14" spans="1:12" ht="15" thickBot="1" x14ac:dyDescent="0.4">
      <c r="A14" s="381"/>
      <c r="B14" s="430">
        <f>22.76*0.25</f>
        <v>5.69</v>
      </c>
      <c r="C14" s="431">
        <f>43.28*0.25</f>
        <v>10.82</v>
      </c>
      <c r="D14" s="432">
        <f>65.2*0.25</f>
        <v>16.3</v>
      </c>
      <c r="E14" t="s">
        <v>250</v>
      </c>
      <c r="F14" s="433"/>
      <c r="G14" s="429"/>
      <c r="H14"/>
      <c r="I14" s="434"/>
      <c r="J14"/>
    </row>
    <row r="15" spans="1:12" x14ac:dyDescent="0.35">
      <c r="A15" s="422"/>
      <c r="B15" s="435"/>
      <c r="C15" s="436"/>
      <c r="D15" s="435"/>
      <c r="E15"/>
      <c r="F15"/>
      <c r="G15"/>
      <c r="H15"/>
      <c r="I15"/>
      <c r="J15"/>
    </row>
    <row r="16" spans="1:12" x14ac:dyDescent="0.35">
      <c r="A16" s="422"/>
      <c r="B16" s="435"/>
      <c r="C16" s="436"/>
      <c r="D16" s="435"/>
      <c r="E16"/>
      <c r="F16"/>
      <c r="G16"/>
      <c r="H16"/>
      <c r="I16"/>
      <c r="J16"/>
    </row>
    <row r="17" spans="1:11" x14ac:dyDescent="0.35">
      <c r="B17" s="437"/>
      <c r="C17" s="437"/>
      <c r="D17" s="437"/>
    </row>
    <row r="18" spans="1:11" ht="15" thickBot="1" x14ac:dyDescent="0.4">
      <c r="A18" s="438" t="s">
        <v>251</v>
      </c>
      <c r="B18" s="439"/>
      <c r="C18" s="440"/>
      <c r="D18" s="439"/>
      <c r="F18" s="441" t="s">
        <v>252</v>
      </c>
      <c r="G18" s="442"/>
      <c r="H18" s="442"/>
      <c r="I18" s="442"/>
      <c r="J18" s="442"/>
    </row>
    <row r="19" spans="1:11" x14ac:dyDescent="0.35">
      <c r="A19" s="443"/>
      <c r="B19" s="444"/>
      <c r="C19" s="445" t="s">
        <v>253</v>
      </c>
      <c r="D19" s="446" t="s">
        <v>184</v>
      </c>
      <c r="F19" s="443"/>
      <c r="G19" s="444"/>
      <c r="H19" s="444"/>
      <c r="I19" s="445" t="s">
        <v>253</v>
      </c>
      <c r="J19" s="446" t="s">
        <v>184</v>
      </c>
    </row>
    <row r="20" spans="1:11" x14ac:dyDescent="0.35">
      <c r="A20" s="447"/>
      <c r="B20" s="448" t="s">
        <v>254</v>
      </c>
      <c r="C20" s="449">
        <v>15</v>
      </c>
      <c r="D20" s="450">
        <f>C20*8</f>
        <v>120</v>
      </c>
      <c r="E20" s="451"/>
      <c r="F20" s="447"/>
      <c r="G20" s="448" t="s">
        <v>254</v>
      </c>
      <c r="H20" s="448"/>
      <c r="I20" s="449">
        <v>15</v>
      </c>
      <c r="J20" s="450">
        <f>I20*8</f>
        <v>120</v>
      </c>
      <c r="K20" s="451"/>
    </row>
    <row r="21" spans="1:11" x14ac:dyDescent="0.35">
      <c r="A21" s="452"/>
      <c r="B21" s="453" t="s">
        <v>255</v>
      </c>
      <c r="C21" s="454">
        <v>1</v>
      </c>
      <c r="D21" s="455">
        <f>C21*8</f>
        <v>8</v>
      </c>
      <c r="E21" s="456"/>
      <c r="F21" s="457"/>
      <c r="G21" s="458" t="s">
        <v>256</v>
      </c>
      <c r="H21" s="458"/>
      <c r="I21" s="454">
        <v>25</v>
      </c>
      <c r="J21" s="459">
        <f>I21*8</f>
        <v>200</v>
      </c>
      <c r="K21" s="451"/>
    </row>
    <row r="22" spans="1:11" x14ac:dyDescent="0.35">
      <c r="A22" s="447"/>
      <c r="B22" s="460"/>
      <c r="C22" s="448" t="s">
        <v>257</v>
      </c>
      <c r="D22" s="461">
        <f>SUM(D20:D21)</f>
        <v>128</v>
      </c>
      <c r="F22" s="447"/>
      <c r="G22" s="460"/>
      <c r="H22" s="460"/>
      <c r="I22" s="448" t="s">
        <v>257</v>
      </c>
      <c r="J22" s="450">
        <f>SUM(J20:J21)</f>
        <v>320</v>
      </c>
    </row>
    <row r="23" spans="1:11" ht="15" thickBot="1" x14ac:dyDescent="0.4">
      <c r="A23" s="462"/>
      <c r="B23" s="463"/>
      <c r="C23" s="464" t="s">
        <v>247</v>
      </c>
      <c r="D23" s="465">
        <f>2080-D22</f>
        <v>1952</v>
      </c>
      <c r="F23" s="462"/>
      <c r="G23" s="463"/>
      <c r="H23" s="463"/>
      <c r="I23" s="464" t="s">
        <v>247</v>
      </c>
      <c r="J23" s="466">
        <f>2080-J22</f>
        <v>1760</v>
      </c>
    </row>
  </sheetData>
  <mergeCells count="7">
    <mergeCell ref="E11:F11"/>
    <mergeCell ref="B3:L3"/>
    <mergeCell ref="E5:F5"/>
    <mergeCell ref="E6:F6"/>
    <mergeCell ref="E7:F7"/>
    <mergeCell ref="E8:F8"/>
    <mergeCell ref="E9:F9"/>
  </mergeCells>
  <pageMargins left="0.25" right="0.25" top="0.75" bottom="0.75" header="0.3" footer="0.3"/>
  <pageSetup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52AA-BE2B-4EB1-84DD-F3BBD05CADE0}">
  <dimension ref="A1:CL25"/>
  <sheetViews>
    <sheetView topLeftCell="BM4" workbookViewId="0">
      <selection activeCell="F49" sqref="F49"/>
    </sheetView>
  </sheetViews>
  <sheetFormatPr defaultRowHeight="13" x14ac:dyDescent="0.3"/>
  <cols>
    <col min="1" max="1" width="38.453125" style="469" customWidth="1"/>
    <col min="2" max="2" width="12.90625" style="474" customWidth="1"/>
    <col min="3" max="64" width="7.6328125" style="469" hidden="1" customWidth="1"/>
    <col min="65" max="82" width="7.6328125" style="469" customWidth="1"/>
    <col min="83" max="256" width="8.7265625" style="469"/>
    <col min="257" max="257" width="38.453125" style="469" customWidth="1"/>
    <col min="258" max="258" width="12.90625" style="469" customWidth="1"/>
    <col min="259" max="320" width="0" style="469" hidden="1" customWidth="1"/>
    <col min="321" max="338" width="7.6328125" style="469" customWidth="1"/>
    <col min="339" max="512" width="8.7265625" style="469"/>
    <col min="513" max="513" width="38.453125" style="469" customWidth="1"/>
    <col min="514" max="514" width="12.90625" style="469" customWidth="1"/>
    <col min="515" max="576" width="0" style="469" hidden="1" customWidth="1"/>
    <col min="577" max="594" width="7.6328125" style="469" customWidth="1"/>
    <col min="595" max="768" width="8.7265625" style="469"/>
    <col min="769" max="769" width="38.453125" style="469" customWidth="1"/>
    <col min="770" max="770" width="12.90625" style="469" customWidth="1"/>
    <col min="771" max="832" width="0" style="469" hidden="1" customWidth="1"/>
    <col min="833" max="850" width="7.6328125" style="469" customWidth="1"/>
    <col min="851" max="1024" width="8.7265625" style="469"/>
    <col min="1025" max="1025" width="38.453125" style="469" customWidth="1"/>
    <col min="1026" max="1026" width="12.90625" style="469" customWidth="1"/>
    <col min="1027" max="1088" width="0" style="469" hidden="1" customWidth="1"/>
    <col min="1089" max="1106" width="7.6328125" style="469" customWidth="1"/>
    <col min="1107" max="1280" width="8.7265625" style="469"/>
    <col min="1281" max="1281" width="38.453125" style="469" customWidth="1"/>
    <col min="1282" max="1282" width="12.90625" style="469" customWidth="1"/>
    <col min="1283" max="1344" width="0" style="469" hidden="1" customWidth="1"/>
    <col min="1345" max="1362" width="7.6328125" style="469" customWidth="1"/>
    <col min="1363" max="1536" width="8.7265625" style="469"/>
    <col min="1537" max="1537" width="38.453125" style="469" customWidth="1"/>
    <col min="1538" max="1538" width="12.90625" style="469" customWidth="1"/>
    <col min="1539" max="1600" width="0" style="469" hidden="1" customWidth="1"/>
    <col min="1601" max="1618" width="7.6328125" style="469" customWidth="1"/>
    <col min="1619" max="1792" width="8.7265625" style="469"/>
    <col min="1793" max="1793" width="38.453125" style="469" customWidth="1"/>
    <col min="1794" max="1794" width="12.90625" style="469" customWidth="1"/>
    <col min="1795" max="1856" width="0" style="469" hidden="1" customWidth="1"/>
    <col min="1857" max="1874" width="7.6328125" style="469" customWidth="1"/>
    <col min="1875" max="2048" width="8.7265625" style="469"/>
    <col min="2049" max="2049" width="38.453125" style="469" customWidth="1"/>
    <col min="2050" max="2050" width="12.90625" style="469" customWidth="1"/>
    <col min="2051" max="2112" width="0" style="469" hidden="1" customWidth="1"/>
    <col min="2113" max="2130" width="7.6328125" style="469" customWidth="1"/>
    <col min="2131" max="2304" width="8.7265625" style="469"/>
    <col min="2305" max="2305" width="38.453125" style="469" customWidth="1"/>
    <col min="2306" max="2306" width="12.90625" style="469" customWidth="1"/>
    <col min="2307" max="2368" width="0" style="469" hidden="1" customWidth="1"/>
    <col min="2369" max="2386" width="7.6328125" style="469" customWidth="1"/>
    <col min="2387" max="2560" width="8.7265625" style="469"/>
    <col min="2561" max="2561" width="38.453125" style="469" customWidth="1"/>
    <col min="2562" max="2562" width="12.90625" style="469" customWidth="1"/>
    <col min="2563" max="2624" width="0" style="469" hidden="1" customWidth="1"/>
    <col min="2625" max="2642" width="7.6328125" style="469" customWidth="1"/>
    <col min="2643" max="2816" width="8.7265625" style="469"/>
    <col min="2817" max="2817" width="38.453125" style="469" customWidth="1"/>
    <col min="2818" max="2818" width="12.90625" style="469" customWidth="1"/>
    <col min="2819" max="2880" width="0" style="469" hidden="1" customWidth="1"/>
    <col min="2881" max="2898" width="7.6328125" style="469" customWidth="1"/>
    <col min="2899" max="3072" width="8.7265625" style="469"/>
    <col min="3073" max="3073" width="38.453125" style="469" customWidth="1"/>
    <col min="3074" max="3074" width="12.90625" style="469" customWidth="1"/>
    <col min="3075" max="3136" width="0" style="469" hidden="1" customWidth="1"/>
    <col min="3137" max="3154" width="7.6328125" style="469" customWidth="1"/>
    <col min="3155" max="3328" width="8.7265625" style="469"/>
    <col min="3329" max="3329" width="38.453125" style="469" customWidth="1"/>
    <col min="3330" max="3330" width="12.90625" style="469" customWidth="1"/>
    <col min="3331" max="3392" width="0" style="469" hidden="1" customWidth="1"/>
    <col min="3393" max="3410" width="7.6328125" style="469" customWidth="1"/>
    <col min="3411" max="3584" width="8.7265625" style="469"/>
    <col min="3585" max="3585" width="38.453125" style="469" customWidth="1"/>
    <col min="3586" max="3586" width="12.90625" style="469" customWidth="1"/>
    <col min="3587" max="3648" width="0" style="469" hidden="1" customWidth="1"/>
    <col min="3649" max="3666" width="7.6328125" style="469" customWidth="1"/>
    <col min="3667" max="3840" width="8.7265625" style="469"/>
    <col min="3841" max="3841" width="38.453125" style="469" customWidth="1"/>
    <col min="3842" max="3842" width="12.90625" style="469" customWidth="1"/>
    <col min="3843" max="3904" width="0" style="469" hidden="1" customWidth="1"/>
    <col min="3905" max="3922" width="7.6328125" style="469" customWidth="1"/>
    <col min="3923" max="4096" width="8.7265625" style="469"/>
    <col min="4097" max="4097" width="38.453125" style="469" customWidth="1"/>
    <col min="4098" max="4098" width="12.90625" style="469" customWidth="1"/>
    <col min="4099" max="4160" width="0" style="469" hidden="1" customWidth="1"/>
    <col min="4161" max="4178" width="7.6328125" style="469" customWidth="1"/>
    <col min="4179" max="4352" width="8.7265625" style="469"/>
    <col min="4353" max="4353" width="38.453125" style="469" customWidth="1"/>
    <col min="4354" max="4354" width="12.90625" style="469" customWidth="1"/>
    <col min="4355" max="4416" width="0" style="469" hidden="1" customWidth="1"/>
    <col min="4417" max="4434" width="7.6328125" style="469" customWidth="1"/>
    <col min="4435" max="4608" width="8.7265625" style="469"/>
    <col min="4609" max="4609" width="38.453125" style="469" customWidth="1"/>
    <col min="4610" max="4610" width="12.90625" style="469" customWidth="1"/>
    <col min="4611" max="4672" width="0" style="469" hidden="1" customWidth="1"/>
    <col min="4673" max="4690" width="7.6328125" style="469" customWidth="1"/>
    <col min="4691" max="4864" width="8.7265625" style="469"/>
    <col min="4865" max="4865" width="38.453125" style="469" customWidth="1"/>
    <col min="4866" max="4866" width="12.90625" style="469" customWidth="1"/>
    <col min="4867" max="4928" width="0" style="469" hidden="1" customWidth="1"/>
    <col min="4929" max="4946" width="7.6328125" style="469" customWidth="1"/>
    <col min="4947" max="5120" width="8.7265625" style="469"/>
    <col min="5121" max="5121" width="38.453125" style="469" customWidth="1"/>
    <col min="5122" max="5122" width="12.90625" style="469" customWidth="1"/>
    <col min="5123" max="5184" width="0" style="469" hidden="1" customWidth="1"/>
    <col min="5185" max="5202" width="7.6328125" style="469" customWidth="1"/>
    <col min="5203" max="5376" width="8.7265625" style="469"/>
    <col min="5377" max="5377" width="38.453125" style="469" customWidth="1"/>
    <col min="5378" max="5378" width="12.90625" style="469" customWidth="1"/>
    <col min="5379" max="5440" width="0" style="469" hidden="1" customWidth="1"/>
    <col min="5441" max="5458" width="7.6328125" style="469" customWidth="1"/>
    <col min="5459" max="5632" width="8.7265625" style="469"/>
    <col min="5633" max="5633" width="38.453125" style="469" customWidth="1"/>
    <col min="5634" max="5634" width="12.90625" style="469" customWidth="1"/>
    <col min="5635" max="5696" width="0" style="469" hidden="1" customWidth="1"/>
    <col min="5697" max="5714" width="7.6328125" style="469" customWidth="1"/>
    <col min="5715" max="5888" width="8.7265625" style="469"/>
    <col min="5889" max="5889" width="38.453125" style="469" customWidth="1"/>
    <col min="5890" max="5890" width="12.90625" style="469" customWidth="1"/>
    <col min="5891" max="5952" width="0" style="469" hidden="1" customWidth="1"/>
    <col min="5953" max="5970" width="7.6328125" style="469" customWidth="1"/>
    <col min="5971" max="6144" width="8.7265625" style="469"/>
    <col min="6145" max="6145" width="38.453125" style="469" customWidth="1"/>
    <col min="6146" max="6146" width="12.90625" style="469" customWidth="1"/>
    <col min="6147" max="6208" width="0" style="469" hidden="1" customWidth="1"/>
    <col min="6209" max="6226" width="7.6328125" style="469" customWidth="1"/>
    <col min="6227" max="6400" width="8.7265625" style="469"/>
    <col min="6401" max="6401" width="38.453125" style="469" customWidth="1"/>
    <col min="6402" max="6402" width="12.90625" style="469" customWidth="1"/>
    <col min="6403" max="6464" width="0" style="469" hidden="1" customWidth="1"/>
    <col min="6465" max="6482" width="7.6328125" style="469" customWidth="1"/>
    <col min="6483" max="6656" width="8.7265625" style="469"/>
    <col min="6657" max="6657" width="38.453125" style="469" customWidth="1"/>
    <col min="6658" max="6658" width="12.90625" style="469" customWidth="1"/>
    <col min="6659" max="6720" width="0" style="469" hidden="1" customWidth="1"/>
    <col min="6721" max="6738" width="7.6328125" style="469" customWidth="1"/>
    <col min="6739" max="6912" width="8.7265625" style="469"/>
    <col min="6913" max="6913" width="38.453125" style="469" customWidth="1"/>
    <col min="6914" max="6914" width="12.90625" style="469" customWidth="1"/>
    <col min="6915" max="6976" width="0" style="469" hidden="1" customWidth="1"/>
    <col min="6977" max="6994" width="7.6328125" style="469" customWidth="1"/>
    <col min="6995" max="7168" width="8.7265625" style="469"/>
    <col min="7169" max="7169" width="38.453125" style="469" customWidth="1"/>
    <col min="7170" max="7170" width="12.90625" style="469" customWidth="1"/>
    <col min="7171" max="7232" width="0" style="469" hidden="1" customWidth="1"/>
    <col min="7233" max="7250" width="7.6328125" style="469" customWidth="1"/>
    <col min="7251" max="7424" width="8.7265625" style="469"/>
    <col min="7425" max="7425" width="38.453125" style="469" customWidth="1"/>
    <col min="7426" max="7426" width="12.90625" style="469" customWidth="1"/>
    <col min="7427" max="7488" width="0" style="469" hidden="1" customWidth="1"/>
    <col min="7489" max="7506" width="7.6328125" style="469" customWidth="1"/>
    <col min="7507" max="7680" width="8.7265625" style="469"/>
    <col min="7681" max="7681" width="38.453125" style="469" customWidth="1"/>
    <col min="7682" max="7682" width="12.90625" style="469" customWidth="1"/>
    <col min="7683" max="7744" width="0" style="469" hidden="1" customWidth="1"/>
    <col min="7745" max="7762" width="7.6328125" style="469" customWidth="1"/>
    <col min="7763" max="7936" width="8.7265625" style="469"/>
    <col min="7937" max="7937" width="38.453125" style="469" customWidth="1"/>
    <col min="7938" max="7938" width="12.90625" style="469" customWidth="1"/>
    <col min="7939" max="8000" width="0" style="469" hidden="1" customWidth="1"/>
    <col min="8001" max="8018" width="7.6328125" style="469" customWidth="1"/>
    <col min="8019" max="8192" width="8.7265625" style="469"/>
    <col min="8193" max="8193" width="38.453125" style="469" customWidth="1"/>
    <col min="8194" max="8194" width="12.90625" style="469" customWidth="1"/>
    <col min="8195" max="8256" width="0" style="469" hidden="1" customWidth="1"/>
    <col min="8257" max="8274" width="7.6328125" style="469" customWidth="1"/>
    <col min="8275" max="8448" width="8.7265625" style="469"/>
    <col min="8449" max="8449" width="38.453125" style="469" customWidth="1"/>
    <col min="8450" max="8450" width="12.90625" style="469" customWidth="1"/>
    <col min="8451" max="8512" width="0" style="469" hidden="1" customWidth="1"/>
    <col min="8513" max="8530" width="7.6328125" style="469" customWidth="1"/>
    <col min="8531" max="8704" width="8.7265625" style="469"/>
    <col min="8705" max="8705" width="38.453125" style="469" customWidth="1"/>
    <col min="8706" max="8706" width="12.90625" style="469" customWidth="1"/>
    <col min="8707" max="8768" width="0" style="469" hidden="1" customWidth="1"/>
    <col min="8769" max="8786" width="7.6328125" style="469" customWidth="1"/>
    <col min="8787" max="8960" width="8.7265625" style="469"/>
    <col min="8961" max="8961" width="38.453125" style="469" customWidth="1"/>
    <col min="8962" max="8962" width="12.90625" style="469" customWidth="1"/>
    <col min="8963" max="9024" width="0" style="469" hidden="1" customWidth="1"/>
    <col min="9025" max="9042" width="7.6328125" style="469" customWidth="1"/>
    <col min="9043" max="9216" width="8.7265625" style="469"/>
    <col min="9217" max="9217" width="38.453125" style="469" customWidth="1"/>
    <col min="9218" max="9218" width="12.90625" style="469" customWidth="1"/>
    <col min="9219" max="9280" width="0" style="469" hidden="1" customWidth="1"/>
    <col min="9281" max="9298" width="7.6328125" style="469" customWidth="1"/>
    <col min="9299" max="9472" width="8.7265625" style="469"/>
    <col min="9473" max="9473" width="38.453125" style="469" customWidth="1"/>
    <col min="9474" max="9474" width="12.90625" style="469" customWidth="1"/>
    <col min="9475" max="9536" width="0" style="469" hidden="1" customWidth="1"/>
    <col min="9537" max="9554" width="7.6328125" style="469" customWidth="1"/>
    <col min="9555" max="9728" width="8.7265625" style="469"/>
    <col min="9729" max="9729" width="38.453125" style="469" customWidth="1"/>
    <col min="9730" max="9730" width="12.90625" style="469" customWidth="1"/>
    <col min="9731" max="9792" width="0" style="469" hidden="1" customWidth="1"/>
    <col min="9793" max="9810" width="7.6328125" style="469" customWidth="1"/>
    <col min="9811" max="9984" width="8.7265625" style="469"/>
    <col min="9985" max="9985" width="38.453125" style="469" customWidth="1"/>
    <col min="9986" max="9986" width="12.90625" style="469" customWidth="1"/>
    <col min="9987" max="10048" width="0" style="469" hidden="1" customWidth="1"/>
    <col min="10049" max="10066" width="7.6328125" style="469" customWidth="1"/>
    <col min="10067" max="10240" width="8.7265625" style="469"/>
    <col min="10241" max="10241" width="38.453125" style="469" customWidth="1"/>
    <col min="10242" max="10242" width="12.90625" style="469" customWidth="1"/>
    <col min="10243" max="10304" width="0" style="469" hidden="1" customWidth="1"/>
    <col min="10305" max="10322" width="7.6328125" style="469" customWidth="1"/>
    <col min="10323" max="10496" width="8.7265625" style="469"/>
    <col min="10497" max="10497" width="38.453125" style="469" customWidth="1"/>
    <col min="10498" max="10498" width="12.90625" style="469" customWidth="1"/>
    <col min="10499" max="10560" width="0" style="469" hidden="1" customWidth="1"/>
    <col min="10561" max="10578" width="7.6328125" style="469" customWidth="1"/>
    <col min="10579" max="10752" width="8.7265625" style="469"/>
    <col min="10753" max="10753" width="38.453125" style="469" customWidth="1"/>
    <col min="10754" max="10754" width="12.90625" style="469" customWidth="1"/>
    <col min="10755" max="10816" width="0" style="469" hidden="1" customWidth="1"/>
    <col min="10817" max="10834" width="7.6328125" style="469" customWidth="1"/>
    <col min="10835" max="11008" width="8.7265625" style="469"/>
    <col min="11009" max="11009" width="38.453125" style="469" customWidth="1"/>
    <col min="11010" max="11010" width="12.90625" style="469" customWidth="1"/>
    <col min="11011" max="11072" width="0" style="469" hidden="1" customWidth="1"/>
    <col min="11073" max="11090" width="7.6328125" style="469" customWidth="1"/>
    <col min="11091" max="11264" width="8.7265625" style="469"/>
    <col min="11265" max="11265" width="38.453125" style="469" customWidth="1"/>
    <col min="11266" max="11266" width="12.90625" style="469" customWidth="1"/>
    <col min="11267" max="11328" width="0" style="469" hidden="1" customWidth="1"/>
    <col min="11329" max="11346" width="7.6328125" style="469" customWidth="1"/>
    <col min="11347" max="11520" width="8.7265625" style="469"/>
    <col min="11521" max="11521" width="38.453125" style="469" customWidth="1"/>
    <col min="11522" max="11522" width="12.90625" style="469" customWidth="1"/>
    <col min="11523" max="11584" width="0" style="469" hidden="1" customWidth="1"/>
    <col min="11585" max="11602" width="7.6328125" style="469" customWidth="1"/>
    <col min="11603" max="11776" width="8.7265625" style="469"/>
    <col min="11777" max="11777" width="38.453125" style="469" customWidth="1"/>
    <col min="11778" max="11778" width="12.90625" style="469" customWidth="1"/>
    <col min="11779" max="11840" width="0" style="469" hidden="1" customWidth="1"/>
    <col min="11841" max="11858" width="7.6328125" style="469" customWidth="1"/>
    <col min="11859" max="12032" width="8.7265625" style="469"/>
    <col min="12033" max="12033" width="38.453125" style="469" customWidth="1"/>
    <col min="12034" max="12034" width="12.90625" style="469" customWidth="1"/>
    <col min="12035" max="12096" width="0" style="469" hidden="1" customWidth="1"/>
    <col min="12097" max="12114" width="7.6328125" style="469" customWidth="1"/>
    <col min="12115" max="12288" width="8.7265625" style="469"/>
    <col min="12289" max="12289" width="38.453125" style="469" customWidth="1"/>
    <col min="12290" max="12290" width="12.90625" style="469" customWidth="1"/>
    <col min="12291" max="12352" width="0" style="469" hidden="1" customWidth="1"/>
    <col min="12353" max="12370" width="7.6328125" style="469" customWidth="1"/>
    <col min="12371" max="12544" width="8.7265625" style="469"/>
    <col min="12545" max="12545" width="38.453125" style="469" customWidth="1"/>
    <col min="12546" max="12546" width="12.90625" style="469" customWidth="1"/>
    <col min="12547" max="12608" width="0" style="469" hidden="1" customWidth="1"/>
    <col min="12609" max="12626" width="7.6328125" style="469" customWidth="1"/>
    <col min="12627" max="12800" width="8.7265625" style="469"/>
    <col min="12801" max="12801" width="38.453125" style="469" customWidth="1"/>
    <col min="12802" max="12802" width="12.90625" style="469" customWidth="1"/>
    <col min="12803" max="12864" width="0" style="469" hidden="1" customWidth="1"/>
    <col min="12865" max="12882" width="7.6328125" style="469" customWidth="1"/>
    <col min="12883" max="13056" width="8.7265625" style="469"/>
    <col min="13057" max="13057" width="38.453125" style="469" customWidth="1"/>
    <col min="13058" max="13058" width="12.90625" style="469" customWidth="1"/>
    <col min="13059" max="13120" width="0" style="469" hidden="1" customWidth="1"/>
    <col min="13121" max="13138" width="7.6328125" style="469" customWidth="1"/>
    <col min="13139" max="13312" width="8.7265625" style="469"/>
    <col min="13313" max="13313" width="38.453125" style="469" customWidth="1"/>
    <col min="13314" max="13314" width="12.90625" style="469" customWidth="1"/>
    <col min="13315" max="13376" width="0" style="469" hidden="1" customWidth="1"/>
    <col min="13377" max="13394" width="7.6328125" style="469" customWidth="1"/>
    <col min="13395" max="13568" width="8.7265625" style="469"/>
    <col min="13569" max="13569" width="38.453125" style="469" customWidth="1"/>
    <col min="13570" max="13570" width="12.90625" style="469" customWidth="1"/>
    <col min="13571" max="13632" width="0" style="469" hidden="1" customWidth="1"/>
    <col min="13633" max="13650" width="7.6328125" style="469" customWidth="1"/>
    <col min="13651" max="13824" width="8.7265625" style="469"/>
    <col min="13825" max="13825" width="38.453125" style="469" customWidth="1"/>
    <col min="13826" max="13826" width="12.90625" style="469" customWidth="1"/>
    <col min="13827" max="13888" width="0" style="469" hidden="1" customWidth="1"/>
    <col min="13889" max="13906" width="7.6328125" style="469" customWidth="1"/>
    <col min="13907" max="14080" width="8.7265625" style="469"/>
    <col min="14081" max="14081" width="38.453125" style="469" customWidth="1"/>
    <col min="14082" max="14082" width="12.90625" style="469" customWidth="1"/>
    <col min="14083" max="14144" width="0" style="469" hidden="1" customWidth="1"/>
    <col min="14145" max="14162" width="7.6328125" style="469" customWidth="1"/>
    <col min="14163" max="14336" width="8.7265625" style="469"/>
    <col min="14337" max="14337" width="38.453125" style="469" customWidth="1"/>
    <col min="14338" max="14338" width="12.90625" style="469" customWidth="1"/>
    <col min="14339" max="14400" width="0" style="469" hidden="1" customWidth="1"/>
    <col min="14401" max="14418" width="7.6328125" style="469" customWidth="1"/>
    <col min="14419" max="14592" width="8.7265625" style="469"/>
    <col min="14593" max="14593" width="38.453125" style="469" customWidth="1"/>
    <col min="14594" max="14594" width="12.90625" style="469" customWidth="1"/>
    <col min="14595" max="14656" width="0" style="469" hidden="1" customWidth="1"/>
    <col min="14657" max="14674" width="7.6328125" style="469" customWidth="1"/>
    <col min="14675" max="14848" width="8.7265625" style="469"/>
    <col min="14849" max="14849" width="38.453125" style="469" customWidth="1"/>
    <col min="14850" max="14850" width="12.90625" style="469" customWidth="1"/>
    <col min="14851" max="14912" width="0" style="469" hidden="1" customWidth="1"/>
    <col min="14913" max="14930" width="7.6328125" style="469" customWidth="1"/>
    <col min="14931" max="15104" width="8.7265625" style="469"/>
    <col min="15105" max="15105" width="38.453125" style="469" customWidth="1"/>
    <col min="15106" max="15106" width="12.90625" style="469" customWidth="1"/>
    <col min="15107" max="15168" width="0" style="469" hidden="1" customWidth="1"/>
    <col min="15169" max="15186" width="7.6328125" style="469" customWidth="1"/>
    <col min="15187" max="15360" width="8.7265625" style="469"/>
    <col min="15361" max="15361" width="38.453125" style="469" customWidth="1"/>
    <col min="15362" max="15362" width="12.90625" style="469" customWidth="1"/>
    <col min="15363" max="15424" width="0" style="469" hidden="1" customWidth="1"/>
    <col min="15425" max="15442" width="7.6328125" style="469" customWidth="1"/>
    <col min="15443" max="15616" width="8.7265625" style="469"/>
    <col min="15617" max="15617" width="38.453125" style="469" customWidth="1"/>
    <col min="15618" max="15618" width="12.90625" style="469" customWidth="1"/>
    <col min="15619" max="15680" width="0" style="469" hidden="1" customWidth="1"/>
    <col min="15681" max="15698" width="7.6328125" style="469" customWidth="1"/>
    <col min="15699" max="15872" width="8.7265625" style="469"/>
    <col min="15873" max="15873" width="38.453125" style="469" customWidth="1"/>
    <col min="15874" max="15874" width="12.90625" style="469" customWidth="1"/>
    <col min="15875" max="15936" width="0" style="469" hidden="1" customWidth="1"/>
    <col min="15937" max="15954" width="7.6328125" style="469" customWidth="1"/>
    <col min="15955" max="16128" width="8.7265625" style="469"/>
    <col min="16129" max="16129" width="38.453125" style="469" customWidth="1"/>
    <col min="16130" max="16130" width="12.90625" style="469" customWidth="1"/>
    <col min="16131" max="16192" width="0" style="469" hidden="1" customWidth="1"/>
    <col min="16193" max="16210" width="7.6328125" style="469" customWidth="1"/>
    <col min="16211" max="16384" width="8.7265625" style="469"/>
  </cols>
  <sheetData>
    <row r="1" spans="1:90" ht="18" x14ac:dyDescent="0.4">
      <c r="A1" s="467" t="s">
        <v>258</v>
      </c>
      <c r="B1" s="468"/>
    </row>
    <row r="2" spans="1:90" ht="15.5" x14ac:dyDescent="0.35">
      <c r="A2" s="470" t="s">
        <v>259</v>
      </c>
      <c r="B2" s="471"/>
    </row>
    <row r="3" spans="1:90" ht="14.5" thickBot="1" x14ac:dyDescent="0.35">
      <c r="A3" s="472" t="s">
        <v>260</v>
      </c>
      <c r="B3" s="473"/>
    </row>
    <row r="6" spans="1:90" x14ac:dyDescent="0.3">
      <c r="BM6" s="475" t="s">
        <v>261</v>
      </c>
      <c r="BN6" s="475" t="s">
        <v>261</v>
      </c>
      <c r="BO6" s="475" t="s">
        <v>261</v>
      </c>
      <c r="BP6" s="475" t="s">
        <v>261</v>
      </c>
      <c r="BQ6" s="476" t="s">
        <v>262</v>
      </c>
      <c r="BR6" s="476" t="s">
        <v>262</v>
      </c>
      <c r="BS6" s="476" t="s">
        <v>262</v>
      </c>
      <c r="BT6" s="476" t="s">
        <v>262</v>
      </c>
      <c r="BU6" s="477" t="s">
        <v>263</v>
      </c>
      <c r="BV6" s="477" t="s">
        <v>263</v>
      </c>
      <c r="BW6" s="477" t="s">
        <v>263</v>
      </c>
      <c r="BX6" s="477" t="s">
        <v>263</v>
      </c>
      <c r="BY6" s="478" t="s">
        <v>264</v>
      </c>
      <c r="BZ6" s="478" t="s">
        <v>264</v>
      </c>
      <c r="CA6" s="478" t="s">
        <v>264</v>
      </c>
      <c r="CB6" s="478" t="s">
        <v>264</v>
      </c>
      <c r="CC6" s="479" t="s">
        <v>265</v>
      </c>
      <c r="CD6" s="479" t="s">
        <v>265</v>
      </c>
      <c r="CE6" s="479" t="s">
        <v>265</v>
      </c>
      <c r="CF6" s="479" t="s">
        <v>265</v>
      </c>
      <c r="CG6" s="480" t="s">
        <v>266</v>
      </c>
      <c r="CH6" s="480" t="s">
        <v>266</v>
      </c>
      <c r="CI6" s="480" t="s">
        <v>266</v>
      </c>
      <c r="CJ6" s="480" t="s">
        <v>266</v>
      </c>
    </row>
    <row r="7" spans="1:90" s="474" customFormat="1" x14ac:dyDescent="0.3">
      <c r="B7" s="474" t="s">
        <v>267</v>
      </c>
      <c r="C7" s="481" t="s">
        <v>268</v>
      </c>
      <c r="D7" s="481" t="s">
        <v>269</v>
      </c>
      <c r="E7" s="481" t="s">
        <v>270</v>
      </c>
      <c r="F7" s="481" t="s">
        <v>271</v>
      </c>
      <c r="G7" s="481" t="s">
        <v>272</v>
      </c>
      <c r="H7" s="481" t="s">
        <v>273</v>
      </c>
      <c r="I7" s="481" t="s">
        <v>274</v>
      </c>
      <c r="J7" s="481" t="s">
        <v>275</v>
      </c>
      <c r="K7" s="481" t="s">
        <v>276</v>
      </c>
      <c r="L7" s="481" t="s">
        <v>277</v>
      </c>
      <c r="M7" s="481" t="s">
        <v>278</v>
      </c>
      <c r="N7" s="481" t="s">
        <v>279</v>
      </c>
      <c r="O7" s="481" t="s">
        <v>280</v>
      </c>
      <c r="P7" s="481" t="s">
        <v>281</v>
      </c>
      <c r="Q7" s="481" t="s">
        <v>282</v>
      </c>
      <c r="R7" s="481" t="s">
        <v>283</v>
      </c>
      <c r="S7" s="481" t="s">
        <v>284</v>
      </c>
      <c r="T7" s="481" t="s">
        <v>285</v>
      </c>
      <c r="U7" s="481" t="s">
        <v>286</v>
      </c>
      <c r="V7" s="481" t="s">
        <v>287</v>
      </c>
      <c r="W7" s="481" t="s">
        <v>288</v>
      </c>
      <c r="X7" s="481" t="s">
        <v>289</v>
      </c>
      <c r="Y7" s="481" t="s">
        <v>290</v>
      </c>
      <c r="Z7" s="481" t="s">
        <v>291</v>
      </c>
      <c r="AA7" s="481" t="s">
        <v>292</v>
      </c>
      <c r="AB7" s="481" t="s">
        <v>293</v>
      </c>
      <c r="AC7" s="481" t="s">
        <v>294</v>
      </c>
      <c r="AD7" s="481" t="s">
        <v>295</v>
      </c>
      <c r="AE7" s="481" t="s">
        <v>296</v>
      </c>
      <c r="AF7" s="481" t="s">
        <v>297</v>
      </c>
      <c r="AG7" s="481" t="s">
        <v>298</v>
      </c>
      <c r="AH7" s="481" t="s">
        <v>299</v>
      </c>
      <c r="AI7" s="481" t="s">
        <v>300</v>
      </c>
      <c r="AJ7" s="481" t="s">
        <v>301</v>
      </c>
      <c r="AK7" s="481" t="s">
        <v>302</v>
      </c>
      <c r="AL7" s="481" t="s">
        <v>303</v>
      </c>
      <c r="AM7" s="481" t="s">
        <v>304</v>
      </c>
      <c r="AN7" s="481" t="s">
        <v>305</v>
      </c>
      <c r="AO7" s="481" t="s">
        <v>306</v>
      </c>
      <c r="AP7" s="481" t="s">
        <v>307</v>
      </c>
      <c r="AQ7" s="481" t="s">
        <v>308</v>
      </c>
      <c r="AR7" s="481" t="s">
        <v>309</v>
      </c>
      <c r="AS7" s="481" t="s">
        <v>310</v>
      </c>
      <c r="AT7" s="481" t="s">
        <v>311</v>
      </c>
      <c r="AU7" s="474" t="s">
        <v>312</v>
      </c>
      <c r="AV7" s="474" t="s">
        <v>313</v>
      </c>
      <c r="AW7" s="474" t="s">
        <v>314</v>
      </c>
      <c r="AX7" s="474" t="s">
        <v>315</v>
      </c>
      <c r="AY7" s="474" t="s">
        <v>316</v>
      </c>
      <c r="AZ7" s="474" t="s">
        <v>317</v>
      </c>
      <c r="BA7" s="474" t="s">
        <v>318</v>
      </c>
      <c r="BB7" s="474" t="s">
        <v>319</v>
      </c>
      <c r="BC7" s="474" t="s">
        <v>320</v>
      </c>
      <c r="BD7" s="474" t="s">
        <v>321</v>
      </c>
      <c r="BE7" s="474" t="s">
        <v>322</v>
      </c>
      <c r="BF7" s="474" t="s">
        <v>323</v>
      </c>
      <c r="BG7" s="474" t="s">
        <v>324</v>
      </c>
      <c r="BH7" s="474" t="s">
        <v>325</v>
      </c>
      <c r="BI7" s="474" t="s">
        <v>326</v>
      </c>
      <c r="BJ7" s="474" t="s">
        <v>327</v>
      </c>
      <c r="BK7" s="474" t="s">
        <v>328</v>
      </c>
      <c r="BL7" s="474" t="s">
        <v>329</v>
      </c>
      <c r="BM7" s="474" t="s">
        <v>330</v>
      </c>
      <c r="BN7" s="474" t="s">
        <v>331</v>
      </c>
      <c r="BO7" s="474" t="s">
        <v>332</v>
      </c>
      <c r="BP7" s="474" t="s">
        <v>333</v>
      </c>
      <c r="BQ7" s="474" t="s">
        <v>334</v>
      </c>
      <c r="BR7" s="474" t="s">
        <v>335</v>
      </c>
      <c r="BS7" s="474" t="s">
        <v>336</v>
      </c>
      <c r="BT7" s="474" t="s">
        <v>337</v>
      </c>
      <c r="BU7" s="474" t="s">
        <v>338</v>
      </c>
      <c r="BV7" s="474" t="s">
        <v>339</v>
      </c>
      <c r="BW7" s="474" t="s">
        <v>340</v>
      </c>
      <c r="BX7" s="474" t="s">
        <v>341</v>
      </c>
      <c r="BY7" s="474" t="s">
        <v>342</v>
      </c>
      <c r="BZ7" s="474" t="s">
        <v>343</v>
      </c>
      <c r="CA7" s="474" t="s">
        <v>344</v>
      </c>
      <c r="CB7" s="474" t="s">
        <v>345</v>
      </c>
      <c r="CC7" s="474" t="s">
        <v>346</v>
      </c>
      <c r="CD7" s="474" t="s">
        <v>347</v>
      </c>
      <c r="CE7" s="474" t="s">
        <v>348</v>
      </c>
      <c r="CF7" s="474" t="s">
        <v>349</v>
      </c>
      <c r="CG7" s="474" t="s">
        <v>350</v>
      </c>
      <c r="CH7" s="474" t="s">
        <v>351</v>
      </c>
      <c r="CI7" s="474" t="s">
        <v>352</v>
      </c>
      <c r="CJ7" s="474" t="s">
        <v>353</v>
      </c>
      <c r="CK7" s="474" t="s">
        <v>354</v>
      </c>
      <c r="CL7" s="474" t="s">
        <v>355</v>
      </c>
    </row>
    <row r="8" spans="1:90" x14ac:dyDescent="0.3">
      <c r="A8" s="474" t="s">
        <v>356</v>
      </c>
      <c r="B8" s="474" t="s">
        <v>357</v>
      </c>
      <c r="C8" s="482">
        <v>2.0346113976543099</v>
      </c>
      <c r="D8" s="482">
        <v>2.0596500771746999</v>
      </c>
      <c r="E8" s="482">
        <v>2.0647060372238499</v>
      </c>
      <c r="F8" s="482">
        <v>2.08676028581668</v>
      </c>
      <c r="G8" s="482">
        <v>2.10441481814272</v>
      </c>
      <c r="H8" s="482">
        <v>2.1147152065649601</v>
      </c>
      <c r="I8" s="482">
        <v>2.1510993425276599</v>
      </c>
      <c r="J8" s="482">
        <v>2.1700303556901499</v>
      </c>
      <c r="K8" s="482">
        <v>2.1872092233455001</v>
      </c>
      <c r="L8" s="482">
        <v>2.2125396282877201</v>
      </c>
      <c r="M8" s="482">
        <v>2.2351374505046602</v>
      </c>
      <c r="N8" s="482">
        <v>2.2204817980336999</v>
      </c>
      <c r="O8" s="482">
        <v>2.2320116226990798</v>
      </c>
      <c r="P8" s="482">
        <v>2.2583096838239101</v>
      </c>
      <c r="Q8" s="482">
        <v>2.27564540872048</v>
      </c>
      <c r="R8" s="482">
        <v>2.30212674606845</v>
      </c>
      <c r="S8" s="482">
        <v>2.31936770794078</v>
      </c>
      <c r="T8" s="482">
        <v>2.3630887075886</v>
      </c>
      <c r="U8" s="482">
        <v>2.40401775208483</v>
      </c>
      <c r="V8" s="482">
        <v>2.3508872068266702</v>
      </c>
      <c r="W8" s="482">
        <v>2.3397884211161499</v>
      </c>
      <c r="X8" s="482">
        <v>2.3463315593326199</v>
      </c>
      <c r="Y8" s="482">
        <v>2.3660251530796899</v>
      </c>
      <c r="Z8" s="482">
        <v>2.38072574928248</v>
      </c>
      <c r="AA8" s="482">
        <v>2.3786733941980902</v>
      </c>
      <c r="AB8" s="482">
        <v>2.3833613783132601</v>
      </c>
      <c r="AC8" s="482">
        <v>2.3978430594132099</v>
      </c>
      <c r="AD8" s="482">
        <v>2.42168970868748</v>
      </c>
      <c r="AE8" s="482">
        <v>2.4317072324959299</v>
      </c>
      <c r="AF8" s="482">
        <v>2.47695645025907</v>
      </c>
      <c r="AG8" s="482">
        <v>2.4885116546577</v>
      </c>
      <c r="AH8" s="482">
        <v>2.4969754819522398</v>
      </c>
      <c r="AI8" s="482">
        <v>2.5130795409255899</v>
      </c>
      <c r="AJ8" s="482">
        <v>2.5194466142060299</v>
      </c>
      <c r="AK8" s="482">
        <v>2.52963857685537</v>
      </c>
      <c r="AL8" s="482">
        <v>2.5501989464999602</v>
      </c>
      <c r="AM8" s="482">
        <v>2.55712003670995</v>
      </c>
      <c r="AN8" s="482">
        <v>2.5546952042684001</v>
      </c>
      <c r="AO8" s="482">
        <v>2.57375608575328</v>
      </c>
      <c r="AP8" s="482">
        <v>2.5883411608511002</v>
      </c>
      <c r="AQ8" s="482">
        <v>2.5966793575059901</v>
      </c>
      <c r="AR8" s="482">
        <v>2.6079522450453201</v>
      </c>
      <c r="AS8" s="482">
        <v>2.6142540104276799</v>
      </c>
      <c r="AT8" s="482">
        <v>2.6167589769378798</v>
      </c>
      <c r="AU8" s="482">
        <v>2.6115923571662201</v>
      </c>
      <c r="AV8" s="482">
        <v>2.62275484000673</v>
      </c>
      <c r="AW8" s="482">
        <v>2.6191293013400601</v>
      </c>
      <c r="AX8" s="482">
        <v>2.62627714923654</v>
      </c>
      <c r="AY8" s="482">
        <v>2.6194265314110301</v>
      </c>
      <c r="AZ8" s="482">
        <v>2.6415043138832401</v>
      </c>
      <c r="BA8" s="482">
        <v>2.662062301288</v>
      </c>
      <c r="BB8" s="482">
        <v>2.67729020882655</v>
      </c>
      <c r="BC8" s="482">
        <v>2.6907954146946098</v>
      </c>
      <c r="BD8" s="482">
        <v>2.6947387967675498</v>
      </c>
      <c r="BE8" s="482">
        <v>2.7066859028113202</v>
      </c>
      <c r="BF8" s="482">
        <v>2.72054827789868</v>
      </c>
      <c r="BG8" s="482">
        <v>2.7569640168604699</v>
      </c>
      <c r="BH8" s="482">
        <v>2.7703563734588399</v>
      </c>
      <c r="BI8" s="482">
        <v>2.7758420471732599</v>
      </c>
      <c r="BJ8" s="482">
        <v>2.78863899429814</v>
      </c>
      <c r="BK8" s="482">
        <v>2.80152864366993</v>
      </c>
      <c r="BL8" s="482">
        <v>2.8145299240305102</v>
      </c>
      <c r="BM8" s="482">
        <v>2.8281189721556101</v>
      </c>
      <c r="BN8" s="482">
        <v>2.8436922082042799</v>
      </c>
      <c r="BO8" s="482">
        <v>2.8613737788287201</v>
      </c>
      <c r="BP8" s="482">
        <v>2.8656515498241899</v>
      </c>
      <c r="BQ8" s="482">
        <v>2.9040288860327399</v>
      </c>
      <c r="BR8" s="482">
        <v>2.91977882121695</v>
      </c>
      <c r="BS8" s="482">
        <v>2.93326675921104</v>
      </c>
      <c r="BT8" s="482">
        <v>2.97685668244746</v>
      </c>
      <c r="BU8" s="482">
        <v>3.0371208125829399</v>
      </c>
      <c r="BV8" s="482">
        <v>3.1020153690202301</v>
      </c>
      <c r="BW8" s="482">
        <v>3.1100610044392401</v>
      </c>
      <c r="BX8" s="482">
        <v>3.1395252293610501</v>
      </c>
      <c r="BY8" s="482">
        <v>3.1649822337431801</v>
      </c>
      <c r="BZ8" s="482">
        <v>3.1857564897189699</v>
      </c>
      <c r="CA8" s="482">
        <v>3.2089601115627802</v>
      </c>
      <c r="CB8" s="482">
        <v>3.2251006295920801</v>
      </c>
      <c r="CC8" s="482">
        <v>3.2438223796834902</v>
      </c>
      <c r="CD8" s="482">
        <v>3.2612789195942602</v>
      </c>
      <c r="CE8" s="482">
        <v>3.2772287993110498</v>
      </c>
      <c r="CF8" s="482">
        <v>3.29441871755468</v>
      </c>
      <c r="CG8" s="482">
        <v>3.3120850786098299</v>
      </c>
      <c r="CH8" s="482">
        <v>3.3308896530961198</v>
      </c>
      <c r="CI8" s="482">
        <v>3.34923634399235</v>
      </c>
      <c r="CJ8" s="482">
        <v>3.3692526326061798</v>
      </c>
      <c r="CK8" s="482">
        <v>3.3881610508489999</v>
      </c>
      <c r="CL8" s="482">
        <v>3.4084892012091399</v>
      </c>
    </row>
    <row r="9" spans="1:90" x14ac:dyDescent="0.3">
      <c r="A9" s="474" t="s">
        <v>358</v>
      </c>
      <c r="B9" s="474" t="s">
        <v>359</v>
      </c>
      <c r="C9" s="482">
        <v>2.0346113976543099</v>
      </c>
      <c r="D9" s="482">
        <v>2.0596500771746999</v>
      </c>
      <c r="E9" s="482">
        <v>2.0647060372238499</v>
      </c>
      <c r="F9" s="482">
        <v>2.08676028581668</v>
      </c>
      <c r="G9" s="482">
        <v>2.10441481814272</v>
      </c>
      <c r="H9" s="482">
        <v>2.1147152065649601</v>
      </c>
      <c r="I9" s="482">
        <v>2.1510993425276599</v>
      </c>
      <c r="J9" s="482">
        <v>2.1700303556901499</v>
      </c>
      <c r="K9" s="482">
        <v>2.1872092233455001</v>
      </c>
      <c r="L9" s="482">
        <v>2.2125396282877201</v>
      </c>
      <c r="M9" s="482">
        <v>2.2351374505046602</v>
      </c>
      <c r="N9" s="482">
        <v>2.2204817980336999</v>
      </c>
      <c r="O9" s="482">
        <v>2.2320116226990798</v>
      </c>
      <c r="P9" s="482">
        <v>2.2583096838239101</v>
      </c>
      <c r="Q9" s="482">
        <v>2.27564540872048</v>
      </c>
      <c r="R9" s="482">
        <v>2.30212674606845</v>
      </c>
      <c r="S9" s="482">
        <v>2.31936770794078</v>
      </c>
      <c r="T9" s="482">
        <v>2.3630887075886</v>
      </c>
      <c r="U9" s="482">
        <v>2.40401775208483</v>
      </c>
      <c r="V9" s="482">
        <v>2.3508872068266702</v>
      </c>
      <c r="W9" s="482">
        <v>2.3397884211161499</v>
      </c>
      <c r="X9" s="482">
        <v>2.3463315593326199</v>
      </c>
      <c r="Y9" s="482">
        <v>2.3660251530796899</v>
      </c>
      <c r="Z9" s="482">
        <v>2.38072574928248</v>
      </c>
      <c r="AA9" s="482">
        <v>2.3786733941980902</v>
      </c>
      <c r="AB9" s="482">
        <v>2.3833613783132601</v>
      </c>
      <c r="AC9" s="482">
        <v>2.3978430594132099</v>
      </c>
      <c r="AD9" s="482">
        <v>2.42168970868748</v>
      </c>
      <c r="AE9" s="482">
        <v>2.4317072324959299</v>
      </c>
      <c r="AF9" s="482">
        <v>2.47695645025907</v>
      </c>
      <c r="AG9" s="482">
        <v>2.4885116546577</v>
      </c>
      <c r="AH9" s="482">
        <v>2.4969754819522398</v>
      </c>
      <c r="AI9" s="482">
        <v>2.5130795409255899</v>
      </c>
      <c r="AJ9" s="482">
        <v>2.5194466142060299</v>
      </c>
      <c r="AK9" s="482">
        <v>2.52963857685537</v>
      </c>
      <c r="AL9" s="482">
        <v>2.5501989464999602</v>
      </c>
      <c r="AM9" s="482">
        <v>2.55712003670995</v>
      </c>
      <c r="AN9" s="482">
        <v>2.5546952042684001</v>
      </c>
      <c r="AO9" s="482">
        <v>2.57375608575328</v>
      </c>
      <c r="AP9" s="482">
        <v>2.5883411608511002</v>
      </c>
      <c r="AQ9" s="482">
        <v>2.5966793575059901</v>
      </c>
      <c r="AR9" s="482">
        <v>2.6079522450453201</v>
      </c>
      <c r="AS9" s="482">
        <v>2.6142540104276799</v>
      </c>
      <c r="AT9" s="482">
        <v>2.6167589769378798</v>
      </c>
      <c r="AU9" s="482">
        <v>2.6115923571662201</v>
      </c>
      <c r="AV9" s="482">
        <v>2.62275484000673</v>
      </c>
      <c r="AW9" s="482">
        <v>2.6191293013400601</v>
      </c>
      <c r="AX9" s="482">
        <v>2.62627714923654</v>
      </c>
      <c r="AY9" s="482">
        <v>2.6194265314110301</v>
      </c>
      <c r="AZ9" s="482">
        <v>2.6415043138832401</v>
      </c>
      <c r="BA9" s="482">
        <v>2.662062301288</v>
      </c>
      <c r="BB9" s="482">
        <v>2.67729020882655</v>
      </c>
      <c r="BC9" s="482">
        <v>2.6907954146946098</v>
      </c>
      <c r="BD9" s="482">
        <v>2.6947387967675498</v>
      </c>
      <c r="BE9" s="482">
        <v>2.7066859028113202</v>
      </c>
      <c r="BF9" s="482">
        <v>2.72054827789868</v>
      </c>
      <c r="BG9" s="482">
        <v>2.7569640168604699</v>
      </c>
      <c r="BH9" s="482">
        <v>2.7703563734588399</v>
      </c>
      <c r="BI9" s="482">
        <v>2.7758420471732599</v>
      </c>
      <c r="BJ9" s="482">
        <v>2.78863899429814</v>
      </c>
      <c r="BK9" s="482">
        <v>2.80152864366993</v>
      </c>
      <c r="BL9" s="482">
        <v>2.8145299240305102</v>
      </c>
      <c r="BM9" s="482">
        <v>2.8281189721556101</v>
      </c>
      <c r="BN9" s="482">
        <v>2.8436922082042799</v>
      </c>
      <c r="BO9" s="482">
        <v>2.8613737788287201</v>
      </c>
      <c r="BP9" s="482">
        <v>2.8656515498241899</v>
      </c>
      <c r="BQ9" s="482">
        <v>2.9040288860327399</v>
      </c>
      <c r="BR9" s="482">
        <v>2.91977882121695</v>
      </c>
      <c r="BS9" s="482">
        <v>2.93326675921104</v>
      </c>
      <c r="BT9" s="482">
        <v>2.97685668244746</v>
      </c>
      <c r="BU9" s="482">
        <v>3.0371208125829399</v>
      </c>
      <c r="BV9" s="482">
        <v>3.0959472484614499</v>
      </c>
      <c r="BW9" s="482">
        <v>3.0976631041438898</v>
      </c>
      <c r="BX9" s="482">
        <v>3.1216976513906798</v>
      </c>
      <c r="BY9" s="482">
        <v>3.1419964810498202</v>
      </c>
      <c r="BZ9" s="482">
        <v>3.1572395520324501</v>
      </c>
      <c r="CA9" s="482">
        <v>3.1752468332852302</v>
      </c>
      <c r="CB9" s="482">
        <v>3.1874038099320501</v>
      </c>
      <c r="CC9" s="482">
        <v>3.2020926608413101</v>
      </c>
      <c r="CD9" s="482">
        <v>3.2161508717239098</v>
      </c>
      <c r="CE9" s="482">
        <v>3.22822510404264</v>
      </c>
      <c r="CF9" s="482">
        <v>3.2415569103144701</v>
      </c>
      <c r="CG9" s="482">
        <v>3.2555670741349401</v>
      </c>
      <c r="CH9" s="482">
        <v>3.2707270341806298</v>
      </c>
      <c r="CI9" s="482">
        <v>3.2856628789659599</v>
      </c>
      <c r="CJ9" s="482">
        <v>3.3023973816657799</v>
      </c>
      <c r="CK9" s="482">
        <v>3.3181498816848198</v>
      </c>
      <c r="CL9" s="482">
        <v>3.3354145185996198</v>
      </c>
    </row>
    <row r="10" spans="1:90" x14ac:dyDescent="0.3">
      <c r="A10" s="474" t="s">
        <v>360</v>
      </c>
      <c r="B10" s="474" t="s">
        <v>361</v>
      </c>
      <c r="C10" s="482">
        <v>2.0346113976543099</v>
      </c>
      <c r="D10" s="482">
        <v>2.0596500771746999</v>
      </c>
      <c r="E10" s="482">
        <v>2.0647060372238499</v>
      </c>
      <c r="F10" s="482">
        <v>2.08676028581668</v>
      </c>
      <c r="G10" s="482">
        <v>2.10441481814272</v>
      </c>
      <c r="H10" s="482">
        <v>2.1147152065649601</v>
      </c>
      <c r="I10" s="482">
        <v>2.1510993425276599</v>
      </c>
      <c r="J10" s="482">
        <v>2.1700303556901499</v>
      </c>
      <c r="K10" s="482">
        <v>2.1872092233455001</v>
      </c>
      <c r="L10" s="482">
        <v>2.2125396282877201</v>
      </c>
      <c r="M10" s="482">
        <v>2.2351374505046602</v>
      </c>
      <c r="N10" s="482">
        <v>2.2204817980336999</v>
      </c>
      <c r="O10" s="482">
        <v>2.2320116226990798</v>
      </c>
      <c r="P10" s="482">
        <v>2.2583096838239101</v>
      </c>
      <c r="Q10" s="482">
        <v>2.27564540872048</v>
      </c>
      <c r="R10" s="482">
        <v>2.30212674606845</v>
      </c>
      <c r="S10" s="482">
        <v>2.31936770794078</v>
      </c>
      <c r="T10" s="482">
        <v>2.3630887075886</v>
      </c>
      <c r="U10" s="482">
        <v>2.40401775208483</v>
      </c>
      <c r="V10" s="482">
        <v>2.3508872068266702</v>
      </c>
      <c r="W10" s="482">
        <v>2.3397884211161499</v>
      </c>
      <c r="X10" s="482">
        <v>2.3463315593326199</v>
      </c>
      <c r="Y10" s="482">
        <v>2.3660251530796899</v>
      </c>
      <c r="Z10" s="482">
        <v>2.38072574928248</v>
      </c>
      <c r="AA10" s="482">
        <v>2.3786733941980902</v>
      </c>
      <c r="AB10" s="482">
        <v>2.3833613783132601</v>
      </c>
      <c r="AC10" s="482">
        <v>2.3978430594132099</v>
      </c>
      <c r="AD10" s="482">
        <v>2.42168970868748</v>
      </c>
      <c r="AE10" s="482">
        <v>2.4317072324959299</v>
      </c>
      <c r="AF10" s="482">
        <v>2.47695645025907</v>
      </c>
      <c r="AG10" s="482">
        <v>2.4885116546577</v>
      </c>
      <c r="AH10" s="482">
        <v>2.4969754819522398</v>
      </c>
      <c r="AI10" s="482">
        <v>2.5130795409255899</v>
      </c>
      <c r="AJ10" s="482">
        <v>2.5194466142060299</v>
      </c>
      <c r="AK10" s="482">
        <v>2.52963857685537</v>
      </c>
      <c r="AL10" s="482">
        <v>2.5501989464999602</v>
      </c>
      <c r="AM10" s="482">
        <v>2.55712003670995</v>
      </c>
      <c r="AN10" s="482">
        <v>2.5546952042684001</v>
      </c>
      <c r="AO10" s="482">
        <v>2.57375608575328</v>
      </c>
      <c r="AP10" s="482">
        <v>2.5883411608511002</v>
      </c>
      <c r="AQ10" s="482">
        <v>2.5966793575059901</v>
      </c>
      <c r="AR10" s="482">
        <v>2.6079522450453201</v>
      </c>
      <c r="AS10" s="482">
        <v>2.6142540104276799</v>
      </c>
      <c r="AT10" s="482">
        <v>2.6167589769378798</v>
      </c>
      <c r="AU10" s="482">
        <v>2.6115923571662201</v>
      </c>
      <c r="AV10" s="482">
        <v>2.62275484000673</v>
      </c>
      <c r="AW10" s="482">
        <v>2.6191293013400601</v>
      </c>
      <c r="AX10" s="482">
        <v>2.62627714923654</v>
      </c>
      <c r="AY10" s="482">
        <v>2.6194265314110301</v>
      </c>
      <c r="AZ10" s="482">
        <v>2.6415043138832401</v>
      </c>
      <c r="BA10" s="482">
        <v>2.662062301288</v>
      </c>
      <c r="BB10" s="482">
        <v>2.67729020882655</v>
      </c>
      <c r="BC10" s="482">
        <v>2.6907954146946098</v>
      </c>
      <c r="BD10" s="482">
        <v>2.6947387967675498</v>
      </c>
      <c r="BE10" s="482">
        <v>2.7066859028113202</v>
      </c>
      <c r="BF10" s="482">
        <v>2.72054827789868</v>
      </c>
      <c r="BG10" s="482">
        <v>2.7569640168604699</v>
      </c>
      <c r="BH10" s="482">
        <v>2.7703563734588399</v>
      </c>
      <c r="BI10" s="482">
        <v>2.7758420471732599</v>
      </c>
      <c r="BJ10" s="482">
        <v>2.78863899429814</v>
      </c>
      <c r="BK10" s="482">
        <v>2.80152864366993</v>
      </c>
      <c r="BL10" s="482">
        <v>2.8145299240305102</v>
      </c>
      <c r="BM10" s="482">
        <v>2.8281189721556101</v>
      </c>
      <c r="BN10" s="482">
        <v>2.8436922082042799</v>
      </c>
      <c r="BO10" s="482">
        <v>2.8613737788287201</v>
      </c>
      <c r="BP10" s="482">
        <v>2.8656515498241899</v>
      </c>
      <c r="BQ10" s="482">
        <v>2.9040288860327399</v>
      </c>
      <c r="BR10" s="482">
        <v>2.91977882121695</v>
      </c>
      <c r="BS10" s="482">
        <v>2.93326675921104</v>
      </c>
      <c r="BT10" s="482">
        <v>2.97685668244746</v>
      </c>
      <c r="BU10" s="482">
        <v>3.0371208125829399</v>
      </c>
      <c r="BV10" s="482">
        <v>3.1088573789987799</v>
      </c>
      <c r="BW10" s="482">
        <v>3.1239179214581299</v>
      </c>
      <c r="BX10" s="482">
        <v>3.1603777797394499</v>
      </c>
      <c r="BY10" s="482">
        <v>3.19320129266299</v>
      </c>
      <c r="BZ10" s="482">
        <v>3.2216577384305198</v>
      </c>
      <c r="CA10" s="482">
        <v>3.2523592132470598</v>
      </c>
      <c r="CB10" s="482">
        <v>3.2758148065757999</v>
      </c>
      <c r="CC10" s="482">
        <v>3.3018263656289402</v>
      </c>
      <c r="CD10" s="482">
        <v>3.3267091139689202</v>
      </c>
      <c r="CE10" s="482">
        <v>3.3503420472321199</v>
      </c>
      <c r="CF10" s="482">
        <v>3.3755320197722698</v>
      </c>
      <c r="CG10" s="482">
        <v>3.4013821049706801</v>
      </c>
      <c r="CH10" s="482">
        <v>3.4285196349741498</v>
      </c>
      <c r="CI10" s="482">
        <v>3.4554729414972001</v>
      </c>
      <c r="CJ10" s="482">
        <v>3.4846161149341701</v>
      </c>
      <c r="CK10" s="482">
        <v>3.51305467966387</v>
      </c>
      <c r="CL10" s="482">
        <v>3.5434825289363499</v>
      </c>
    </row>
    <row r="12" spans="1:90" x14ac:dyDescent="0.3"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</row>
    <row r="13" spans="1:90" x14ac:dyDescent="0.3"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BS13" s="484" t="s">
        <v>362</v>
      </c>
      <c r="BT13" s="485"/>
      <c r="BU13" s="485"/>
      <c r="BV13" s="486" t="s">
        <v>363</v>
      </c>
      <c r="BW13" s="487"/>
      <c r="BX13" s="487"/>
      <c r="BY13" s="487"/>
      <c r="BZ13" s="487"/>
      <c r="CA13" s="487"/>
      <c r="CB13" s="485"/>
      <c r="CC13" s="485"/>
      <c r="CD13" s="485"/>
    </row>
    <row r="14" spans="1:90" x14ac:dyDescent="0.3"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BS14" s="488"/>
      <c r="BT14" s="489"/>
      <c r="BU14" s="489"/>
      <c r="BV14" s="489"/>
      <c r="BW14" s="489"/>
      <c r="BX14" s="489"/>
      <c r="BY14" s="489"/>
      <c r="BZ14" s="489"/>
      <c r="CA14" s="489"/>
      <c r="CB14" s="489"/>
      <c r="CC14" s="489"/>
      <c r="CD14" s="490"/>
    </row>
    <row r="15" spans="1:90" x14ac:dyDescent="0.3"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BS15" s="491"/>
      <c r="BT15" s="492" t="s">
        <v>364</v>
      </c>
      <c r="BU15" s="493" t="str">
        <f>BX7</f>
        <v>2022Q2</v>
      </c>
      <c r="BV15" s="485"/>
      <c r="BW15" s="485"/>
      <c r="BX15" s="485"/>
      <c r="BY15" s="485"/>
      <c r="BZ15" s="485"/>
      <c r="CA15" s="485"/>
      <c r="CB15" s="485"/>
      <c r="CC15" s="485"/>
      <c r="CD15" s="494"/>
    </row>
    <row r="16" spans="1:90" x14ac:dyDescent="0.3"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BS16" s="491"/>
      <c r="BT16" s="485"/>
      <c r="BU16" s="495" t="s">
        <v>365</v>
      </c>
      <c r="BV16" s="485"/>
      <c r="BW16" s="485"/>
      <c r="BX16" s="485"/>
      <c r="BY16" s="485"/>
      <c r="BZ16" s="485"/>
      <c r="CA16" s="485"/>
      <c r="CB16" s="485"/>
      <c r="CC16" s="485"/>
      <c r="CD16" s="496" t="s">
        <v>366</v>
      </c>
    </row>
    <row r="17" spans="3:82" x14ac:dyDescent="0.3"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BS17" s="491"/>
      <c r="BT17" s="485"/>
      <c r="BU17" s="498">
        <f>BX9</f>
        <v>3.1216976513906798</v>
      </c>
      <c r="BV17" s="499"/>
      <c r="BW17" s="485"/>
      <c r="BX17" s="485"/>
      <c r="BY17" s="485"/>
      <c r="BZ17" s="485"/>
      <c r="CA17" s="485"/>
      <c r="CB17" s="485"/>
      <c r="CC17" s="485"/>
      <c r="CD17" s="500">
        <f>BU17</f>
        <v>3.1216976513906798</v>
      </c>
    </row>
    <row r="18" spans="3:82" x14ac:dyDescent="0.3">
      <c r="BS18" s="491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501"/>
    </row>
    <row r="19" spans="3:82" x14ac:dyDescent="0.3">
      <c r="BS19" s="502" t="s">
        <v>367</v>
      </c>
      <c r="BT19" s="503"/>
      <c r="BU19" s="503"/>
      <c r="BV19" s="485" t="s">
        <v>368</v>
      </c>
      <c r="BW19" s="485"/>
      <c r="BX19" s="485"/>
      <c r="BY19" s="485"/>
      <c r="BZ19" s="485"/>
      <c r="CA19" s="485"/>
      <c r="CB19" s="485"/>
      <c r="CC19" s="485"/>
      <c r="CD19" s="501"/>
    </row>
    <row r="20" spans="3:82" x14ac:dyDescent="0.3">
      <c r="BS20" s="504"/>
      <c r="BT20" s="492"/>
      <c r="BU20" s="493" t="str">
        <f>BY7</f>
        <v>2022Q3</v>
      </c>
      <c r="BV20" s="493" t="str">
        <f t="shared" ref="BV20:CB20" si="0">BZ7</f>
        <v>2022Q4</v>
      </c>
      <c r="BW20" s="493" t="str">
        <f t="shared" si="0"/>
        <v>2023Q1</v>
      </c>
      <c r="BX20" s="493" t="str">
        <f t="shared" si="0"/>
        <v>2023Q2</v>
      </c>
      <c r="BY20" s="493" t="str">
        <f t="shared" si="0"/>
        <v>2023Q3</v>
      </c>
      <c r="BZ20" s="493" t="str">
        <f t="shared" si="0"/>
        <v>2023Q4</v>
      </c>
      <c r="CA20" s="493" t="str">
        <f t="shared" si="0"/>
        <v>2024Q1</v>
      </c>
      <c r="CB20" s="493" t="str">
        <f t="shared" si="0"/>
        <v>2024Q2</v>
      </c>
      <c r="CC20" s="485"/>
      <c r="CD20" s="501"/>
    </row>
    <row r="21" spans="3:82" x14ac:dyDescent="0.3">
      <c r="BS21" s="491"/>
      <c r="BT21" s="485"/>
      <c r="BU21" s="505" t="str">
        <f>BY6</f>
        <v>FY23</v>
      </c>
      <c r="BV21" s="505" t="str">
        <f t="shared" ref="BV21:CB21" si="1">BZ6</f>
        <v>FY23</v>
      </c>
      <c r="BW21" s="505" t="str">
        <f t="shared" si="1"/>
        <v>FY23</v>
      </c>
      <c r="BX21" s="505" t="str">
        <f t="shared" si="1"/>
        <v>FY23</v>
      </c>
      <c r="BY21" s="505" t="str">
        <f t="shared" si="1"/>
        <v>FY24</v>
      </c>
      <c r="BZ21" s="505" t="str">
        <f t="shared" si="1"/>
        <v>FY24</v>
      </c>
      <c r="CA21" s="505" t="str">
        <f t="shared" si="1"/>
        <v>FY24</v>
      </c>
      <c r="CB21" s="505" t="str">
        <f t="shared" si="1"/>
        <v>FY24</v>
      </c>
      <c r="CC21" s="485"/>
      <c r="CD21" s="501"/>
    </row>
    <row r="22" spans="3:82" x14ac:dyDescent="0.3">
      <c r="BS22" s="491"/>
      <c r="BT22" s="485"/>
      <c r="BU22" s="506">
        <f>BY9</f>
        <v>3.1419964810498202</v>
      </c>
      <c r="BV22" s="506">
        <f t="shared" ref="BV22:CB22" si="2">BZ9</f>
        <v>3.1572395520324501</v>
      </c>
      <c r="BW22" s="506">
        <f t="shared" si="2"/>
        <v>3.1752468332852302</v>
      </c>
      <c r="BX22" s="506">
        <f t="shared" si="2"/>
        <v>3.1874038099320501</v>
      </c>
      <c r="BY22" s="506">
        <f t="shared" si="2"/>
        <v>3.2020926608413101</v>
      </c>
      <c r="BZ22" s="506">
        <f t="shared" si="2"/>
        <v>3.2161508717239098</v>
      </c>
      <c r="CA22" s="506">
        <f t="shared" si="2"/>
        <v>3.22822510404264</v>
      </c>
      <c r="CB22" s="506">
        <f t="shared" si="2"/>
        <v>3.2415569103144701</v>
      </c>
      <c r="CC22" s="485"/>
      <c r="CD22" s="500">
        <f>AVERAGE(BU22:CB22)</f>
        <v>3.1937390279027351</v>
      </c>
    </row>
    <row r="23" spans="3:82" x14ac:dyDescent="0.3">
      <c r="BS23" s="491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501"/>
    </row>
    <row r="24" spans="3:82" x14ac:dyDescent="0.3">
      <c r="BS24" s="491"/>
      <c r="BT24" s="485"/>
      <c r="BU24" s="485"/>
      <c r="BV24" s="485"/>
      <c r="BW24" s="485"/>
      <c r="BX24" s="485"/>
      <c r="BY24" s="485"/>
      <c r="BZ24" s="485"/>
      <c r="CA24" s="485"/>
      <c r="CB24" s="485"/>
      <c r="CC24" s="507" t="s">
        <v>127</v>
      </c>
      <c r="CD24" s="508">
        <f>(CD22-CD17)/CD17</f>
        <v>2.3077627802923752E-2</v>
      </c>
    </row>
    <row r="25" spans="3:82" x14ac:dyDescent="0.3">
      <c r="BS25" s="509"/>
      <c r="BT25" s="510"/>
      <c r="BU25" s="510"/>
      <c r="BV25" s="510"/>
      <c r="BW25" s="510"/>
      <c r="BX25" s="510"/>
      <c r="BY25" s="510"/>
      <c r="BZ25" s="510"/>
      <c r="CA25" s="510"/>
      <c r="CB25" s="510"/>
      <c r="CC25" s="510"/>
      <c r="CD25" s="511"/>
    </row>
  </sheetData>
  <mergeCells count="1">
    <mergeCell ref="BS19:BU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M2020 BLS  SALARY CHART</vt:lpstr>
      <vt:lpstr>CorpRepPayee 3274 Model</vt:lpstr>
      <vt:lpstr>BTL 3274 FY20</vt:lpstr>
      <vt:lpstr>TAP 2222 Model</vt:lpstr>
      <vt:lpstr>BTL 2222 FY20</vt:lpstr>
      <vt:lpstr>Day Hab 3285 Add on Rate</vt:lpstr>
      <vt:lpstr>Fall CAF 2021</vt:lpstr>
      <vt:lpstr>'CorpRepPayee 3274 Model'!Print_Area</vt:lpstr>
      <vt:lpstr>'Day Hab 3285 Add on Rate'!Print_Area</vt:lpstr>
      <vt:lpstr>'M2020 BLS  SALARY CHART'!Print_Area</vt:lpstr>
      <vt:lpstr>'Fall CAF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Solimini, Kara (EHS)</cp:lastModifiedBy>
  <dcterms:created xsi:type="dcterms:W3CDTF">2022-02-28T21:39:46Z</dcterms:created>
  <dcterms:modified xsi:type="dcterms:W3CDTF">2022-02-28T21:49:07Z</dcterms:modified>
</cp:coreProperties>
</file>