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deborah_harrison_mass_gov/Documents/Documents/Agencies/EHS/Kara/"/>
    </mc:Choice>
  </mc:AlternateContent>
  <xr:revisionPtr revIDLastSave="0" documentId="8_{502169C4-58ED-4E25-8CC4-F80A64FB9795}" xr6:coauthVersionLast="47" xr6:coauthVersionMax="47" xr10:uidLastSave="{00000000-0000-0000-0000-000000000000}"/>
  <bookViews>
    <workbookView xWindow="3435" yWindow="3990" windowWidth="17340" windowHeight="10995" xr2:uid="{CF482391-D56D-433A-ACB7-193E353C4249}"/>
  </bookViews>
  <sheets>
    <sheet name="VRIL Model FY24 (2208)" sheetId="10" r:id="rId1"/>
    <sheet name="VRIL Grp Training Model (2208)" sheetId="11" r:id="rId2"/>
    <sheet name="RLC Model FY24 (3014)" sheetId="7" r:id="rId3"/>
    <sheet name="DHILs Models FY24 (2451)" sheetId="1" r:id="rId4"/>
    <sheet name="CAF FALL 2022" sheetId="4" r:id="rId5"/>
    <sheet name="M2021 BLS SALARY CHART (53_PCT)" sheetId="5" r:id="rId6"/>
    <sheet name="FY21 UFR BTL 2208" sheetId="9" state="hidden" r:id="rId7"/>
    <sheet name="FY21 UFR BTL 3014" sheetId="8" state="hidden" r:id="rId8"/>
    <sheet name="FY21 UFR BTL 2451" sheetId="2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Key1" localSheetId="6" hidden="1">#REF!</definedName>
    <definedName name="_Key1" localSheetId="7" hidden="1">#REF!</definedName>
    <definedName name="_Key1" localSheetId="2" hidden="1">#REF!</definedName>
    <definedName name="_Key1" hidden="1">#REF!</definedName>
    <definedName name="_Sort" localSheetId="6" hidden="1">#REF!</definedName>
    <definedName name="_Sort" localSheetId="7" hidden="1">#REF!</definedName>
    <definedName name="_Sort" localSheetId="2" hidden="1">#REF!</definedName>
    <definedName name="_Sort" hidden="1">#REF!</definedName>
    <definedName name="alldata" localSheetId="5">#REF!</definedName>
    <definedName name="alldata">#REF!</definedName>
    <definedName name="alled" localSheetId="5">#REF!</definedName>
    <definedName name="alled">#REF!</definedName>
    <definedName name="allstem" localSheetId="5">#REF!</definedName>
    <definedName name="allstem">#REF!</definedName>
    <definedName name="Area">[1]Sheet2!$A$2:$A$28</definedName>
    <definedName name="ARENEW">[2]amendA!$B$1:$U$51</definedName>
    <definedName name="asdfasd" localSheetId="6">'[3]Complete UFR List'!#REF!</definedName>
    <definedName name="asdfasd" localSheetId="5">'[3]Complete UFR List'!#REF!</definedName>
    <definedName name="asdfasd" localSheetId="2">'[3]Complete UFR List'!#REF!</definedName>
    <definedName name="asdfasd" localSheetId="1">'[3]Complete UFR List'!#REF!</definedName>
    <definedName name="asdfasd">'[3]Complete UFR List'!#REF!</definedName>
    <definedName name="asdfasdf" localSheetId="6">#REF!</definedName>
    <definedName name="asdfasdf" localSheetId="5">#REF!</definedName>
    <definedName name="asdfasdf">#REF!</definedName>
    <definedName name="ATTABOY">[2]amendA!$B$2:$S$2</definedName>
    <definedName name="AutoInsurance">[4]Universal!$C$19</definedName>
    <definedName name="Average" localSheetId="5">#REF!</definedName>
    <definedName name="Average">#REF!</definedName>
    <definedName name="BB6_4">#REF!</definedName>
    <definedName name="CAF_NEW">[5]RawDataCalcs!$L$70:$DB$70</definedName>
    <definedName name="Cap" localSheetId="5">[6]RawDataCalcs!$L$35:$DB$35</definedName>
    <definedName name="Cap">[7]RawDataCalcs!$L$70:$DB$70</definedName>
    <definedName name="COLA">[4]Universal!$C$12</definedName>
    <definedName name="Data" localSheetId="5">#REF!</definedName>
    <definedName name="Data">#REF!</definedName>
    <definedName name="Electricity">[4]Universal!$C$21</definedName>
    <definedName name="FiveDay">[4]Universal!$C$17</definedName>
    <definedName name="Floor" localSheetId="5">[6]RawDataCalcs!$L$34:$DB$34</definedName>
    <definedName name="Floor">[7]RawDataCalcs!$L$69:$DB$69</definedName>
    <definedName name="Fringe">[4]Universal!$C$8</definedName>
    <definedName name="FROM">[2]amendA!$G$7</definedName>
    <definedName name="Funds">'[8]RawDataCalcs3386&amp;3401'!$L$68:$DB$68</definedName>
    <definedName name="GA">[4]Universal!$C$13</definedName>
    <definedName name="Gas">[4]Universal!$C$22</definedName>
    <definedName name="gk" localSheetId="5">#REF!</definedName>
    <definedName name="gk">#REF!</definedName>
    <definedName name="hhh" localSheetId="5">#REF!</definedName>
    <definedName name="hhh">#REF!</definedName>
    <definedName name="Holidays">[4]Universal!$C$49:$C$59</definedName>
    <definedName name="JailDAverage" localSheetId="5">#REF!</definedName>
    <definedName name="JailDAverage">#REF!</definedName>
    <definedName name="JailDCap">[9]ALLRawDataCalcs!$L$80:$DB$80</definedName>
    <definedName name="JailDFloor">[9]ALLRawDataCalcs!$L$79:$DB$79</definedName>
    <definedName name="JailDgk" localSheetId="5">#REF!</definedName>
    <definedName name="JailDgk">#REF!</definedName>
    <definedName name="JailDMax" localSheetId="5">#REF!</definedName>
    <definedName name="JailDMax">#REF!</definedName>
    <definedName name="JailDMedian" localSheetId="5">#REF!</definedName>
    <definedName name="JailDMedian">#REF!</definedName>
    <definedName name="jm" localSheetId="5">'[3]Complete UFR List'!#REF!</definedName>
    <definedName name="jm" localSheetId="2">'[3]Complete UFR List'!#REF!</definedName>
    <definedName name="jm" localSheetId="1">'[3]Complete UFR List'!#REF!</definedName>
    <definedName name="jm">'[3]Complete UFR List'!#REF!</definedName>
    <definedName name="kls" localSheetId="5">#REF!</definedName>
    <definedName name="kls">#REF!</definedName>
    <definedName name="ListProviders">'[10]List of Programs'!$A$24:$A$29</definedName>
    <definedName name="Max" localSheetId="5">#REF!</definedName>
    <definedName name="Max">#REF!</definedName>
    <definedName name="Median" localSheetId="5">#REF!</definedName>
    <definedName name="Median">#REF!</definedName>
    <definedName name="Min" localSheetId="5">#REF!</definedName>
    <definedName name="Min">#REF!</definedName>
    <definedName name="mr" localSheetId="5">#REF!</definedName>
    <definedName name="mr">#REF!</definedName>
    <definedName name="MT" localSheetId="5">#REF!</definedName>
    <definedName name="MT">#REF!</definedName>
    <definedName name="new" localSheetId="5">#REF!</definedName>
    <definedName name="new">#REF!</definedName>
    <definedName name="Oil">[4]Universal!$C$23</definedName>
    <definedName name="ok" localSheetId="5">#REF!</definedName>
    <definedName name="ok">#REF!</definedName>
    <definedName name="Paydays">[4]Universal!$C$33:$N$33</definedName>
    <definedName name="Phone">[4]Universal!$C$25</definedName>
    <definedName name="_xlnm.Print_Area" localSheetId="5">'M2021 BLS SALARY CHART (53_PCT)'!$B$1:$E$46</definedName>
    <definedName name="_xlnm.Print_Area" localSheetId="2">'RLC Model FY24 (3014)'!$A$1:$K$23</definedName>
    <definedName name="_xlnm.Print_Area" localSheetId="1">'VRIL Grp Training Model (2208)'!$C$1:$L$22</definedName>
    <definedName name="_xlnm.Print_Area" localSheetId="0">'VRIL Model FY24 (2208)'!$C$1:$M$34</definedName>
    <definedName name="_xlnm.Print_Titles" localSheetId="4">'CAF FALL 2022'!$A:$A</definedName>
    <definedName name="Program_File" localSheetId="6">#REF!</definedName>
    <definedName name="Program_File" localSheetId="5">#REF!</definedName>
    <definedName name="Program_File">#REF!</definedName>
    <definedName name="Programs">'[10]List of Programs'!$B$3:$B$19</definedName>
    <definedName name="PropInsurance">[4]Universal!$C$20</definedName>
    <definedName name="ProvFTE">'[11]FTE Data'!$A$3:$AW$56</definedName>
    <definedName name="PTO_Hours">[4]Universal!$F$72:$F$78</definedName>
    <definedName name="PTO_Years">[4]Universal!$B$72:$B$78</definedName>
    <definedName name="PurchasedBy">'[11]FTE Data'!$C$263:$AZ$657</definedName>
    <definedName name="REGION">[1]Sheet2!$B$1:$B$5</definedName>
    <definedName name="Relief">[4]Universal!$C$14</definedName>
    <definedName name="resmay2007" localSheetId="5">#REF!</definedName>
    <definedName name="resmay2007">#REF!</definedName>
    <definedName name="SevenDay">[4]Universal!$C$18</definedName>
    <definedName name="sheet1" localSheetId="7">#REF!</definedName>
    <definedName name="sheet1" localSheetId="5">#REF!</definedName>
    <definedName name="sheet1" localSheetId="2">#REF!</definedName>
    <definedName name="sheet1">#REF!</definedName>
    <definedName name="Site_list">[11]Lists!$A$2:$A$53</definedName>
    <definedName name="Source" localSheetId="6">#REF!</definedName>
    <definedName name="Source" localSheetId="5">#REF!</definedName>
    <definedName name="Source">#REF!</definedName>
    <definedName name="Source_2" localSheetId="5">#REF!</definedName>
    <definedName name="Source_2">#REF!</definedName>
    <definedName name="SourcePathAndFileName" localSheetId="5">#REF!</definedName>
    <definedName name="SourcePathAndFileName">#REF!</definedName>
    <definedName name="StaffApp">[4]Universal!$C$11</definedName>
    <definedName name="Tax">[4]Universal!$C$7</definedName>
    <definedName name="TO">[2]amendA!$K$7:$O$7</definedName>
    <definedName name="Total_UFR" localSheetId="5">#REF!</definedName>
    <definedName name="Total_UFR">#REF!</definedName>
    <definedName name="Total_UFRs" localSheetId="5">#REF!</definedName>
    <definedName name="Total_UFRs">#REF!</definedName>
    <definedName name="Total_UFRs_" localSheetId="5">#REF!</definedName>
    <definedName name="Total_UFRs_">#REF!</definedName>
    <definedName name="TotalDays">[4]Universal!$C$30:$N$30</definedName>
    <definedName name="UFR" localSheetId="6">'[3]Complete UFR List'!#REF!</definedName>
    <definedName name="UFR" localSheetId="7">'[3]Complete UFR List'!#REF!</definedName>
    <definedName name="UFR" localSheetId="5">'[3]Complete UFR List'!#REF!</definedName>
    <definedName name="UFR" localSheetId="2">'[3]Complete UFR List'!#REF!</definedName>
    <definedName name="UFR" localSheetId="1">'[3]Complete UFR List'!#REF!</definedName>
    <definedName name="UFR">'[3]Complete UFR List'!#REF!</definedName>
    <definedName name="UFRS" localSheetId="6">'[3]Complete UFR List'!#REF!</definedName>
    <definedName name="UFRS" localSheetId="7">'[3]Complete UFR List'!#REF!</definedName>
    <definedName name="UFRS" localSheetId="2">'[3]Complete UFR List'!#REF!</definedName>
    <definedName name="UFRS" localSheetId="1">'[3]Complete UFR List'!#REF!</definedName>
    <definedName name="UFRS">'[3]Complete UFR List'!#REF!</definedName>
    <definedName name="UPDATE" localSheetId="6">'[3]Complete UFR List'!#REF!</definedName>
    <definedName name="UPDATE" localSheetId="7">'[3]Complete UFR List'!#REF!</definedName>
    <definedName name="UPDATE" localSheetId="2">'[3]Complete UFR List'!#REF!</definedName>
    <definedName name="UPDATE" localSheetId="1">'[3]Complete UFR List'!#REF!</definedName>
    <definedName name="UPDATE">'[3]Complete UFR List'!#REF!</definedName>
    <definedName name="VacAccr">[4]Universal!$C$9</definedName>
    <definedName name="VBB">[4]Universal!$C$10</definedName>
    <definedName name="VBBDist">[4]Universal!$B$35:$N$35</definedName>
    <definedName name="VBBLines">[4]Universal!$B$85:$B$97</definedName>
    <definedName name="Wages5">[4]Universal!$C$37:$N$37</definedName>
    <definedName name="Wages7">[4]Universal!$C$38:$N$38</definedName>
    <definedName name="Water">[4]Universal!$C$24</definedName>
    <definedName name="Weekdays">[4]Universal!$C$31:$N$31</definedName>
    <definedName name="yes" localSheetId="7">'[3]Complete UFR List'!#REF!</definedName>
    <definedName name="yes" localSheetId="5">'[3]Complete UFR List'!#REF!</definedName>
    <definedName name="yes" localSheetId="2">'[3]Complete UFR List'!#REF!</definedName>
    <definedName name="yes">'[3]Complete UFR List'!#REF!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N26" i="1" l="1"/>
  <c r="G10" i="11"/>
  <c r="K10" i="11"/>
  <c r="G14" i="11" s="1"/>
  <c r="K9" i="11"/>
  <c r="G8" i="11" s="1"/>
  <c r="K8" i="11"/>
  <c r="G15" i="11" s="1"/>
  <c r="K7" i="11"/>
  <c r="G12" i="11" s="1"/>
  <c r="J7" i="11"/>
  <c r="K6" i="11"/>
  <c r="G11" i="11" s="1"/>
  <c r="D14" i="10"/>
  <c r="L13" i="10"/>
  <c r="G16" i="10" s="1"/>
  <c r="L12" i="10"/>
  <c r="G9" i="10" s="1"/>
  <c r="L11" i="10"/>
  <c r="G17" i="10" s="1"/>
  <c r="L10" i="10"/>
  <c r="G14" i="10" s="1"/>
  <c r="H14" i="10" s="1"/>
  <c r="L9" i="10"/>
  <c r="G13" i="10" s="1"/>
  <c r="L8" i="10"/>
  <c r="G12" i="10" s="1"/>
  <c r="H12" i="10" s="1"/>
  <c r="E5" i="10"/>
  <c r="AQ300" i="9"/>
  <c r="AO300" i="9"/>
  <c r="AM300" i="9"/>
  <c r="AK300" i="9"/>
  <c r="AI300" i="9"/>
  <c r="AG300" i="9"/>
  <c r="AE300" i="9"/>
  <c r="AC300" i="9"/>
  <c r="AA300" i="9"/>
  <c r="Y300" i="9"/>
  <c r="W300" i="9"/>
  <c r="U300" i="9"/>
  <c r="S300" i="9"/>
  <c r="Q300" i="9"/>
  <c r="O300" i="9"/>
  <c r="M300" i="9"/>
  <c r="K300" i="9"/>
  <c r="I300" i="9"/>
  <c r="G300" i="9"/>
  <c r="E300" i="9"/>
  <c r="AQ299" i="9"/>
  <c r="AO299" i="9"/>
  <c r="AM299" i="9"/>
  <c r="AK299" i="9"/>
  <c r="AI299" i="9"/>
  <c r="AG299" i="9"/>
  <c r="AE299" i="9"/>
  <c r="AC299" i="9"/>
  <c r="AA299" i="9"/>
  <c r="Y299" i="9"/>
  <c r="W299" i="9"/>
  <c r="U299" i="9"/>
  <c r="S299" i="9"/>
  <c r="Q299" i="9"/>
  <c r="O299" i="9"/>
  <c r="M299" i="9"/>
  <c r="K299" i="9"/>
  <c r="I299" i="9"/>
  <c r="G299" i="9"/>
  <c r="E299" i="9"/>
  <c r="AQ298" i="9"/>
  <c r="AO298" i="9"/>
  <c r="AM298" i="9"/>
  <c r="AK298" i="9"/>
  <c r="AI298" i="9"/>
  <c r="AG298" i="9"/>
  <c r="AE298" i="9"/>
  <c r="AC298" i="9"/>
  <c r="AA298" i="9"/>
  <c r="Y298" i="9"/>
  <c r="W298" i="9"/>
  <c r="U298" i="9"/>
  <c r="S298" i="9"/>
  <c r="Q298" i="9"/>
  <c r="O298" i="9"/>
  <c r="M298" i="9"/>
  <c r="K298" i="9"/>
  <c r="I298" i="9"/>
  <c r="G298" i="9"/>
  <c r="E298" i="9"/>
  <c r="AQ297" i="9"/>
  <c r="AO297" i="9"/>
  <c r="AM297" i="9"/>
  <c r="AK297" i="9"/>
  <c r="AI297" i="9"/>
  <c r="AG297" i="9"/>
  <c r="AE297" i="9"/>
  <c r="AC297" i="9"/>
  <c r="AA297" i="9"/>
  <c r="Y297" i="9"/>
  <c r="W297" i="9"/>
  <c r="U297" i="9"/>
  <c r="S297" i="9"/>
  <c r="Q297" i="9"/>
  <c r="O297" i="9"/>
  <c r="M297" i="9"/>
  <c r="K297" i="9"/>
  <c r="I297" i="9"/>
  <c r="G297" i="9"/>
  <c r="E297" i="9"/>
  <c r="AQ296" i="9"/>
  <c r="AO296" i="9"/>
  <c r="AM296" i="9"/>
  <c r="AK296" i="9"/>
  <c r="AI296" i="9"/>
  <c r="AG296" i="9"/>
  <c r="AE296" i="9"/>
  <c r="AC296" i="9"/>
  <c r="AA296" i="9"/>
  <c r="Y296" i="9"/>
  <c r="W296" i="9"/>
  <c r="U296" i="9"/>
  <c r="S296" i="9"/>
  <c r="Q296" i="9"/>
  <c r="O296" i="9"/>
  <c r="M296" i="9"/>
  <c r="K296" i="9"/>
  <c r="I296" i="9"/>
  <c r="G296" i="9"/>
  <c r="E296" i="9"/>
  <c r="AQ295" i="9"/>
  <c r="AO295" i="9"/>
  <c r="AM295" i="9"/>
  <c r="AK295" i="9"/>
  <c r="AI295" i="9"/>
  <c r="AG295" i="9"/>
  <c r="AE295" i="9"/>
  <c r="AC295" i="9"/>
  <c r="AA295" i="9"/>
  <c r="Y295" i="9"/>
  <c r="W295" i="9"/>
  <c r="U295" i="9"/>
  <c r="S295" i="9"/>
  <c r="Q295" i="9"/>
  <c r="O295" i="9"/>
  <c r="M295" i="9"/>
  <c r="K295" i="9"/>
  <c r="I295" i="9"/>
  <c r="G295" i="9"/>
  <c r="E295" i="9"/>
  <c r="AQ294" i="9"/>
  <c r="AO294" i="9"/>
  <c r="AM294" i="9"/>
  <c r="AK294" i="9"/>
  <c r="AI294" i="9"/>
  <c r="AG294" i="9"/>
  <c r="AE294" i="9"/>
  <c r="AC294" i="9"/>
  <c r="AA294" i="9"/>
  <c r="Y294" i="9"/>
  <c r="W294" i="9"/>
  <c r="U294" i="9"/>
  <c r="S294" i="9"/>
  <c r="Q294" i="9"/>
  <c r="O294" i="9"/>
  <c r="M294" i="9"/>
  <c r="K294" i="9"/>
  <c r="I294" i="9"/>
  <c r="G294" i="9"/>
  <c r="E294" i="9"/>
  <c r="AQ293" i="9"/>
  <c r="AO293" i="9"/>
  <c r="AM293" i="9"/>
  <c r="AK293" i="9"/>
  <c r="AI293" i="9"/>
  <c r="AG293" i="9"/>
  <c r="AE293" i="9"/>
  <c r="AC293" i="9"/>
  <c r="AA293" i="9"/>
  <c r="Y293" i="9"/>
  <c r="W293" i="9"/>
  <c r="U293" i="9"/>
  <c r="S293" i="9"/>
  <c r="Q293" i="9"/>
  <c r="O293" i="9"/>
  <c r="M293" i="9"/>
  <c r="K293" i="9"/>
  <c r="I293" i="9"/>
  <c r="G293" i="9"/>
  <c r="E293" i="9"/>
  <c r="AQ292" i="9"/>
  <c r="AO292" i="9"/>
  <c r="AM292" i="9"/>
  <c r="AK292" i="9"/>
  <c r="AI292" i="9"/>
  <c r="AG292" i="9"/>
  <c r="AE292" i="9"/>
  <c r="AC292" i="9"/>
  <c r="AA292" i="9"/>
  <c r="Y292" i="9"/>
  <c r="W292" i="9"/>
  <c r="U292" i="9"/>
  <c r="S292" i="9"/>
  <c r="Q292" i="9"/>
  <c r="O292" i="9"/>
  <c r="M292" i="9"/>
  <c r="K292" i="9"/>
  <c r="I292" i="9"/>
  <c r="G292" i="9"/>
  <c r="E292" i="9"/>
  <c r="AQ291" i="9"/>
  <c r="AO291" i="9"/>
  <c r="AM291" i="9"/>
  <c r="AK291" i="9"/>
  <c r="AI291" i="9"/>
  <c r="AG291" i="9"/>
  <c r="AE291" i="9"/>
  <c r="AC291" i="9"/>
  <c r="AA291" i="9"/>
  <c r="Y291" i="9"/>
  <c r="W291" i="9"/>
  <c r="U291" i="9"/>
  <c r="S291" i="9"/>
  <c r="Q291" i="9"/>
  <c r="O291" i="9"/>
  <c r="M291" i="9"/>
  <c r="K291" i="9"/>
  <c r="I291" i="9"/>
  <c r="G291" i="9"/>
  <c r="E291" i="9"/>
  <c r="AQ290" i="9"/>
  <c r="AO290" i="9"/>
  <c r="AM290" i="9"/>
  <c r="AK290" i="9"/>
  <c r="AI290" i="9"/>
  <c r="AG290" i="9"/>
  <c r="AE290" i="9"/>
  <c r="AC290" i="9"/>
  <c r="AA290" i="9"/>
  <c r="Y290" i="9"/>
  <c r="W290" i="9"/>
  <c r="U290" i="9"/>
  <c r="S290" i="9"/>
  <c r="Q290" i="9"/>
  <c r="O290" i="9"/>
  <c r="M290" i="9"/>
  <c r="K290" i="9"/>
  <c r="I290" i="9"/>
  <c r="G290" i="9"/>
  <c r="E290" i="9"/>
  <c r="AQ289" i="9"/>
  <c r="AO289" i="9"/>
  <c r="AM289" i="9"/>
  <c r="AK289" i="9"/>
  <c r="AI289" i="9"/>
  <c r="AG289" i="9"/>
  <c r="AE289" i="9"/>
  <c r="AC289" i="9"/>
  <c r="AA289" i="9"/>
  <c r="Y289" i="9"/>
  <c r="W289" i="9"/>
  <c r="U289" i="9"/>
  <c r="S289" i="9"/>
  <c r="Q289" i="9"/>
  <c r="O289" i="9"/>
  <c r="M289" i="9"/>
  <c r="K289" i="9"/>
  <c r="I289" i="9"/>
  <c r="G289" i="9"/>
  <c r="E289" i="9"/>
  <c r="AQ288" i="9"/>
  <c r="AO288" i="9"/>
  <c r="AM288" i="9"/>
  <c r="AK288" i="9"/>
  <c r="AI288" i="9"/>
  <c r="AG288" i="9"/>
  <c r="AE288" i="9"/>
  <c r="AC288" i="9"/>
  <c r="AA288" i="9"/>
  <c r="Y288" i="9"/>
  <c r="W288" i="9"/>
  <c r="U288" i="9"/>
  <c r="S288" i="9"/>
  <c r="Q288" i="9"/>
  <c r="O288" i="9"/>
  <c r="M288" i="9"/>
  <c r="K288" i="9"/>
  <c r="I288" i="9"/>
  <c r="G288" i="9"/>
  <c r="E288" i="9"/>
  <c r="AQ287" i="9"/>
  <c r="AO287" i="9"/>
  <c r="AM287" i="9"/>
  <c r="AK287" i="9"/>
  <c r="AI287" i="9"/>
  <c r="AG287" i="9"/>
  <c r="AE287" i="9"/>
  <c r="AC287" i="9"/>
  <c r="AA287" i="9"/>
  <c r="Y287" i="9"/>
  <c r="W287" i="9"/>
  <c r="U287" i="9"/>
  <c r="S287" i="9"/>
  <c r="Q287" i="9"/>
  <c r="O287" i="9"/>
  <c r="M287" i="9"/>
  <c r="K287" i="9"/>
  <c r="I287" i="9"/>
  <c r="G287" i="9"/>
  <c r="E287" i="9"/>
  <c r="AQ286" i="9"/>
  <c r="AO286" i="9"/>
  <c r="AM286" i="9"/>
  <c r="AK286" i="9"/>
  <c r="AI286" i="9"/>
  <c r="AG286" i="9"/>
  <c r="AE286" i="9"/>
  <c r="AC286" i="9"/>
  <c r="AA286" i="9"/>
  <c r="Y286" i="9"/>
  <c r="W286" i="9"/>
  <c r="U286" i="9"/>
  <c r="S286" i="9"/>
  <c r="Q286" i="9"/>
  <c r="O286" i="9"/>
  <c r="M286" i="9"/>
  <c r="K286" i="9"/>
  <c r="I286" i="9"/>
  <c r="G286" i="9"/>
  <c r="E286" i="9"/>
  <c r="AQ285" i="9"/>
  <c r="AO285" i="9"/>
  <c r="AM285" i="9"/>
  <c r="AK285" i="9"/>
  <c r="AI285" i="9"/>
  <c r="AG285" i="9"/>
  <c r="AE285" i="9"/>
  <c r="AC285" i="9"/>
  <c r="AA285" i="9"/>
  <c r="Y285" i="9"/>
  <c r="W285" i="9"/>
  <c r="U285" i="9"/>
  <c r="S285" i="9"/>
  <c r="Q285" i="9"/>
  <c r="O285" i="9"/>
  <c r="M285" i="9"/>
  <c r="K285" i="9"/>
  <c r="I285" i="9"/>
  <c r="G285" i="9"/>
  <c r="E285" i="9"/>
  <c r="AQ284" i="9"/>
  <c r="AO284" i="9"/>
  <c r="AM284" i="9"/>
  <c r="AK284" i="9"/>
  <c r="AI284" i="9"/>
  <c r="AG284" i="9"/>
  <c r="AE284" i="9"/>
  <c r="AC284" i="9"/>
  <c r="AA284" i="9"/>
  <c r="Y284" i="9"/>
  <c r="W284" i="9"/>
  <c r="U284" i="9"/>
  <c r="S284" i="9"/>
  <c r="Q284" i="9"/>
  <c r="O284" i="9"/>
  <c r="M284" i="9"/>
  <c r="K284" i="9"/>
  <c r="I284" i="9"/>
  <c r="G284" i="9"/>
  <c r="E284" i="9"/>
  <c r="AQ283" i="9"/>
  <c r="AO283" i="9"/>
  <c r="AM283" i="9"/>
  <c r="AK283" i="9"/>
  <c r="AI283" i="9"/>
  <c r="AG283" i="9"/>
  <c r="AE283" i="9"/>
  <c r="AC283" i="9"/>
  <c r="AA283" i="9"/>
  <c r="Y283" i="9"/>
  <c r="W283" i="9"/>
  <c r="U283" i="9"/>
  <c r="S283" i="9"/>
  <c r="Q283" i="9"/>
  <c r="O283" i="9"/>
  <c r="M283" i="9"/>
  <c r="K283" i="9"/>
  <c r="I283" i="9"/>
  <c r="G283" i="9"/>
  <c r="E283" i="9"/>
  <c r="AQ282" i="9"/>
  <c r="AO282" i="9"/>
  <c r="AM282" i="9"/>
  <c r="AK282" i="9"/>
  <c r="AI282" i="9"/>
  <c r="AG282" i="9"/>
  <c r="AE282" i="9"/>
  <c r="AC282" i="9"/>
  <c r="AA282" i="9"/>
  <c r="Y282" i="9"/>
  <c r="W282" i="9"/>
  <c r="U282" i="9"/>
  <c r="S282" i="9"/>
  <c r="Q282" i="9"/>
  <c r="O282" i="9"/>
  <c r="M282" i="9"/>
  <c r="K282" i="9"/>
  <c r="I282" i="9"/>
  <c r="G282" i="9"/>
  <c r="E282" i="9"/>
  <c r="AQ281" i="9"/>
  <c r="AO281" i="9"/>
  <c r="AM281" i="9"/>
  <c r="AK281" i="9"/>
  <c r="AI281" i="9"/>
  <c r="AG281" i="9"/>
  <c r="AE281" i="9"/>
  <c r="AC281" i="9"/>
  <c r="AA281" i="9"/>
  <c r="Y281" i="9"/>
  <c r="W281" i="9"/>
  <c r="U281" i="9"/>
  <c r="S281" i="9"/>
  <c r="Q281" i="9"/>
  <c r="O281" i="9"/>
  <c r="M281" i="9"/>
  <c r="K281" i="9"/>
  <c r="I281" i="9"/>
  <c r="G281" i="9"/>
  <c r="E281" i="9"/>
  <c r="AQ280" i="9"/>
  <c r="AO280" i="9"/>
  <c r="AM280" i="9"/>
  <c r="AK280" i="9"/>
  <c r="AI280" i="9"/>
  <c r="AG280" i="9"/>
  <c r="AE280" i="9"/>
  <c r="AC280" i="9"/>
  <c r="AA280" i="9"/>
  <c r="Y280" i="9"/>
  <c r="W280" i="9"/>
  <c r="U280" i="9"/>
  <c r="S280" i="9"/>
  <c r="Q280" i="9"/>
  <c r="O280" i="9"/>
  <c r="M280" i="9"/>
  <c r="K280" i="9"/>
  <c r="I280" i="9"/>
  <c r="G280" i="9"/>
  <c r="E280" i="9"/>
  <c r="AQ279" i="9"/>
  <c r="AO279" i="9"/>
  <c r="AM279" i="9"/>
  <c r="AK279" i="9"/>
  <c r="AI279" i="9"/>
  <c r="AG279" i="9"/>
  <c r="AE279" i="9"/>
  <c r="AC279" i="9"/>
  <c r="AA279" i="9"/>
  <c r="Y279" i="9"/>
  <c r="W279" i="9"/>
  <c r="U279" i="9"/>
  <c r="S279" i="9"/>
  <c r="Q279" i="9"/>
  <c r="O279" i="9"/>
  <c r="M279" i="9"/>
  <c r="K279" i="9"/>
  <c r="I279" i="9"/>
  <c r="G279" i="9"/>
  <c r="E279" i="9"/>
  <c r="AQ278" i="9"/>
  <c r="AO278" i="9"/>
  <c r="AM278" i="9"/>
  <c r="AK278" i="9"/>
  <c r="AI278" i="9"/>
  <c r="AG278" i="9"/>
  <c r="AE278" i="9"/>
  <c r="AC278" i="9"/>
  <c r="AA278" i="9"/>
  <c r="Y278" i="9"/>
  <c r="W278" i="9"/>
  <c r="U278" i="9"/>
  <c r="S278" i="9"/>
  <c r="Q278" i="9"/>
  <c r="O278" i="9"/>
  <c r="M278" i="9"/>
  <c r="K278" i="9"/>
  <c r="I278" i="9"/>
  <c r="G278" i="9"/>
  <c r="E278" i="9"/>
  <c r="AQ277" i="9"/>
  <c r="AO277" i="9"/>
  <c r="AM277" i="9"/>
  <c r="AK277" i="9"/>
  <c r="AI277" i="9"/>
  <c r="AG277" i="9"/>
  <c r="AE277" i="9"/>
  <c r="AC277" i="9"/>
  <c r="AA277" i="9"/>
  <c r="Y277" i="9"/>
  <c r="W277" i="9"/>
  <c r="U277" i="9"/>
  <c r="S277" i="9"/>
  <c r="Q277" i="9"/>
  <c r="O277" i="9"/>
  <c r="M277" i="9"/>
  <c r="K277" i="9"/>
  <c r="I277" i="9"/>
  <c r="G277" i="9"/>
  <c r="E277" i="9"/>
  <c r="AQ276" i="9"/>
  <c r="AO276" i="9"/>
  <c r="AM276" i="9"/>
  <c r="AK276" i="9"/>
  <c r="AI276" i="9"/>
  <c r="AG276" i="9"/>
  <c r="AE276" i="9"/>
  <c r="AC276" i="9"/>
  <c r="AA276" i="9"/>
  <c r="Y276" i="9"/>
  <c r="W276" i="9"/>
  <c r="U276" i="9"/>
  <c r="S276" i="9"/>
  <c r="Q276" i="9"/>
  <c r="O276" i="9"/>
  <c r="M276" i="9"/>
  <c r="K276" i="9"/>
  <c r="I276" i="9"/>
  <c r="G276" i="9"/>
  <c r="E276" i="9"/>
  <c r="AQ275" i="9"/>
  <c r="AO275" i="9"/>
  <c r="AM275" i="9"/>
  <c r="AK275" i="9"/>
  <c r="AI275" i="9"/>
  <c r="AG275" i="9"/>
  <c r="AE275" i="9"/>
  <c r="AC275" i="9"/>
  <c r="AA275" i="9"/>
  <c r="Y275" i="9"/>
  <c r="W275" i="9"/>
  <c r="U275" i="9"/>
  <c r="S275" i="9"/>
  <c r="Q275" i="9"/>
  <c r="O275" i="9"/>
  <c r="M275" i="9"/>
  <c r="K275" i="9"/>
  <c r="I275" i="9"/>
  <c r="G275" i="9"/>
  <c r="E275" i="9"/>
  <c r="AQ274" i="9"/>
  <c r="AO274" i="9"/>
  <c r="AM274" i="9"/>
  <c r="AK274" i="9"/>
  <c r="AI274" i="9"/>
  <c r="AG274" i="9"/>
  <c r="AE274" i="9"/>
  <c r="AC274" i="9"/>
  <c r="AA274" i="9"/>
  <c r="Y274" i="9"/>
  <c r="W274" i="9"/>
  <c r="U274" i="9"/>
  <c r="S274" i="9"/>
  <c r="Q274" i="9"/>
  <c r="O274" i="9"/>
  <c r="M274" i="9"/>
  <c r="K274" i="9"/>
  <c r="I274" i="9"/>
  <c r="G274" i="9"/>
  <c r="E274" i="9"/>
  <c r="AQ273" i="9"/>
  <c r="AO273" i="9"/>
  <c r="AM273" i="9"/>
  <c r="AK273" i="9"/>
  <c r="AI273" i="9"/>
  <c r="AG273" i="9"/>
  <c r="AE273" i="9"/>
  <c r="AC273" i="9"/>
  <c r="AA273" i="9"/>
  <c r="Y273" i="9"/>
  <c r="W273" i="9"/>
  <c r="U273" i="9"/>
  <c r="S273" i="9"/>
  <c r="Q273" i="9"/>
  <c r="O273" i="9"/>
  <c r="M273" i="9"/>
  <c r="K273" i="9"/>
  <c r="I273" i="9"/>
  <c r="G273" i="9"/>
  <c r="E273" i="9"/>
  <c r="AQ272" i="9"/>
  <c r="AO272" i="9"/>
  <c r="AM272" i="9"/>
  <c r="AK272" i="9"/>
  <c r="AI272" i="9"/>
  <c r="AG272" i="9"/>
  <c r="AE272" i="9"/>
  <c r="AC272" i="9"/>
  <c r="AA272" i="9"/>
  <c r="Y272" i="9"/>
  <c r="W272" i="9"/>
  <c r="U272" i="9"/>
  <c r="S272" i="9"/>
  <c r="Q272" i="9"/>
  <c r="O272" i="9"/>
  <c r="M272" i="9"/>
  <c r="K272" i="9"/>
  <c r="I272" i="9"/>
  <c r="G272" i="9"/>
  <c r="E272" i="9"/>
  <c r="AQ271" i="9"/>
  <c r="AO271" i="9"/>
  <c r="AM271" i="9"/>
  <c r="AK271" i="9"/>
  <c r="AI271" i="9"/>
  <c r="AG271" i="9"/>
  <c r="AE271" i="9"/>
  <c r="AC271" i="9"/>
  <c r="AA271" i="9"/>
  <c r="Y271" i="9"/>
  <c r="W271" i="9"/>
  <c r="U271" i="9"/>
  <c r="S271" i="9"/>
  <c r="Q271" i="9"/>
  <c r="O271" i="9"/>
  <c r="M271" i="9"/>
  <c r="K271" i="9"/>
  <c r="I271" i="9"/>
  <c r="G271" i="9"/>
  <c r="E271" i="9"/>
  <c r="AQ270" i="9"/>
  <c r="AO270" i="9"/>
  <c r="AM270" i="9"/>
  <c r="AK270" i="9"/>
  <c r="AI270" i="9"/>
  <c r="AG270" i="9"/>
  <c r="AE270" i="9"/>
  <c r="AC270" i="9"/>
  <c r="AA270" i="9"/>
  <c r="Y270" i="9"/>
  <c r="W270" i="9"/>
  <c r="U270" i="9"/>
  <c r="S270" i="9"/>
  <c r="Q270" i="9"/>
  <c r="O270" i="9"/>
  <c r="M270" i="9"/>
  <c r="K270" i="9"/>
  <c r="I270" i="9"/>
  <c r="G270" i="9"/>
  <c r="E270" i="9"/>
  <c r="AQ269" i="9"/>
  <c r="AO269" i="9"/>
  <c r="AM269" i="9"/>
  <c r="AK269" i="9"/>
  <c r="AI269" i="9"/>
  <c r="AG269" i="9"/>
  <c r="AE269" i="9"/>
  <c r="AC269" i="9"/>
  <c r="AA269" i="9"/>
  <c r="Y269" i="9"/>
  <c r="W269" i="9"/>
  <c r="U269" i="9"/>
  <c r="S269" i="9"/>
  <c r="Q269" i="9"/>
  <c r="O269" i="9"/>
  <c r="M269" i="9"/>
  <c r="K269" i="9"/>
  <c r="I269" i="9"/>
  <c r="G269" i="9"/>
  <c r="E269" i="9"/>
  <c r="AQ268" i="9"/>
  <c r="AO268" i="9"/>
  <c r="AM268" i="9"/>
  <c r="AK268" i="9"/>
  <c r="AI268" i="9"/>
  <c r="AG268" i="9"/>
  <c r="AE268" i="9"/>
  <c r="AC268" i="9"/>
  <c r="AA268" i="9"/>
  <c r="Y268" i="9"/>
  <c r="W268" i="9"/>
  <c r="U268" i="9"/>
  <c r="S268" i="9"/>
  <c r="Q268" i="9"/>
  <c r="O268" i="9"/>
  <c r="M268" i="9"/>
  <c r="K268" i="9"/>
  <c r="I268" i="9"/>
  <c r="G268" i="9"/>
  <c r="E268" i="9"/>
  <c r="AQ267" i="9"/>
  <c r="AO267" i="9"/>
  <c r="AM267" i="9"/>
  <c r="AK267" i="9"/>
  <c r="AI267" i="9"/>
  <c r="AG267" i="9"/>
  <c r="AE267" i="9"/>
  <c r="AC267" i="9"/>
  <c r="AA267" i="9"/>
  <c r="Y267" i="9"/>
  <c r="W267" i="9"/>
  <c r="U267" i="9"/>
  <c r="S267" i="9"/>
  <c r="Q267" i="9"/>
  <c r="O267" i="9"/>
  <c r="M267" i="9"/>
  <c r="K267" i="9"/>
  <c r="I267" i="9"/>
  <c r="G267" i="9"/>
  <c r="E267" i="9"/>
  <c r="AQ266" i="9"/>
  <c r="AO266" i="9"/>
  <c r="AM266" i="9"/>
  <c r="AK266" i="9"/>
  <c r="AI266" i="9"/>
  <c r="AG266" i="9"/>
  <c r="AE266" i="9"/>
  <c r="AC266" i="9"/>
  <c r="AA266" i="9"/>
  <c r="Y266" i="9"/>
  <c r="W266" i="9"/>
  <c r="U266" i="9"/>
  <c r="S266" i="9"/>
  <c r="Q266" i="9"/>
  <c r="O266" i="9"/>
  <c r="M266" i="9"/>
  <c r="K266" i="9"/>
  <c r="I266" i="9"/>
  <c r="G266" i="9"/>
  <c r="E266" i="9"/>
  <c r="AQ265" i="9"/>
  <c r="AO265" i="9"/>
  <c r="AM265" i="9"/>
  <c r="AK265" i="9"/>
  <c r="AI265" i="9"/>
  <c r="AG265" i="9"/>
  <c r="AE265" i="9"/>
  <c r="AC265" i="9"/>
  <c r="AA265" i="9"/>
  <c r="Y265" i="9"/>
  <c r="W265" i="9"/>
  <c r="U265" i="9"/>
  <c r="S265" i="9"/>
  <c r="Q265" i="9"/>
  <c r="O265" i="9"/>
  <c r="M265" i="9"/>
  <c r="K265" i="9"/>
  <c r="I265" i="9"/>
  <c r="G265" i="9"/>
  <c r="E265" i="9"/>
  <c r="AQ264" i="9"/>
  <c r="AO264" i="9"/>
  <c r="AM264" i="9"/>
  <c r="AK264" i="9"/>
  <c r="AI264" i="9"/>
  <c r="AG264" i="9"/>
  <c r="AE264" i="9"/>
  <c r="AC264" i="9"/>
  <c r="AA264" i="9"/>
  <c r="Y264" i="9"/>
  <c r="W264" i="9"/>
  <c r="U264" i="9"/>
  <c r="S264" i="9"/>
  <c r="Q264" i="9"/>
  <c r="O264" i="9"/>
  <c r="M264" i="9"/>
  <c r="K264" i="9"/>
  <c r="I264" i="9"/>
  <c r="G264" i="9"/>
  <c r="E264" i="9"/>
  <c r="AQ263" i="9"/>
  <c r="AO263" i="9"/>
  <c r="AM263" i="9"/>
  <c r="AK263" i="9"/>
  <c r="AI263" i="9"/>
  <c r="AG263" i="9"/>
  <c r="AE263" i="9"/>
  <c r="AC263" i="9"/>
  <c r="AA263" i="9"/>
  <c r="Y263" i="9"/>
  <c r="W263" i="9"/>
  <c r="U263" i="9"/>
  <c r="S263" i="9"/>
  <c r="Q263" i="9"/>
  <c r="O263" i="9"/>
  <c r="M263" i="9"/>
  <c r="K263" i="9"/>
  <c r="I263" i="9"/>
  <c r="G263" i="9"/>
  <c r="E263" i="9"/>
  <c r="AQ262" i="9"/>
  <c r="AO262" i="9"/>
  <c r="AM262" i="9"/>
  <c r="AK262" i="9"/>
  <c r="AI262" i="9"/>
  <c r="AG262" i="9"/>
  <c r="AE262" i="9"/>
  <c r="AC262" i="9"/>
  <c r="AA262" i="9"/>
  <c r="Y262" i="9"/>
  <c r="W262" i="9"/>
  <c r="U262" i="9"/>
  <c r="S262" i="9"/>
  <c r="Q262" i="9"/>
  <c r="O262" i="9"/>
  <c r="M262" i="9"/>
  <c r="K262" i="9"/>
  <c r="I262" i="9"/>
  <c r="G262" i="9"/>
  <c r="E262" i="9"/>
  <c r="AQ261" i="9"/>
  <c r="AO261" i="9"/>
  <c r="AM261" i="9"/>
  <c r="AK261" i="9"/>
  <c r="AI261" i="9"/>
  <c r="AG261" i="9"/>
  <c r="AE261" i="9"/>
  <c r="AC261" i="9"/>
  <c r="AA261" i="9"/>
  <c r="Y261" i="9"/>
  <c r="W261" i="9"/>
  <c r="U261" i="9"/>
  <c r="S261" i="9"/>
  <c r="Q261" i="9"/>
  <c r="O261" i="9"/>
  <c r="M261" i="9"/>
  <c r="K261" i="9"/>
  <c r="I261" i="9"/>
  <c r="G261" i="9"/>
  <c r="E261" i="9"/>
  <c r="AQ260" i="9"/>
  <c r="AO260" i="9"/>
  <c r="AM260" i="9"/>
  <c r="AK260" i="9"/>
  <c r="AI260" i="9"/>
  <c r="AG260" i="9"/>
  <c r="AE260" i="9"/>
  <c r="AC260" i="9"/>
  <c r="AA260" i="9"/>
  <c r="Y260" i="9"/>
  <c r="W260" i="9"/>
  <c r="U260" i="9"/>
  <c r="S260" i="9"/>
  <c r="Q260" i="9"/>
  <c r="O260" i="9"/>
  <c r="M260" i="9"/>
  <c r="K260" i="9"/>
  <c r="I260" i="9"/>
  <c r="G260" i="9"/>
  <c r="E260" i="9"/>
  <c r="AQ259" i="9"/>
  <c r="AO259" i="9"/>
  <c r="AM259" i="9"/>
  <c r="AK259" i="9"/>
  <c r="AI259" i="9"/>
  <c r="AG259" i="9"/>
  <c r="AE259" i="9"/>
  <c r="AC259" i="9"/>
  <c r="AA259" i="9"/>
  <c r="Y259" i="9"/>
  <c r="W259" i="9"/>
  <c r="U259" i="9"/>
  <c r="S259" i="9"/>
  <c r="Q259" i="9"/>
  <c r="O259" i="9"/>
  <c r="M259" i="9"/>
  <c r="K259" i="9"/>
  <c r="I259" i="9"/>
  <c r="G259" i="9"/>
  <c r="E259" i="9"/>
  <c r="AQ258" i="9"/>
  <c r="AO258" i="9"/>
  <c r="AM258" i="9"/>
  <c r="AK258" i="9"/>
  <c r="AI258" i="9"/>
  <c r="AG258" i="9"/>
  <c r="AE258" i="9"/>
  <c r="AC258" i="9"/>
  <c r="AA258" i="9"/>
  <c r="Y258" i="9"/>
  <c r="W258" i="9"/>
  <c r="U258" i="9"/>
  <c r="S258" i="9"/>
  <c r="Q258" i="9"/>
  <c r="O258" i="9"/>
  <c r="M258" i="9"/>
  <c r="K258" i="9"/>
  <c r="I258" i="9"/>
  <c r="G258" i="9"/>
  <c r="E258" i="9"/>
  <c r="AQ257" i="9"/>
  <c r="AO257" i="9"/>
  <c r="AM257" i="9"/>
  <c r="AK257" i="9"/>
  <c r="AI257" i="9"/>
  <c r="AG257" i="9"/>
  <c r="AE257" i="9"/>
  <c r="AC257" i="9"/>
  <c r="AA257" i="9"/>
  <c r="Y257" i="9"/>
  <c r="W257" i="9"/>
  <c r="U257" i="9"/>
  <c r="S257" i="9"/>
  <c r="Q257" i="9"/>
  <c r="O257" i="9"/>
  <c r="M257" i="9"/>
  <c r="K257" i="9"/>
  <c r="I257" i="9"/>
  <c r="G257" i="9"/>
  <c r="E257" i="9"/>
  <c r="AQ256" i="9"/>
  <c r="AO256" i="9"/>
  <c r="AM256" i="9"/>
  <c r="AK256" i="9"/>
  <c r="AI256" i="9"/>
  <c r="AG256" i="9"/>
  <c r="AE256" i="9"/>
  <c r="AC256" i="9"/>
  <c r="AA256" i="9"/>
  <c r="Y256" i="9"/>
  <c r="W256" i="9"/>
  <c r="U256" i="9"/>
  <c r="S256" i="9"/>
  <c r="Q256" i="9"/>
  <c r="O256" i="9"/>
  <c r="M256" i="9"/>
  <c r="K256" i="9"/>
  <c r="I256" i="9"/>
  <c r="G256" i="9"/>
  <c r="E256" i="9"/>
  <c r="AQ255" i="9"/>
  <c r="AO255" i="9"/>
  <c r="AM255" i="9"/>
  <c r="AK255" i="9"/>
  <c r="AI255" i="9"/>
  <c r="AG255" i="9"/>
  <c r="AE255" i="9"/>
  <c r="AC255" i="9"/>
  <c r="AA255" i="9"/>
  <c r="Y255" i="9"/>
  <c r="W255" i="9"/>
  <c r="U255" i="9"/>
  <c r="S255" i="9"/>
  <c r="Q255" i="9"/>
  <c r="O255" i="9"/>
  <c r="M255" i="9"/>
  <c r="K255" i="9"/>
  <c r="I255" i="9"/>
  <c r="G255" i="9"/>
  <c r="E255" i="9"/>
  <c r="AQ254" i="9"/>
  <c r="AO254" i="9"/>
  <c r="AM254" i="9"/>
  <c r="AK254" i="9"/>
  <c r="AI254" i="9"/>
  <c r="AG254" i="9"/>
  <c r="AE254" i="9"/>
  <c r="AC254" i="9"/>
  <c r="AA254" i="9"/>
  <c r="Y254" i="9"/>
  <c r="W254" i="9"/>
  <c r="U254" i="9"/>
  <c r="S254" i="9"/>
  <c r="Q254" i="9"/>
  <c r="O254" i="9"/>
  <c r="M254" i="9"/>
  <c r="K254" i="9"/>
  <c r="I254" i="9"/>
  <c r="G254" i="9"/>
  <c r="E254" i="9"/>
  <c r="AQ253" i="9"/>
  <c r="AO253" i="9"/>
  <c r="AM253" i="9"/>
  <c r="AK253" i="9"/>
  <c r="AI253" i="9"/>
  <c r="AG253" i="9"/>
  <c r="AE253" i="9"/>
  <c r="AC253" i="9"/>
  <c r="AA253" i="9"/>
  <c r="Y253" i="9"/>
  <c r="W253" i="9"/>
  <c r="U253" i="9"/>
  <c r="S253" i="9"/>
  <c r="Q253" i="9"/>
  <c r="O253" i="9"/>
  <c r="M253" i="9"/>
  <c r="K253" i="9"/>
  <c r="I253" i="9"/>
  <c r="G253" i="9"/>
  <c r="E253" i="9"/>
  <c r="AQ252" i="9"/>
  <c r="AO252" i="9"/>
  <c r="AM252" i="9"/>
  <c r="AK252" i="9"/>
  <c r="AI252" i="9"/>
  <c r="AG252" i="9"/>
  <c r="AE252" i="9"/>
  <c r="AC252" i="9"/>
  <c r="AA252" i="9"/>
  <c r="Y252" i="9"/>
  <c r="W252" i="9"/>
  <c r="U252" i="9"/>
  <c r="S252" i="9"/>
  <c r="Q252" i="9"/>
  <c r="O252" i="9"/>
  <c r="M252" i="9"/>
  <c r="K252" i="9"/>
  <c r="I252" i="9"/>
  <c r="G252" i="9"/>
  <c r="E252" i="9"/>
  <c r="AQ251" i="9"/>
  <c r="AO251" i="9"/>
  <c r="AM251" i="9"/>
  <c r="AK251" i="9"/>
  <c r="AI251" i="9"/>
  <c r="AG251" i="9"/>
  <c r="AE251" i="9"/>
  <c r="AC251" i="9"/>
  <c r="AA251" i="9"/>
  <c r="Y251" i="9"/>
  <c r="W251" i="9"/>
  <c r="U251" i="9"/>
  <c r="S251" i="9"/>
  <c r="Q251" i="9"/>
  <c r="O251" i="9"/>
  <c r="M251" i="9"/>
  <c r="K251" i="9"/>
  <c r="I251" i="9"/>
  <c r="G251" i="9"/>
  <c r="E251" i="9"/>
  <c r="AQ250" i="9"/>
  <c r="AO250" i="9"/>
  <c r="AM250" i="9"/>
  <c r="AK250" i="9"/>
  <c r="AI250" i="9"/>
  <c r="AG250" i="9"/>
  <c r="AE250" i="9"/>
  <c r="AC250" i="9"/>
  <c r="AA250" i="9"/>
  <c r="Y250" i="9"/>
  <c r="W250" i="9"/>
  <c r="U250" i="9"/>
  <c r="S250" i="9"/>
  <c r="Q250" i="9"/>
  <c r="O250" i="9"/>
  <c r="M250" i="9"/>
  <c r="K250" i="9"/>
  <c r="I250" i="9"/>
  <c r="G250" i="9"/>
  <c r="E250" i="9"/>
  <c r="AQ249" i="9"/>
  <c r="AO249" i="9"/>
  <c r="AM249" i="9"/>
  <c r="AK249" i="9"/>
  <c r="AI249" i="9"/>
  <c r="AG249" i="9"/>
  <c r="AE249" i="9"/>
  <c r="AC249" i="9"/>
  <c r="AA249" i="9"/>
  <c r="Y249" i="9"/>
  <c r="W249" i="9"/>
  <c r="U249" i="9"/>
  <c r="S249" i="9"/>
  <c r="Q249" i="9"/>
  <c r="O249" i="9"/>
  <c r="M249" i="9"/>
  <c r="K249" i="9"/>
  <c r="I249" i="9"/>
  <c r="G249" i="9"/>
  <c r="E249" i="9"/>
  <c r="AQ248" i="9"/>
  <c r="AO248" i="9"/>
  <c r="AM248" i="9"/>
  <c r="AK248" i="9"/>
  <c r="AI248" i="9"/>
  <c r="AG248" i="9"/>
  <c r="AE248" i="9"/>
  <c r="AC248" i="9"/>
  <c r="AA248" i="9"/>
  <c r="Y248" i="9"/>
  <c r="W248" i="9"/>
  <c r="U248" i="9"/>
  <c r="S248" i="9"/>
  <c r="Q248" i="9"/>
  <c r="O248" i="9"/>
  <c r="M248" i="9"/>
  <c r="K248" i="9"/>
  <c r="I248" i="9"/>
  <c r="G248" i="9"/>
  <c r="E248" i="9"/>
  <c r="AQ247" i="9"/>
  <c r="AO247" i="9"/>
  <c r="AM247" i="9"/>
  <c r="AK247" i="9"/>
  <c r="AI247" i="9"/>
  <c r="AG247" i="9"/>
  <c r="AE247" i="9"/>
  <c r="AC247" i="9"/>
  <c r="AA247" i="9"/>
  <c r="Y247" i="9"/>
  <c r="W247" i="9"/>
  <c r="U247" i="9"/>
  <c r="S247" i="9"/>
  <c r="Q247" i="9"/>
  <c r="O247" i="9"/>
  <c r="M247" i="9"/>
  <c r="K247" i="9"/>
  <c r="I247" i="9"/>
  <c r="G247" i="9"/>
  <c r="E247" i="9"/>
  <c r="AQ246" i="9"/>
  <c r="AO246" i="9"/>
  <c r="AM246" i="9"/>
  <c r="AK246" i="9"/>
  <c r="AI246" i="9"/>
  <c r="AG246" i="9"/>
  <c r="AE246" i="9"/>
  <c r="AC246" i="9"/>
  <c r="AA246" i="9"/>
  <c r="Y246" i="9"/>
  <c r="W246" i="9"/>
  <c r="U246" i="9"/>
  <c r="S246" i="9"/>
  <c r="Q246" i="9"/>
  <c r="O246" i="9"/>
  <c r="M246" i="9"/>
  <c r="K246" i="9"/>
  <c r="I246" i="9"/>
  <c r="G246" i="9"/>
  <c r="E246" i="9"/>
  <c r="AQ245" i="9"/>
  <c r="AO245" i="9"/>
  <c r="AM245" i="9"/>
  <c r="AK245" i="9"/>
  <c r="AI245" i="9"/>
  <c r="AG245" i="9"/>
  <c r="AE245" i="9"/>
  <c r="AC245" i="9"/>
  <c r="AA245" i="9"/>
  <c r="Y245" i="9"/>
  <c r="W245" i="9"/>
  <c r="U245" i="9"/>
  <c r="S245" i="9"/>
  <c r="Q245" i="9"/>
  <c r="O245" i="9"/>
  <c r="M245" i="9"/>
  <c r="K245" i="9"/>
  <c r="I245" i="9"/>
  <c r="G245" i="9"/>
  <c r="E245" i="9"/>
  <c r="AQ244" i="9"/>
  <c r="AO244" i="9"/>
  <c r="AM244" i="9"/>
  <c r="AK244" i="9"/>
  <c r="AI244" i="9"/>
  <c r="AG244" i="9"/>
  <c r="AE244" i="9"/>
  <c r="AC244" i="9"/>
  <c r="AA244" i="9"/>
  <c r="Y244" i="9"/>
  <c r="W244" i="9"/>
  <c r="U244" i="9"/>
  <c r="S244" i="9"/>
  <c r="Q244" i="9"/>
  <c r="O244" i="9"/>
  <c r="M244" i="9"/>
  <c r="K244" i="9"/>
  <c r="I244" i="9"/>
  <c r="G244" i="9"/>
  <c r="E244" i="9"/>
  <c r="AQ243" i="9"/>
  <c r="AO243" i="9"/>
  <c r="AM243" i="9"/>
  <c r="AK243" i="9"/>
  <c r="AI243" i="9"/>
  <c r="AG243" i="9"/>
  <c r="AE243" i="9"/>
  <c r="AC243" i="9"/>
  <c r="AA243" i="9"/>
  <c r="Y243" i="9"/>
  <c r="W243" i="9"/>
  <c r="U243" i="9"/>
  <c r="S243" i="9"/>
  <c r="Q243" i="9"/>
  <c r="O243" i="9"/>
  <c r="M243" i="9"/>
  <c r="K243" i="9"/>
  <c r="I243" i="9"/>
  <c r="G243" i="9"/>
  <c r="E243" i="9"/>
  <c r="AQ242" i="9"/>
  <c r="AO242" i="9"/>
  <c r="AM242" i="9"/>
  <c r="AK242" i="9"/>
  <c r="AI242" i="9"/>
  <c r="AG242" i="9"/>
  <c r="AE242" i="9"/>
  <c r="AC242" i="9"/>
  <c r="AA242" i="9"/>
  <c r="Y242" i="9"/>
  <c r="W242" i="9"/>
  <c r="U242" i="9"/>
  <c r="S242" i="9"/>
  <c r="Q242" i="9"/>
  <c r="O242" i="9"/>
  <c r="M242" i="9"/>
  <c r="K242" i="9"/>
  <c r="I242" i="9"/>
  <c r="G242" i="9"/>
  <c r="E242" i="9"/>
  <c r="AQ241" i="9"/>
  <c r="AO241" i="9"/>
  <c r="AM241" i="9"/>
  <c r="AK241" i="9"/>
  <c r="AI241" i="9"/>
  <c r="AG241" i="9"/>
  <c r="AE241" i="9"/>
  <c r="AC241" i="9"/>
  <c r="AA241" i="9"/>
  <c r="Y241" i="9"/>
  <c r="W241" i="9"/>
  <c r="U241" i="9"/>
  <c r="S241" i="9"/>
  <c r="Q241" i="9"/>
  <c r="O241" i="9"/>
  <c r="M241" i="9"/>
  <c r="K241" i="9"/>
  <c r="I241" i="9"/>
  <c r="G241" i="9"/>
  <c r="E241" i="9"/>
  <c r="AQ240" i="9"/>
  <c r="AO240" i="9"/>
  <c r="AM240" i="9"/>
  <c r="AK240" i="9"/>
  <c r="AI240" i="9"/>
  <c r="AG240" i="9"/>
  <c r="AE240" i="9"/>
  <c r="AC240" i="9"/>
  <c r="AA240" i="9"/>
  <c r="Y240" i="9"/>
  <c r="W240" i="9"/>
  <c r="U240" i="9"/>
  <c r="S240" i="9"/>
  <c r="Q240" i="9"/>
  <c r="O240" i="9"/>
  <c r="M240" i="9"/>
  <c r="K240" i="9"/>
  <c r="I240" i="9"/>
  <c r="G240" i="9"/>
  <c r="E240" i="9"/>
  <c r="AQ239" i="9"/>
  <c r="AO239" i="9"/>
  <c r="AM239" i="9"/>
  <c r="AK239" i="9"/>
  <c r="AI239" i="9"/>
  <c r="AG239" i="9"/>
  <c r="AE239" i="9"/>
  <c r="AC239" i="9"/>
  <c r="AA239" i="9"/>
  <c r="Y239" i="9"/>
  <c r="W239" i="9"/>
  <c r="U239" i="9"/>
  <c r="S239" i="9"/>
  <c r="Q239" i="9"/>
  <c r="O239" i="9"/>
  <c r="M239" i="9"/>
  <c r="K239" i="9"/>
  <c r="I239" i="9"/>
  <c r="G239" i="9"/>
  <c r="E239" i="9"/>
  <c r="AQ238" i="9"/>
  <c r="AO238" i="9"/>
  <c r="AM238" i="9"/>
  <c r="AK238" i="9"/>
  <c r="AI238" i="9"/>
  <c r="AG238" i="9"/>
  <c r="AE238" i="9"/>
  <c r="AC238" i="9"/>
  <c r="AA238" i="9"/>
  <c r="Y238" i="9"/>
  <c r="W238" i="9"/>
  <c r="U238" i="9"/>
  <c r="S238" i="9"/>
  <c r="Q238" i="9"/>
  <c r="O238" i="9"/>
  <c r="M238" i="9"/>
  <c r="K238" i="9"/>
  <c r="I238" i="9"/>
  <c r="G238" i="9"/>
  <c r="E238" i="9"/>
  <c r="AQ237" i="9"/>
  <c r="AO237" i="9"/>
  <c r="AM237" i="9"/>
  <c r="AK237" i="9"/>
  <c r="AI237" i="9"/>
  <c r="AG237" i="9"/>
  <c r="AE237" i="9"/>
  <c r="AC237" i="9"/>
  <c r="AA237" i="9"/>
  <c r="Y237" i="9"/>
  <c r="W237" i="9"/>
  <c r="U237" i="9"/>
  <c r="S237" i="9"/>
  <c r="Q237" i="9"/>
  <c r="O237" i="9"/>
  <c r="M237" i="9"/>
  <c r="K237" i="9"/>
  <c r="I237" i="9"/>
  <c r="G237" i="9"/>
  <c r="E237" i="9"/>
  <c r="AQ236" i="9"/>
  <c r="AO236" i="9"/>
  <c r="AM236" i="9"/>
  <c r="AK236" i="9"/>
  <c r="AI236" i="9"/>
  <c r="AG236" i="9"/>
  <c r="AE236" i="9"/>
  <c r="AC236" i="9"/>
  <c r="AA236" i="9"/>
  <c r="Y236" i="9"/>
  <c r="W236" i="9"/>
  <c r="U236" i="9"/>
  <c r="S236" i="9"/>
  <c r="Q236" i="9"/>
  <c r="O236" i="9"/>
  <c r="M236" i="9"/>
  <c r="K236" i="9"/>
  <c r="I236" i="9"/>
  <c r="G236" i="9"/>
  <c r="E236" i="9"/>
  <c r="AQ235" i="9"/>
  <c r="AO235" i="9"/>
  <c r="AM235" i="9"/>
  <c r="AK235" i="9"/>
  <c r="AI235" i="9"/>
  <c r="AG235" i="9"/>
  <c r="AE235" i="9"/>
  <c r="AC235" i="9"/>
  <c r="AA235" i="9"/>
  <c r="Y235" i="9"/>
  <c r="W235" i="9"/>
  <c r="U235" i="9"/>
  <c r="S235" i="9"/>
  <c r="Q235" i="9"/>
  <c r="O235" i="9"/>
  <c r="M235" i="9"/>
  <c r="K235" i="9"/>
  <c r="I235" i="9"/>
  <c r="G235" i="9"/>
  <c r="E235" i="9"/>
  <c r="AQ234" i="9"/>
  <c r="AO234" i="9"/>
  <c r="AM234" i="9"/>
  <c r="AK234" i="9"/>
  <c r="AI234" i="9"/>
  <c r="AG234" i="9"/>
  <c r="AE234" i="9"/>
  <c r="AC234" i="9"/>
  <c r="AA234" i="9"/>
  <c r="Y234" i="9"/>
  <c r="W234" i="9"/>
  <c r="U234" i="9"/>
  <c r="S234" i="9"/>
  <c r="Q234" i="9"/>
  <c r="O234" i="9"/>
  <c r="M234" i="9"/>
  <c r="K234" i="9"/>
  <c r="I234" i="9"/>
  <c r="G234" i="9"/>
  <c r="E234" i="9"/>
  <c r="AQ233" i="9"/>
  <c r="AO233" i="9"/>
  <c r="AM233" i="9"/>
  <c r="AK233" i="9"/>
  <c r="AI233" i="9"/>
  <c r="AG233" i="9"/>
  <c r="AE233" i="9"/>
  <c r="AC233" i="9"/>
  <c r="AA233" i="9"/>
  <c r="Y233" i="9"/>
  <c r="W233" i="9"/>
  <c r="U233" i="9"/>
  <c r="S233" i="9"/>
  <c r="Q233" i="9"/>
  <c r="O233" i="9"/>
  <c r="M233" i="9"/>
  <c r="K233" i="9"/>
  <c r="I233" i="9"/>
  <c r="G233" i="9"/>
  <c r="E233" i="9"/>
  <c r="AQ232" i="9"/>
  <c r="AO232" i="9"/>
  <c r="AM232" i="9"/>
  <c r="AK232" i="9"/>
  <c r="AI232" i="9"/>
  <c r="AG232" i="9"/>
  <c r="AE232" i="9"/>
  <c r="AC232" i="9"/>
  <c r="AA232" i="9"/>
  <c r="Y232" i="9"/>
  <c r="W232" i="9"/>
  <c r="U232" i="9"/>
  <c r="S232" i="9"/>
  <c r="Q232" i="9"/>
  <c r="O232" i="9"/>
  <c r="M232" i="9"/>
  <c r="K232" i="9"/>
  <c r="I232" i="9"/>
  <c r="G232" i="9"/>
  <c r="E232" i="9"/>
  <c r="AQ231" i="9"/>
  <c r="AO231" i="9"/>
  <c r="AM231" i="9"/>
  <c r="AK231" i="9"/>
  <c r="AI231" i="9"/>
  <c r="AG231" i="9"/>
  <c r="AE231" i="9"/>
  <c r="AC231" i="9"/>
  <c r="AA231" i="9"/>
  <c r="Y231" i="9"/>
  <c r="W231" i="9"/>
  <c r="U231" i="9"/>
  <c r="S231" i="9"/>
  <c r="Q231" i="9"/>
  <c r="O231" i="9"/>
  <c r="M231" i="9"/>
  <c r="K231" i="9"/>
  <c r="I231" i="9"/>
  <c r="G231" i="9"/>
  <c r="E231" i="9"/>
  <c r="AQ230" i="9"/>
  <c r="AO230" i="9"/>
  <c r="AM230" i="9"/>
  <c r="AK230" i="9"/>
  <c r="AI230" i="9"/>
  <c r="AG230" i="9"/>
  <c r="AE230" i="9"/>
  <c r="AC230" i="9"/>
  <c r="AA230" i="9"/>
  <c r="Y230" i="9"/>
  <c r="W230" i="9"/>
  <c r="U230" i="9"/>
  <c r="S230" i="9"/>
  <c r="Q230" i="9"/>
  <c r="O230" i="9"/>
  <c r="M230" i="9"/>
  <c r="K230" i="9"/>
  <c r="I230" i="9"/>
  <c r="G230" i="9"/>
  <c r="E230" i="9"/>
  <c r="AQ229" i="9"/>
  <c r="AO229" i="9"/>
  <c r="AM229" i="9"/>
  <c r="AK229" i="9"/>
  <c r="AI229" i="9"/>
  <c r="AG229" i="9"/>
  <c r="AE229" i="9"/>
  <c r="AC229" i="9"/>
  <c r="AA229" i="9"/>
  <c r="Y229" i="9"/>
  <c r="W229" i="9"/>
  <c r="U229" i="9"/>
  <c r="S229" i="9"/>
  <c r="Q229" i="9"/>
  <c r="O229" i="9"/>
  <c r="M229" i="9"/>
  <c r="K229" i="9"/>
  <c r="I229" i="9"/>
  <c r="G229" i="9"/>
  <c r="E229" i="9"/>
  <c r="AQ228" i="9"/>
  <c r="AO228" i="9"/>
  <c r="AM228" i="9"/>
  <c r="AK228" i="9"/>
  <c r="AI228" i="9"/>
  <c r="AG228" i="9"/>
  <c r="AE228" i="9"/>
  <c r="AC228" i="9"/>
  <c r="AA228" i="9"/>
  <c r="Y228" i="9"/>
  <c r="W228" i="9"/>
  <c r="U228" i="9"/>
  <c r="S228" i="9"/>
  <c r="Q228" i="9"/>
  <c r="O228" i="9"/>
  <c r="M228" i="9"/>
  <c r="K228" i="9"/>
  <c r="I228" i="9"/>
  <c r="G228" i="9"/>
  <c r="E228" i="9"/>
  <c r="AQ227" i="9"/>
  <c r="AO227" i="9"/>
  <c r="AM227" i="9"/>
  <c r="AK227" i="9"/>
  <c r="AI227" i="9"/>
  <c r="AG227" i="9"/>
  <c r="AE227" i="9"/>
  <c r="AC227" i="9"/>
  <c r="AA227" i="9"/>
  <c r="Y227" i="9"/>
  <c r="W227" i="9"/>
  <c r="U227" i="9"/>
  <c r="S227" i="9"/>
  <c r="Q227" i="9"/>
  <c r="O227" i="9"/>
  <c r="M227" i="9"/>
  <c r="K227" i="9"/>
  <c r="I227" i="9"/>
  <c r="G227" i="9"/>
  <c r="E227" i="9"/>
  <c r="AQ226" i="9"/>
  <c r="AO226" i="9"/>
  <c r="AM226" i="9"/>
  <c r="AK226" i="9"/>
  <c r="AI226" i="9"/>
  <c r="AG226" i="9"/>
  <c r="AE226" i="9"/>
  <c r="AC226" i="9"/>
  <c r="AA226" i="9"/>
  <c r="Y226" i="9"/>
  <c r="W226" i="9"/>
  <c r="U226" i="9"/>
  <c r="S226" i="9"/>
  <c r="Q226" i="9"/>
  <c r="O226" i="9"/>
  <c r="M226" i="9"/>
  <c r="K226" i="9"/>
  <c r="I226" i="9"/>
  <c r="G226" i="9"/>
  <c r="E226" i="9"/>
  <c r="AQ225" i="9"/>
  <c r="AO225" i="9"/>
  <c r="AM225" i="9"/>
  <c r="AK225" i="9"/>
  <c r="AI225" i="9"/>
  <c r="AG225" i="9"/>
  <c r="AE225" i="9"/>
  <c r="AC225" i="9"/>
  <c r="AA225" i="9"/>
  <c r="Y225" i="9"/>
  <c r="W225" i="9"/>
  <c r="U225" i="9"/>
  <c r="S225" i="9"/>
  <c r="Q225" i="9"/>
  <c r="O225" i="9"/>
  <c r="M225" i="9"/>
  <c r="K225" i="9"/>
  <c r="I225" i="9"/>
  <c r="G225" i="9"/>
  <c r="E225" i="9"/>
  <c r="AQ224" i="9"/>
  <c r="AO224" i="9"/>
  <c r="AM224" i="9"/>
  <c r="AK224" i="9"/>
  <c r="AI224" i="9"/>
  <c r="AG224" i="9"/>
  <c r="AE224" i="9"/>
  <c r="AC224" i="9"/>
  <c r="AA224" i="9"/>
  <c r="Y224" i="9"/>
  <c r="W224" i="9"/>
  <c r="U224" i="9"/>
  <c r="S224" i="9"/>
  <c r="Q224" i="9"/>
  <c r="O224" i="9"/>
  <c r="M224" i="9"/>
  <c r="K224" i="9"/>
  <c r="I224" i="9"/>
  <c r="G224" i="9"/>
  <c r="E224" i="9"/>
  <c r="AQ223" i="9"/>
  <c r="AO223" i="9"/>
  <c r="AM223" i="9"/>
  <c r="AK223" i="9"/>
  <c r="AI223" i="9"/>
  <c r="AG223" i="9"/>
  <c r="AE223" i="9"/>
  <c r="AC223" i="9"/>
  <c r="AA223" i="9"/>
  <c r="Y223" i="9"/>
  <c r="W223" i="9"/>
  <c r="U223" i="9"/>
  <c r="S223" i="9"/>
  <c r="Q223" i="9"/>
  <c r="O223" i="9"/>
  <c r="M223" i="9"/>
  <c r="K223" i="9"/>
  <c r="I223" i="9"/>
  <c r="G223" i="9"/>
  <c r="E223" i="9"/>
  <c r="AQ222" i="9"/>
  <c r="AO222" i="9"/>
  <c r="AM222" i="9"/>
  <c r="AK222" i="9"/>
  <c r="AI222" i="9"/>
  <c r="AG222" i="9"/>
  <c r="AE222" i="9"/>
  <c r="AC222" i="9"/>
  <c r="AA222" i="9"/>
  <c r="Y222" i="9"/>
  <c r="W222" i="9"/>
  <c r="U222" i="9"/>
  <c r="S222" i="9"/>
  <c r="Q222" i="9"/>
  <c r="O222" i="9"/>
  <c r="M222" i="9"/>
  <c r="K222" i="9"/>
  <c r="I222" i="9"/>
  <c r="G222" i="9"/>
  <c r="E222" i="9"/>
  <c r="AQ221" i="9"/>
  <c r="AO221" i="9"/>
  <c r="AM221" i="9"/>
  <c r="AK221" i="9"/>
  <c r="AI221" i="9"/>
  <c r="AG221" i="9"/>
  <c r="AE221" i="9"/>
  <c r="AC221" i="9"/>
  <c r="AA221" i="9"/>
  <c r="Y221" i="9"/>
  <c r="W221" i="9"/>
  <c r="U221" i="9"/>
  <c r="S221" i="9"/>
  <c r="Q221" i="9"/>
  <c r="O221" i="9"/>
  <c r="M221" i="9"/>
  <c r="K221" i="9"/>
  <c r="I221" i="9"/>
  <c r="G221" i="9"/>
  <c r="E221" i="9"/>
  <c r="AQ220" i="9"/>
  <c r="AO220" i="9"/>
  <c r="AM220" i="9"/>
  <c r="AK220" i="9"/>
  <c r="AI220" i="9"/>
  <c r="AG220" i="9"/>
  <c r="AE220" i="9"/>
  <c r="AC220" i="9"/>
  <c r="AA220" i="9"/>
  <c r="Y220" i="9"/>
  <c r="W220" i="9"/>
  <c r="U220" i="9"/>
  <c r="S220" i="9"/>
  <c r="Q220" i="9"/>
  <c r="O220" i="9"/>
  <c r="M220" i="9"/>
  <c r="K220" i="9"/>
  <c r="I220" i="9"/>
  <c r="G220" i="9"/>
  <c r="E220" i="9"/>
  <c r="AQ219" i="9"/>
  <c r="AO219" i="9"/>
  <c r="AM219" i="9"/>
  <c r="AK219" i="9"/>
  <c r="AI219" i="9"/>
  <c r="AG219" i="9"/>
  <c r="AE219" i="9"/>
  <c r="AC219" i="9"/>
  <c r="AA219" i="9"/>
  <c r="Y219" i="9"/>
  <c r="W219" i="9"/>
  <c r="U219" i="9"/>
  <c r="S219" i="9"/>
  <c r="Q219" i="9"/>
  <c r="O219" i="9"/>
  <c r="M219" i="9"/>
  <c r="K219" i="9"/>
  <c r="I219" i="9"/>
  <c r="G219" i="9"/>
  <c r="E219" i="9"/>
  <c r="AQ218" i="9"/>
  <c r="AO218" i="9"/>
  <c r="AM218" i="9"/>
  <c r="AK218" i="9"/>
  <c r="AI218" i="9"/>
  <c r="AG218" i="9"/>
  <c r="AE218" i="9"/>
  <c r="AC218" i="9"/>
  <c r="AA218" i="9"/>
  <c r="Y218" i="9"/>
  <c r="W218" i="9"/>
  <c r="U218" i="9"/>
  <c r="S218" i="9"/>
  <c r="Q218" i="9"/>
  <c r="O218" i="9"/>
  <c r="M218" i="9"/>
  <c r="K218" i="9"/>
  <c r="I218" i="9"/>
  <c r="G218" i="9"/>
  <c r="E218" i="9"/>
  <c r="AQ217" i="9"/>
  <c r="AO217" i="9"/>
  <c r="AM217" i="9"/>
  <c r="AK217" i="9"/>
  <c r="AI217" i="9"/>
  <c r="AG217" i="9"/>
  <c r="AE217" i="9"/>
  <c r="AC217" i="9"/>
  <c r="AA217" i="9"/>
  <c r="Y217" i="9"/>
  <c r="W217" i="9"/>
  <c r="U217" i="9"/>
  <c r="S217" i="9"/>
  <c r="Q217" i="9"/>
  <c r="O217" i="9"/>
  <c r="M217" i="9"/>
  <c r="K217" i="9"/>
  <c r="I217" i="9"/>
  <c r="G217" i="9"/>
  <c r="E217" i="9"/>
  <c r="AQ216" i="9"/>
  <c r="AO216" i="9"/>
  <c r="AM216" i="9"/>
  <c r="AK216" i="9"/>
  <c r="AI216" i="9"/>
  <c r="AG216" i="9"/>
  <c r="AE216" i="9"/>
  <c r="AC216" i="9"/>
  <c r="AA216" i="9"/>
  <c r="Y216" i="9"/>
  <c r="W216" i="9"/>
  <c r="U216" i="9"/>
  <c r="S216" i="9"/>
  <c r="Q216" i="9"/>
  <c r="O216" i="9"/>
  <c r="M216" i="9"/>
  <c r="K216" i="9"/>
  <c r="I216" i="9"/>
  <c r="G216" i="9"/>
  <c r="E216" i="9"/>
  <c r="AQ215" i="9"/>
  <c r="AO215" i="9"/>
  <c r="AM215" i="9"/>
  <c r="AK215" i="9"/>
  <c r="AI215" i="9"/>
  <c r="AG215" i="9"/>
  <c r="AE215" i="9"/>
  <c r="AC215" i="9"/>
  <c r="AA215" i="9"/>
  <c r="Y215" i="9"/>
  <c r="W215" i="9"/>
  <c r="U215" i="9"/>
  <c r="S215" i="9"/>
  <c r="Q215" i="9"/>
  <c r="O215" i="9"/>
  <c r="M215" i="9"/>
  <c r="K215" i="9"/>
  <c r="I215" i="9"/>
  <c r="G215" i="9"/>
  <c r="E215" i="9"/>
  <c r="AQ214" i="9"/>
  <c r="AO214" i="9"/>
  <c r="AM214" i="9"/>
  <c r="AK214" i="9"/>
  <c r="AI214" i="9"/>
  <c r="AG214" i="9"/>
  <c r="AE214" i="9"/>
  <c r="AC214" i="9"/>
  <c r="AA214" i="9"/>
  <c r="Y214" i="9"/>
  <c r="W214" i="9"/>
  <c r="U214" i="9"/>
  <c r="S214" i="9"/>
  <c r="Q214" i="9"/>
  <c r="O214" i="9"/>
  <c r="M214" i="9"/>
  <c r="K214" i="9"/>
  <c r="I214" i="9"/>
  <c r="G214" i="9"/>
  <c r="E214" i="9"/>
  <c r="AQ213" i="9"/>
  <c r="AO213" i="9"/>
  <c r="AM213" i="9"/>
  <c r="AK213" i="9"/>
  <c r="AI213" i="9"/>
  <c r="AG213" i="9"/>
  <c r="AE213" i="9"/>
  <c r="AC213" i="9"/>
  <c r="AA213" i="9"/>
  <c r="Y213" i="9"/>
  <c r="W213" i="9"/>
  <c r="U213" i="9"/>
  <c r="S213" i="9"/>
  <c r="Q213" i="9"/>
  <c r="O213" i="9"/>
  <c r="M213" i="9"/>
  <c r="K213" i="9"/>
  <c r="I213" i="9"/>
  <c r="G213" i="9"/>
  <c r="E213" i="9"/>
  <c r="AQ212" i="9"/>
  <c r="AO212" i="9"/>
  <c r="AM212" i="9"/>
  <c r="AK212" i="9"/>
  <c r="AI212" i="9"/>
  <c r="AG212" i="9"/>
  <c r="AE212" i="9"/>
  <c r="AC212" i="9"/>
  <c r="AA212" i="9"/>
  <c r="Y212" i="9"/>
  <c r="W212" i="9"/>
  <c r="U212" i="9"/>
  <c r="S212" i="9"/>
  <c r="Q212" i="9"/>
  <c r="O212" i="9"/>
  <c r="M212" i="9"/>
  <c r="K212" i="9"/>
  <c r="I212" i="9"/>
  <c r="G212" i="9"/>
  <c r="E212" i="9"/>
  <c r="AQ211" i="9"/>
  <c r="AO211" i="9"/>
  <c r="AM211" i="9"/>
  <c r="AK211" i="9"/>
  <c r="AI211" i="9"/>
  <c r="AG211" i="9"/>
  <c r="AE211" i="9"/>
  <c r="AC211" i="9"/>
  <c r="AA211" i="9"/>
  <c r="Y211" i="9"/>
  <c r="W211" i="9"/>
  <c r="U211" i="9"/>
  <c r="S211" i="9"/>
  <c r="Q211" i="9"/>
  <c r="O211" i="9"/>
  <c r="M211" i="9"/>
  <c r="K211" i="9"/>
  <c r="I211" i="9"/>
  <c r="G211" i="9"/>
  <c r="E211" i="9"/>
  <c r="AQ210" i="9"/>
  <c r="AO210" i="9"/>
  <c r="AM210" i="9"/>
  <c r="AK210" i="9"/>
  <c r="AI210" i="9"/>
  <c r="AG210" i="9"/>
  <c r="AE210" i="9"/>
  <c r="AC210" i="9"/>
  <c r="AA210" i="9"/>
  <c r="Y210" i="9"/>
  <c r="W210" i="9"/>
  <c r="U210" i="9"/>
  <c r="S210" i="9"/>
  <c r="Q210" i="9"/>
  <c r="O210" i="9"/>
  <c r="M210" i="9"/>
  <c r="K210" i="9"/>
  <c r="I210" i="9"/>
  <c r="G210" i="9"/>
  <c r="E210" i="9"/>
  <c r="AQ209" i="9"/>
  <c r="AO209" i="9"/>
  <c r="AM209" i="9"/>
  <c r="AK209" i="9"/>
  <c r="AI209" i="9"/>
  <c r="AG209" i="9"/>
  <c r="AE209" i="9"/>
  <c r="AC209" i="9"/>
  <c r="AA209" i="9"/>
  <c r="Y209" i="9"/>
  <c r="W209" i="9"/>
  <c r="U209" i="9"/>
  <c r="S209" i="9"/>
  <c r="Q209" i="9"/>
  <c r="O209" i="9"/>
  <c r="M209" i="9"/>
  <c r="K209" i="9"/>
  <c r="I209" i="9"/>
  <c r="G209" i="9"/>
  <c r="E209" i="9"/>
  <c r="AQ208" i="9"/>
  <c r="AO208" i="9"/>
  <c r="AM208" i="9"/>
  <c r="AK208" i="9"/>
  <c r="AI208" i="9"/>
  <c r="AG208" i="9"/>
  <c r="AE208" i="9"/>
  <c r="AC208" i="9"/>
  <c r="AA208" i="9"/>
  <c r="Y208" i="9"/>
  <c r="W208" i="9"/>
  <c r="U208" i="9"/>
  <c r="S208" i="9"/>
  <c r="Q208" i="9"/>
  <c r="O208" i="9"/>
  <c r="M208" i="9"/>
  <c r="K208" i="9"/>
  <c r="I208" i="9"/>
  <c r="G208" i="9"/>
  <c r="E208" i="9"/>
  <c r="AQ207" i="9"/>
  <c r="AO207" i="9"/>
  <c r="AM207" i="9"/>
  <c r="AK207" i="9"/>
  <c r="AI207" i="9"/>
  <c r="AG207" i="9"/>
  <c r="AE207" i="9"/>
  <c r="AC207" i="9"/>
  <c r="AA207" i="9"/>
  <c r="Y207" i="9"/>
  <c r="W207" i="9"/>
  <c r="U207" i="9"/>
  <c r="S207" i="9"/>
  <c r="Q207" i="9"/>
  <c r="O207" i="9"/>
  <c r="M207" i="9"/>
  <c r="K207" i="9"/>
  <c r="I207" i="9"/>
  <c r="G207" i="9"/>
  <c r="E207" i="9"/>
  <c r="AQ206" i="9"/>
  <c r="AO206" i="9"/>
  <c r="AM206" i="9"/>
  <c r="AK206" i="9"/>
  <c r="AI206" i="9"/>
  <c r="AG206" i="9"/>
  <c r="AE206" i="9"/>
  <c r="AC206" i="9"/>
  <c r="AA206" i="9"/>
  <c r="Y206" i="9"/>
  <c r="W206" i="9"/>
  <c r="U206" i="9"/>
  <c r="S206" i="9"/>
  <c r="Q206" i="9"/>
  <c r="O206" i="9"/>
  <c r="M206" i="9"/>
  <c r="K206" i="9"/>
  <c r="I206" i="9"/>
  <c r="G206" i="9"/>
  <c r="E206" i="9"/>
  <c r="AQ205" i="9"/>
  <c r="AO205" i="9"/>
  <c r="AM205" i="9"/>
  <c r="AK205" i="9"/>
  <c r="AI205" i="9"/>
  <c r="AG205" i="9"/>
  <c r="AE205" i="9"/>
  <c r="AC205" i="9"/>
  <c r="AA205" i="9"/>
  <c r="Y205" i="9"/>
  <c r="W205" i="9"/>
  <c r="U205" i="9"/>
  <c r="S205" i="9"/>
  <c r="Q205" i="9"/>
  <c r="O205" i="9"/>
  <c r="M205" i="9"/>
  <c r="K205" i="9"/>
  <c r="I205" i="9"/>
  <c r="G205" i="9"/>
  <c r="E205" i="9"/>
  <c r="AQ204" i="9"/>
  <c r="AO204" i="9"/>
  <c r="AM204" i="9"/>
  <c r="AK204" i="9"/>
  <c r="AI204" i="9"/>
  <c r="AG204" i="9"/>
  <c r="AE204" i="9"/>
  <c r="AC204" i="9"/>
  <c r="AA204" i="9"/>
  <c r="Y204" i="9"/>
  <c r="W204" i="9"/>
  <c r="U204" i="9"/>
  <c r="S204" i="9"/>
  <c r="Q204" i="9"/>
  <c r="O204" i="9"/>
  <c r="M204" i="9"/>
  <c r="K204" i="9"/>
  <c r="I204" i="9"/>
  <c r="G204" i="9"/>
  <c r="E204" i="9"/>
  <c r="AQ203" i="9"/>
  <c r="AO203" i="9"/>
  <c r="AM203" i="9"/>
  <c r="AK203" i="9"/>
  <c r="AI203" i="9"/>
  <c r="AG203" i="9"/>
  <c r="AE203" i="9"/>
  <c r="AC203" i="9"/>
  <c r="AA203" i="9"/>
  <c r="Y203" i="9"/>
  <c r="W203" i="9"/>
  <c r="U203" i="9"/>
  <c r="S203" i="9"/>
  <c r="Q203" i="9"/>
  <c r="O203" i="9"/>
  <c r="M203" i="9"/>
  <c r="K203" i="9"/>
  <c r="I203" i="9"/>
  <c r="G203" i="9"/>
  <c r="E203" i="9"/>
  <c r="AQ202" i="9"/>
  <c r="AO202" i="9"/>
  <c r="AM202" i="9"/>
  <c r="AK202" i="9"/>
  <c r="AI202" i="9"/>
  <c r="AG202" i="9"/>
  <c r="AE202" i="9"/>
  <c r="AC202" i="9"/>
  <c r="AA202" i="9"/>
  <c r="Y202" i="9"/>
  <c r="W202" i="9"/>
  <c r="U202" i="9"/>
  <c r="S202" i="9"/>
  <c r="Q202" i="9"/>
  <c r="O202" i="9"/>
  <c r="M202" i="9"/>
  <c r="K202" i="9"/>
  <c r="I202" i="9"/>
  <c r="G202" i="9"/>
  <c r="E202" i="9"/>
  <c r="AQ201" i="9"/>
  <c r="AO201" i="9"/>
  <c r="AM201" i="9"/>
  <c r="AK201" i="9"/>
  <c r="AI201" i="9"/>
  <c r="AG201" i="9"/>
  <c r="AE201" i="9"/>
  <c r="AC201" i="9"/>
  <c r="AA201" i="9"/>
  <c r="Y201" i="9"/>
  <c r="W201" i="9"/>
  <c r="U201" i="9"/>
  <c r="S201" i="9"/>
  <c r="Q201" i="9"/>
  <c r="O201" i="9"/>
  <c r="M201" i="9"/>
  <c r="K201" i="9"/>
  <c r="I201" i="9"/>
  <c r="G201" i="9"/>
  <c r="E201" i="9"/>
  <c r="AQ200" i="9"/>
  <c r="AO200" i="9"/>
  <c r="AM200" i="9"/>
  <c r="AK200" i="9"/>
  <c r="AI200" i="9"/>
  <c r="AG200" i="9"/>
  <c r="AE200" i="9"/>
  <c r="AC200" i="9"/>
  <c r="AA200" i="9"/>
  <c r="Y200" i="9"/>
  <c r="W200" i="9"/>
  <c r="U200" i="9"/>
  <c r="S200" i="9"/>
  <c r="Q200" i="9"/>
  <c r="O200" i="9"/>
  <c r="M200" i="9"/>
  <c r="K200" i="9"/>
  <c r="I200" i="9"/>
  <c r="G200" i="9"/>
  <c r="E200" i="9"/>
  <c r="AQ199" i="9"/>
  <c r="AO199" i="9"/>
  <c r="AM199" i="9"/>
  <c r="AK199" i="9"/>
  <c r="AI199" i="9"/>
  <c r="AG199" i="9"/>
  <c r="AE199" i="9"/>
  <c r="AC199" i="9"/>
  <c r="AA199" i="9"/>
  <c r="Y199" i="9"/>
  <c r="W199" i="9"/>
  <c r="U199" i="9"/>
  <c r="S199" i="9"/>
  <c r="Q199" i="9"/>
  <c r="O199" i="9"/>
  <c r="M199" i="9"/>
  <c r="K199" i="9"/>
  <c r="I199" i="9"/>
  <c r="G199" i="9"/>
  <c r="E199" i="9"/>
  <c r="AQ198" i="9"/>
  <c r="AO198" i="9"/>
  <c r="AM198" i="9"/>
  <c r="AK198" i="9"/>
  <c r="AI198" i="9"/>
  <c r="AG198" i="9"/>
  <c r="AE198" i="9"/>
  <c r="AC198" i="9"/>
  <c r="AA198" i="9"/>
  <c r="Y198" i="9"/>
  <c r="W198" i="9"/>
  <c r="U198" i="9"/>
  <c r="S198" i="9"/>
  <c r="Q198" i="9"/>
  <c r="O198" i="9"/>
  <c r="M198" i="9"/>
  <c r="K198" i="9"/>
  <c r="I198" i="9"/>
  <c r="G198" i="9"/>
  <c r="E198" i="9"/>
  <c r="AQ197" i="9"/>
  <c r="AO197" i="9"/>
  <c r="AM197" i="9"/>
  <c r="AK197" i="9"/>
  <c r="AI197" i="9"/>
  <c r="AG197" i="9"/>
  <c r="AE197" i="9"/>
  <c r="AC197" i="9"/>
  <c r="AA197" i="9"/>
  <c r="Y197" i="9"/>
  <c r="W197" i="9"/>
  <c r="U197" i="9"/>
  <c r="S197" i="9"/>
  <c r="Q197" i="9"/>
  <c r="O197" i="9"/>
  <c r="M197" i="9"/>
  <c r="K197" i="9"/>
  <c r="I197" i="9"/>
  <c r="G197" i="9"/>
  <c r="E197" i="9"/>
  <c r="AQ196" i="9"/>
  <c r="AO196" i="9"/>
  <c r="AM196" i="9"/>
  <c r="AK196" i="9"/>
  <c r="AI196" i="9"/>
  <c r="AG196" i="9"/>
  <c r="AE196" i="9"/>
  <c r="AC196" i="9"/>
  <c r="AA196" i="9"/>
  <c r="Y196" i="9"/>
  <c r="W196" i="9"/>
  <c r="U196" i="9"/>
  <c r="S196" i="9"/>
  <c r="Q196" i="9"/>
  <c r="O196" i="9"/>
  <c r="M196" i="9"/>
  <c r="K196" i="9"/>
  <c r="I196" i="9"/>
  <c r="G196" i="9"/>
  <c r="E196" i="9"/>
  <c r="AQ195" i="9"/>
  <c r="AO195" i="9"/>
  <c r="AM195" i="9"/>
  <c r="AK195" i="9"/>
  <c r="AI195" i="9"/>
  <c r="AG195" i="9"/>
  <c r="AE195" i="9"/>
  <c r="AC195" i="9"/>
  <c r="AA195" i="9"/>
  <c r="Y195" i="9"/>
  <c r="W195" i="9"/>
  <c r="U195" i="9"/>
  <c r="S195" i="9"/>
  <c r="Q195" i="9"/>
  <c r="O195" i="9"/>
  <c r="M195" i="9"/>
  <c r="K195" i="9"/>
  <c r="I195" i="9"/>
  <c r="G195" i="9"/>
  <c r="E195" i="9"/>
  <c r="AQ194" i="9"/>
  <c r="AO194" i="9"/>
  <c r="AM194" i="9"/>
  <c r="AK194" i="9"/>
  <c r="AI194" i="9"/>
  <c r="AG194" i="9"/>
  <c r="AE194" i="9"/>
  <c r="AC194" i="9"/>
  <c r="AA194" i="9"/>
  <c r="Y194" i="9"/>
  <c r="W194" i="9"/>
  <c r="U194" i="9"/>
  <c r="S194" i="9"/>
  <c r="Q194" i="9"/>
  <c r="O194" i="9"/>
  <c r="M194" i="9"/>
  <c r="K194" i="9"/>
  <c r="I194" i="9"/>
  <c r="G194" i="9"/>
  <c r="E194" i="9"/>
  <c r="AQ193" i="9"/>
  <c r="AO193" i="9"/>
  <c r="AM193" i="9"/>
  <c r="AK193" i="9"/>
  <c r="AI193" i="9"/>
  <c r="AG193" i="9"/>
  <c r="AE193" i="9"/>
  <c r="AC193" i="9"/>
  <c r="AA193" i="9"/>
  <c r="Y193" i="9"/>
  <c r="W193" i="9"/>
  <c r="U193" i="9"/>
  <c r="S193" i="9"/>
  <c r="Q193" i="9"/>
  <c r="O193" i="9"/>
  <c r="M193" i="9"/>
  <c r="K193" i="9"/>
  <c r="I193" i="9"/>
  <c r="G193" i="9"/>
  <c r="E193" i="9"/>
  <c r="AQ192" i="9"/>
  <c r="AO192" i="9"/>
  <c r="AM192" i="9"/>
  <c r="AK192" i="9"/>
  <c r="AI192" i="9"/>
  <c r="AG192" i="9"/>
  <c r="AE192" i="9"/>
  <c r="AC192" i="9"/>
  <c r="AA192" i="9"/>
  <c r="Y192" i="9"/>
  <c r="W192" i="9"/>
  <c r="U192" i="9"/>
  <c r="S192" i="9"/>
  <c r="Q192" i="9"/>
  <c r="O192" i="9"/>
  <c r="M192" i="9"/>
  <c r="K192" i="9"/>
  <c r="I192" i="9"/>
  <c r="G192" i="9"/>
  <c r="E192" i="9"/>
  <c r="AQ191" i="9"/>
  <c r="AO191" i="9"/>
  <c r="AM191" i="9"/>
  <c r="AK191" i="9"/>
  <c r="AI191" i="9"/>
  <c r="AG191" i="9"/>
  <c r="AE191" i="9"/>
  <c r="AC191" i="9"/>
  <c r="AA191" i="9"/>
  <c r="Y191" i="9"/>
  <c r="W191" i="9"/>
  <c r="U191" i="9"/>
  <c r="S191" i="9"/>
  <c r="Q191" i="9"/>
  <c r="O191" i="9"/>
  <c r="M191" i="9"/>
  <c r="K191" i="9"/>
  <c r="I191" i="9"/>
  <c r="G191" i="9"/>
  <c r="E191" i="9"/>
  <c r="AQ190" i="9"/>
  <c r="AO190" i="9"/>
  <c r="AM190" i="9"/>
  <c r="AK190" i="9"/>
  <c r="AI190" i="9"/>
  <c r="AG190" i="9"/>
  <c r="AE190" i="9"/>
  <c r="AC190" i="9"/>
  <c r="AA190" i="9"/>
  <c r="Y190" i="9"/>
  <c r="W190" i="9"/>
  <c r="U190" i="9"/>
  <c r="S190" i="9"/>
  <c r="Q190" i="9"/>
  <c r="O190" i="9"/>
  <c r="M190" i="9"/>
  <c r="K190" i="9"/>
  <c r="I190" i="9"/>
  <c r="G190" i="9"/>
  <c r="E190" i="9"/>
  <c r="AQ189" i="9"/>
  <c r="AO189" i="9"/>
  <c r="AM189" i="9"/>
  <c r="AK189" i="9"/>
  <c r="AI189" i="9"/>
  <c r="AG189" i="9"/>
  <c r="AE189" i="9"/>
  <c r="AC189" i="9"/>
  <c r="AA189" i="9"/>
  <c r="Y189" i="9"/>
  <c r="W189" i="9"/>
  <c r="U189" i="9"/>
  <c r="S189" i="9"/>
  <c r="Q189" i="9"/>
  <c r="O189" i="9"/>
  <c r="M189" i="9"/>
  <c r="K189" i="9"/>
  <c r="I189" i="9"/>
  <c r="G189" i="9"/>
  <c r="E189" i="9"/>
  <c r="AQ188" i="9"/>
  <c r="AO188" i="9"/>
  <c r="AM188" i="9"/>
  <c r="AK188" i="9"/>
  <c r="AI188" i="9"/>
  <c r="AG188" i="9"/>
  <c r="AE188" i="9"/>
  <c r="AC188" i="9"/>
  <c r="AA188" i="9"/>
  <c r="Y188" i="9"/>
  <c r="W188" i="9"/>
  <c r="U188" i="9"/>
  <c r="S188" i="9"/>
  <c r="Q188" i="9"/>
  <c r="O188" i="9"/>
  <c r="M188" i="9"/>
  <c r="K188" i="9"/>
  <c r="I188" i="9"/>
  <c r="G188" i="9"/>
  <c r="E188" i="9"/>
  <c r="AQ187" i="9"/>
  <c r="AO187" i="9"/>
  <c r="AM187" i="9"/>
  <c r="AK187" i="9"/>
  <c r="AI187" i="9"/>
  <c r="AG187" i="9"/>
  <c r="AE187" i="9"/>
  <c r="AC187" i="9"/>
  <c r="AA187" i="9"/>
  <c r="Y187" i="9"/>
  <c r="W187" i="9"/>
  <c r="U187" i="9"/>
  <c r="S187" i="9"/>
  <c r="Q187" i="9"/>
  <c r="O187" i="9"/>
  <c r="M187" i="9"/>
  <c r="K187" i="9"/>
  <c r="I187" i="9"/>
  <c r="G187" i="9"/>
  <c r="E187" i="9"/>
  <c r="AQ186" i="9"/>
  <c r="AO186" i="9"/>
  <c r="AM186" i="9"/>
  <c r="AK186" i="9"/>
  <c r="AI186" i="9"/>
  <c r="AG186" i="9"/>
  <c r="AE186" i="9"/>
  <c r="AC186" i="9"/>
  <c r="AA186" i="9"/>
  <c r="Y186" i="9"/>
  <c r="W186" i="9"/>
  <c r="U186" i="9"/>
  <c r="S186" i="9"/>
  <c r="Q186" i="9"/>
  <c r="O186" i="9"/>
  <c r="M186" i="9"/>
  <c r="K186" i="9"/>
  <c r="I186" i="9"/>
  <c r="G186" i="9"/>
  <c r="E186" i="9"/>
  <c r="AQ185" i="9"/>
  <c r="AO185" i="9"/>
  <c r="AM185" i="9"/>
  <c r="AK185" i="9"/>
  <c r="AI185" i="9"/>
  <c r="AG185" i="9"/>
  <c r="AE185" i="9"/>
  <c r="AC185" i="9"/>
  <c r="AA185" i="9"/>
  <c r="Y185" i="9"/>
  <c r="W185" i="9"/>
  <c r="U185" i="9"/>
  <c r="S185" i="9"/>
  <c r="Q185" i="9"/>
  <c r="O185" i="9"/>
  <c r="M185" i="9"/>
  <c r="K185" i="9"/>
  <c r="I185" i="9"/>
  <c r="G185" i="9"/>
  <c r="E185" i="9"/>
  <c r="AQ184" i="9"/>
  <c r="AO184" i="9"/>
  <c r="AM184" i="9"/>
  <c r="AK184" i="9"/>
  <c r="AI184" i="9"/>
  <c r="AG184" i="9"/>
  <c r="AE184" i="9"/>
  <c r="AC184" i="9"/>
  <c r="AA184" i="9"/>
  <c r="Y184" i="9"/>
  <c r="W184" i="9"/>
  <c r="U184" i="9"/>
  <c r="S184" i="9"/>
  <c r="Q184" i="9"/>
  <c r="O184" i="9"/>
  <c r="M184" i="9"/>
  <c r="K184" i="9"/>
  <c r="I184" i="9"/>
  <c r="G184" i="9"/>
  <c r="E184" i="9"/>
  <c r="AQ183" i="9"/>
  <c r="AO183" i="9"/>
  <c r="AM183" i="9"/>
  <c r="AK183" i="9"/>
  <c r="AI183" i="9"/>
  <c r="AG183" i="9"/>
  <c r="AE183" i="9"/>
  <c r="AC183" i="9"/>
  <c r="AA183" i="9"/>
  <c r="Y183" i="9"/>
  <c r="W183" i="9"/>
  <c r="U183" i="9"/>
  <c r="S183" i="9"/>
  <c r="Q183" i="9"/>
  <c r="O183" i="9"/>
  <c r="M183" i="9"/>
  <c r="K183" i="9"/>
  <c r="I183" i="9"/>
  <c r="G183" i="9"/>
  <c r="E183" i="9"/>
  <c r="AQ182" i="9"/>
  <c r="AO182" i="9"/>
  <c r="AM182" i="9"/>
  <c r="AK182" i="9"/>
  <c r="AI182" i="9"/>
  <c r="AG182" i="9"/>
  <c r="AE182" i="9"/>
  <c r="AC182" i="9"/>
  <c r="AA182" i="9"/>
  <c r="Y182" i="9"/>
  <c r="W182" i="9"/>
  <c r="U182" i="9"/>
  <c r="S182" i="9"/>
  <c r="Q182" i="9"/>
  <c r="O182" i="9"/>
  <c r="M182" i="9"/>
  <c r="K182" i="9"/>
  <c r="I182" i="9"/>
  <c r="G182" i="9"/>
  <c r="E182" i="9"/>
  <c r="AQ181" i="9"/>
  <c r="AO181" i="9"/>
  <c r="AM181" i="9"/>
  <c r="AK181" i="9"/>
  <c r="AI181" i="9"/>
  <c r="AG181" i="9"/>
  <c r="AE181" i="9"/>
  <c r="AC181" i="9"/>
  <c r="AA181" i="9"/>
  <c r="Y181" i="9"/>
  <c r="W181" i="9"/>
  <c r="U181" i="9"/>
  <c r="S181" i="9"/>
  <c r="Q181" i="9"/>
  <c r="O181" i="9"/>
  <c r="M181" i="9"/>
  <c r="K181" i="9"/>
  <c r="I181" i="9"/>
  <c r="G181" i="9"/>
  <c r="E181" i="9"/>
  <c r="AQ180" i="9"/>
  <c r="AO180" i="9"/>
  <c r="AM180" i="9"/>
  <c r="AK180" i="9"/>
  <c r="AI180" i="9"/>
  <c r="AG180" i="9"/>
  <c r="AE180" i="9"/>
  <c r="AC180" i="9"/>
  <c r="AA180" i="9"/>
  <c r="Y180" i="9"/>
  <c r="W180" i="9"/>
  <c r="U180" i="9"/>
  <c r="S180" i="9"/>
  <c r="Q180" i="9"/>
  <c r="O180" i="9"/>
  <c r="M180" i="9"/>
  <c r="K180" i="9"/>
  <c r="I180" i="9"/>
  <c r="G180" i="9"/>
  <c r="E180" i="9"/>
  <c r="AQ179" i="9"/>
  <c r="AO179" i="9"/>
  <c r="AM179" i="9"/>
  <c r="AK179" i="9"/>
  <c r="AI179" i="9"/>
  <c r="AG179" i="9"/>
  <c r="AE179" i="9"/>
  <c r="AC179" i="9"/>
  <c r="AA179" i="9"/>
  <c r="Y179" i="9"/>
  <c r="W179" i="9"/>
  <c r="U179" i="9"/>
  <c r="S179" i="9"/>
  <c r="Q179" i="9"/>
  <c r="O179" i="9"/>
  <c r="M179" i="9"/>
  <c r="K179" i="9"/>
  <c r="I179" i="9"/>
  <c r="G179" i="9"/>
  <c r="E179" i="9"/>
  <c r="AQ178" i="9"/>
  <c r="AO178" i="9"/>
  <c r="AM178" i="9"/>
  <c r="AK178" i="9"/>
  <c r="AI178" i="9"/>
  <c r="AG178" i="9"/>
  <c r="AE178" i="9"/>
  <c r="AC178" i="9"/>
  <c r="AA178" i="9"/>
  <c r="Y178" i="9"/>
  <c r="W178" i="9"/>
  <c r="U178" i="9"/>
  <c r="S178" i="9"/>
  <c r="Q178" i="9"/>
  <c r="O178" i="9"/>
  <c r="M178" i="9"/>
  <c r="K178" i="9"/>
  <c r="I178" i="9"/>
  <c r="G178" i="9"/>
  <c r="E178" i="9"/>
  <c r="AQ177" i="9"/>
  <c r="AO177" i="9"/>
  <c r="AM177" i="9"/>
  <c r="AK177" i="9"/>
  <c r="AI177" i="9"/>
  <c r="AG177" i="9"/>
  <c r="AE177" i="9"/>
  <c r="AC177" i="9"/>
  <c r="AA177" i="9"/>
  <c r="Y177" i="9"/>
  <c r="W177" i="9"/>
  <c r="U177" i="9"/>
  <c r="S177" i="9"/>
  <c r="Q177" i="9"/>
  <c r="O177" i="9"/>
  <c r="M177" i="9"/>
  <c r="K177" i="9"/>
  <c r="I177" i="9"/>
  <c r="G177" i="9"/>
  <c r="E177" i="9"/>
  <c r="AQ176" i="9"/>
  <c r="AO176" i="9"/>
  <c r="AM176" i="9"/>
  <c r="AK176" i="9"/>
  <c r="AI176" i="9"/>
  <c r="AG176" i="9"/>
  <c r="AE176" i="9"/>
  <c r="AC176" i="9"/>
  <c r="AA176" i="9"/>
  <c r="Y176" i="9"/>
  <c r="W176" i="9"/>
  <c r="U176" i="9"/>
  <c r="S176" i="9"/>
  <c r="Q176" i="9"/>
  <c r="O176" i="9"/>
  <c r="M176" i="9"/>
  <c r="K176" i="9"/>
  <c r="I176" i="9"/>
  <c r="G176" i="9"/>
  <c r="E176" i="9"/>
  <c r="AQ175" i="9"/>
  <c r="AO175" i="9"/>
  <c r="AM175" i="9"/>
  <c r="AK175" i="9"/>
  <c r="AI175" i="9"/>
  <c r="AG175" i="9"/>
  <c r="AE175" i="9"/>
  <c r="AC175" i="9"/>
  <c r="AA175" i="9"/>
  <c r="Y175" i="9"/>
  <c r="W175" i="9"/>
  <c r="U175" i="9"/>
  <c r="S175" i="9"/>
  <c r="Q175" i="9"/>
  <c r="O175" i="9"/>
  <c r="M175" i="9"/>
  <c r="K175" i="9"/>
  <c r="I175" i="9"/>
  <c r="G175" i="9"/>
  <c r="E175" i="9"/>
  <c r="AQ174" i="9"/>
  <c r="AO174" i="9"/>
  <c r="AM174" i="9"/>
  <c r="AK174" i="9"/>
  <c r="AI174" i="9"/>
  <c r="AG174" i="9"/>
  <c r="AE174" i="9"/>
  <c r="AC174" i="9"/>
  <c r="AA174" i="9"/>
  <c r="Y174" i="9"/>
  <c r="W174" i="9"/>
  <c r="U174" i="9"/>
  <c r="S174" i="9"/>
  <c r="Q174" i="9"/>
  <c r="O174" i="9"/>
  <c r="M174" i="9"/>
  <c r="K174" i="9"/>
  <c r="I174" i="9"/>
  <c r="G174" i="9"/>
  <c r="E174" i="9"/>
  <c r="AQ173" i="9"/>
  <c r="AO173" i="9"/>
  <c r="AM173" i="9"/>
  <c r="AK173" i="9"/>
  <c r="AI173" i="9"/>
  <c r="AG173" i="9"/>
  <c r="AE173" i="9"/>
  <c r="AC173" i="9"/>
  <c r="AA173" i="9"/>
  <c r="Y173" i="9"/>
  <c r="W173" i="9"/>
  <c r="U173" i="9"/>
  <c r="S173" i="9"/>
  <c r="Q173" i="9"/>
  <c r="O173" i="9"/>
  <c r="M173" i="9"/>
  <c r="K173" i="9"/>
  <c r="I173" i="9"/>
  <c r="G173" i="9"/>
  <c r="E173" i="9"/>
  <c r="AQ172" i="9"/>
  <c r="AO172" i="9"/>
  <c r="AM172" i="9"/>
  <c r="AK172" i="9"/>
  <c r="AI172" i="9"/>
  <c r="AG172" i="9"/>
  <c r="AE172" i="9"/>
  <c r="AC172" i="9"/>
  <c r="AA172" i="9"/>
  <c r="Y172" i="9"/>
  <c r="W172" i="9"/>
  <c r="U172" i="9"/>
  <c r="S172" i="9"/>
  <c r="Q172" i="9"/>
  <c r="O172" i="9"/>
  <c r="M172" i="9"/>
  <c r="K172" i="9"/>
  <c r="I172" i="9"/>
  <c r="G172" i="9"/>
  <c r="E172" i="9"/>
  <c r="AQ171" i="9"/>
  <c r="AO171" i="9"/>
  <c r="AM171" i="9"/>
  <c r="AK171" i="9"/>
  <c r="AI171" i="9"/>
  <c r="AG171" i="9"/>
  <c r="AE171" i="9"/>
  <c r="AC171" i="9"/>
  <c r="AA171" i="9"/>
  <c r="Y171" i="9"/>
  <c r="W171" i="9"/>
  <c r="U171" i="9"/>
  <c r="S171" i="9"/>
  <c r="Q171" i="9"/>
  <c r="O171" i="9"/>
  <c r="M171" i="9"/>
  <c r="K171" i="9"/>
  <c r="I171" i="9"/>
  <c r="G171" i="9"/>
  <c r="E171" i="9"/>
  <c r="AQ170" i="9"/>
  <c r="AO170" i="9"/>
  <c r="AM170" i="9"/>
  <c r="AK170" i="9"/>
  <c r="AI170" i="9"/>
  <c r="AG170" i="9"/>
  <c r="AE170" i="9"/>
  <c r="AC170" i="9"/>
  <c r="AA170" i="9"/>
  <c r="Y170" i="9"/>
  <c r="W170" i="9"/>
  <c r="U170" i="9"/>
  <c r="S170" i="9"/>
  <c r="Q170" i="9"/>
  <c r="O170" i="9"/>
  <c r="M170" i="9"/>
  <c r="K170" i="9"/>
  <c r="I170" i="9"/>
  <c r="G170" i="9"/>
  <c r="E170" i="9"/>
  <c r="AQ169" i="9"/>
  <c r="AO169" i="9"/>
  <c r="AM169" i="9"/>
  <c r="AK169" i="9"/>
  <c r="AI169" i="9"/>
  <c r="AG169" i="9"/>
  <c r="AE169" i="9"/>
  <c r="AC169" i="9"/>
  <c r="AA169" i="9"/>
  <c r="Y169" i="9"/>
  <c r="W169" i="9"/>
  <c r="U169" i="9"/>
  <c r="S169" i="9"/>
  <c r="Q169" i="9"/>
  <c r="O169" i="9"/>
  <c r="M169" i="9"/>
  <c r="K169" i="9"/>
  <c r="I169" i="9"/>
  <c r="G169" i="9"/>
  <c r="E169" i="9"/>
  <c r="AQ168" i="9"/>
  <c r="AO168" i="9"/>
  <c r="AM168" i="9"/>
  <c r="AK168" i="9"/>
  <c r="AI168" i="9"/>
  <c r="AG168" i="9"/>
  <c r="AE168" i="9"/>
  <c r="AC168" i="9"/>
  <c r="AA168" i="9"/>
  <c r="Y168" i="9"/>
  <c r="W168" i="9"/>
  <c r="U168" i="9"/>
  <c r="S168" i="9"/>
  <c r="Q168" i="9"/>
  <c r="O168" i="9"/>
  <c r="M168" i="9"/>
  <c r="K168" i="9"/>
  <c r="I168" i="9"/>
  <c r="G168" i="9"/>
  <c r="E168" i="9"/>
  <c r="AQ167" i="9"/>
  <c r="AO167" i="9"/>
  <c r="AM167" i="9"/>
  <c r="AK167" i="9"/>
  <c r="AI167" i="9"/>
  <c r="AG167" i="9"/>
  <c r="AE167" i="9"/>
  <c r="AC167" i="9"/>
  <c r="AA167" i="9"/>
  <c r="Y167" i="9"/>
  <c r="W167" i="9"/>
  <c r="U167" i="9"/>
  <c r="S167" i="9"/>
  <c r="Q167" i="9"/>
  <c r="O167" i="9"/>
  <c r="M167" i="9"/>
  <c r="K167" i="9"/>
  <c r="I167" i="9"/>
  <c r="G167" i="9"/>
  <c r="E167" i="9"/>
  <c r="AQ166" i="9"/>
  <c r="AO166" i="9"/>
  <c r="AM166" i="9"/>
  <c r="AK166" i="9"/>
  <c r="AI166" i="9"/>
  <c r="AG166" i="9"/>
  <c r="AE166" i="9"/>
  <c r="AC166" i="9"/>
  <c r="AA166" i="9"/>
  <c r="Y166" i="9"/>
  <c r="W166" i="9"/>
  <c r="U166" i="9"/>
  <c r="S166" i="9"/>
  <c r="Q166" i="9"/>
  <c r="O166" i="9"/>
  <c r="M166" i="9"/>
  <c r="K166" i="9"/>
  <c r="I166" i="9"/>
  <c r="G166" i="9"/>
  <c r="E166" i="9"/>
  <c r="AQ165" i="9"/>
  <c r="AO165" i="9"/>
  <c r="AM165" i="9"/>
  <c r="AK165" i="9"/>
  <c r="AI165" i="9"/>
  <c r="AG165" i="9"/>
  <c r="AE165" i="9"/>
  <c r="AC165" i="9"/>
  <c r="AA165" i="9"/>
  <c r="Y165" i="9"/>
  <c r="W165" i="9"/>
  <c r="U165" i="9"/>
  <c r="S165" i="9"/>
  <c r="Q165" i="9"/>
  <c r="O165" i="9"/>
  <c r="M165" i="9"/>
  <c r="K165" i="9"/>
  <c r="I165" i="9"/>
  <c r="G165" i="9"/>
  <c r="E165" i="9"/>
  <c r="AQ164" i="9"/>
  <c r="AO164" i="9"/>
  <c r="AM164" i="9"/>
  <c r="AK164" i="9"/>
  <c r="AI164" i="9"/>
  <c r="AG164" i="9"/>
  <c r="AE164" i="9"/>
  <c r="AC164" i="9"/>
  <c r="AA164" i="9"/>
  <c r="Y164" i="9"/>
  <c r="W164" i="9"/>
  <c r="U164" i="9"/>
  <c r="S164" i="9"/>
  <c r="Q164" i="9"/>
  <c r="O164" i="9"/>
  <c r="M164" i="9"/>
  <c r="K164" i="9"/>
  <c r="I164" i="9"/>
  <c r="G164" i="9"/>
  <c r="E164" i="9"/>
  <c r="AQ163" i="9"/>
  <c r="AO163" i="9"/>
  <c r="AM163" i="9"/>
  <c r="AK163" i="9"/>
  <c r="AI163" i="9"/>
  <c r="AG163" i="9"/>
  <c r="AE163" i="9"/>
  <c r="AC163" i="9"/>
  <c r="AA163" i="9"/>
  <c r="Y163" i="9"/>
  <c r="W163" i="9"/>
  <c r="U163" i="9"/>
  <c r="S163" i="9"/>
  <c r="Q163" i="9"/>
  <c r="O163" i="9"/>
  <c r="M163" i="9"/>
  <c r="K163" i="9"/>
  <c r="I163" i="9"/>
  <c r="G163" i="9"/>
  <c r="E163" i="9"/>
  <c r="AQ162" i="9"/>
  <c r="AO162" i="9"/>
  <c r="AM162" i="9"/>
  <c r="AK162" i="9"/>
  <c r="AI162" i="9"/>
  <c r="AG162" i="9"/>
  <c r="AE162" i="9"/>
  <c r="AC162" i="9"/>
  <c r="AA162" i="9"/>
  <c r="Y162" i="9"/>
  <c r="W162" i="9"/>
  <c r="U162" i="9"/>
  <c r="S162" i="9"/>
  <c r="Q162" i="9"/>
  <c r="O162" i="9"/>
  <c r="M162" i="9"/>
  <c r="K162" i="9"/>
  <c r="I162" i="9"/>
  <c r="G162" i="9"/>
  <c r="E162" i="9"/>
  <c r="AQ161" i="9"/>
  <c r="AO161" i="9"/>
  <c r="AM161" i="9"/>
  <c r="AK161" i="9"/>
  <c r="AI161" i="9"/>
  <c r="AG161" i="9"/>
  <c r="AE161" i="9"/>
  <c r="AC161" i="9"/>
  <c r="AA161" i="9"/>
  <c r="Y161" i="9"/>
  <c r="W161" i="9"/>
  <c r="U161" i="9"/>
  <c r="S161" i="9"/>
  <c r="Q161" i="9"/>
  <c r="O161" i="9"/>
  <c r="M161" i="9"/>
  <c r="K161" i="9"/>
  <c r="I161" i="9"/>
  <c r="G161" i="9"/>
  <c r="E161" i="9"/>
  <c r="AQ160" i="9"/>
  <c r="AO160" i="9"/>
  <c r="AM160" i="9"/>
  <c r="AK160" i="9"/>
  <c r="AI160" i="9"/>
  <c r="AG160" i="9"/>
  <c r="AE160" i="9"/>
  <c r="AC160" i="9"/>
  <c r="AA160" i="9"/>
  <c r="Y160" i="9"/>
  <c r="W160" i="9"/>
  <c r="U160" i="9"/>
  <c r="S160" i="9"/>
  <c r="Q160" i="9"/>
  <c r="O160" i="9"/>
  <c r="M160" i="9"/>
  <c r="K160" i="9"/>
  <c r="I160" i="9"/>
  <c r="G160" i="9"/>
  <c r="E160" i="9"/>
  <c r="AQ159" i="9"/>
  <c r="AO159" i="9"/>
  <c r="AM159" i="9"/>
  <c r="AK159" i="9"/>
  <c r="AI159" i="9"/>
  <c r="AG159" i="9"/>
  <c r="AE159" i="9"/>
  <c r="AC159" i="9"/>
  <c r="AA159" i="9"/>
  <c r="Y159" i="9"/>
  <c r="W159" i="9"/>
  <c r="U159" i="9"/>
  <c r="S159" i="9"/>
  <c r="Q159" i="9"/>
  <c r="O159" i="9"/>
  <c r="M159" i="9"/>
  <c r="K159" i="9"/>
  <c r="I159" i="9"/>
  <c r="G159" i="9"/>
  <c r="E159" i="9"/>
  <c r="AQ158" i="9"/>
  <c r="AO158" i="9"/>
  <c r="AM158" i="9"/>
  <c r="AK158" i="9"/>
  <c r="AI158" i="9"/>
  <c r="AG158" i="9"/>
  <c r="AE158" i="9"/>
  <c r="AC158" i="9"/>
  <c r="AA158" i="9"/>
  <c r="Y158" i="9"/>
  <c r="W158" i="9"/>
  <c r="U158" i="9"/>
  <c r="S158" i="9"/>
  <c r="Q158" i="9"/>
  <c r="O158" i="9"/>
  <c r="M158" i="9"/>
  <c r="K158" i="9"/>
  <c r="I158" i="9"/>
  <c r="G158" i="9"/>
  <c r="E158" i="9"/>
  <c r="AQ157" i="9"/>
  <c r="AO157" i="9"/>
  <c r="AM157" i="9"/>
  <c r="AK157" i="9"/>
  <c r="AI157" i="9"/>
  <c r="AG157" i="9"/>
  <c r="AE157" i="9"/>
  <c r="AC157" i="9"/>
  <c r="AA157" i="9"/>
  <c r="Y157" i="9"/>
  <c r="W157" i="9"/>
  <c r="U157" i="9"/>
  <c r="S157" i="9"/>
  <c r="Q157" i="9"/>
  <c r="O157" i="9"/>
  <c r="M157" i="9"/>
  <c r="K157" i="9"/>
  <c r="I157" i="9"/>
  <c r="G157" i="9"/>
  <c r="E157" i="9"/>
  <c r="AQ156" i="9"/>
  <c r="AO156" i="9"/>
  <c r="AM156" i="9"/>
  <c r="AK156" i="9"/>
  <c r="AI156" i="9"/>
  <c r="AG156" i="9"/>
  <c r="AE156" i="9"/>
  <c r="AC156" i="9"/>
  <c r="AA156" i="9"/>
  <c r="Y156" i="9"/>
  <c r="W156" i="9"/>
  <c r="U156" i="9"/>
  <c r="S156" i="9"/>
  <c r="Q156" i="9"/>
  <c r="O156" i="9"/>
  <c r="M156" i="9"/>
  <c r="K156" i="9"/>
  <c r="I156" i="9"/>
  <c r="G156" i="9"/>
  <c r="E156" i="9"/>
  <c r="AQ155" i="9"/>
  <c r="AO155" i="9"/>
  <c r="AM155" i="9"/>
  <c r="AK155" i="9"/>
  <c r="AI155" i="9"/>
  <c r="AG155" i="9"/>
  <c r="AE155" i="9"/>
  <c r="AC155" i="9"/>
  <c r="AA155" i="9"/>
  <c r="Y155" i="9"/>
  <c r="W155" i="9"/>
  <c r="U155" i="9"/>
  <c r="S155" i="9"/>
  <c r="Q155" i="9"/>
  <c r="O155" i="9"/>
  <c r="M155" i="9"/>
  <c r="K155" i="9"/>
  <c r="I155" i="9"/>
  <c r="G155" i="9"/>
  <c r="E155" i="9"/>
  <c r="AQ154" i="9"/>
  <c r="AO154" i="9"/>
  <c r="AM154" i="9"/>
  <c r="AK154" i="9"/>
  <c r="AI154" i="9"/>
  <c r="AG154" i="9"/>
  <c r="AE154" i="9"/>
  <c r="AC154" i="9"/>
  <c r="AA154" i="9"/>
  <c r="Y154" i="9"/>
  <c r="W154" i="9"/>
  <c r="U154" i="9"/>
  <c r="S154" i="9"/>
  <c r="Q154" i="9"/>
  <c r="O154" i="9"/>
  <c r="M154" i="9"/>
  <c r="K154" i="9"/>
  <c r="I154" i="9"/>
  <c r="G154" i="9"/>
  <c r="E154" i="9"/>
  <c r="AQ153" i="9"/>
  <c r="AO153" i="9"/>
  <c r="AM153" i="9"/>
  <c r="AK153" i="9"/>
  <c r="AI153" i="9"/>
  <c r="AG153" i="9"/>
  <c r="AE153" i="9"/>
  <c r="AC153" i="9"/>
  <c r="AA153" i="9"/>
  <c r="Y153" i="9"/>
  <c r="W153" i="9"/>
  <c r="U153" i="9"/>
  <c r="S153" i="9"/>
  <c r="Q153" i="9"/>
  <c r="O153" i="9"/>
  <c r="M153" i="9"/>
  <c r="K153" i="9"/>
  <c r="I153" i="9"/>
  <c r="G153" i="9"/>
  <c r="E153" i="9"/>
  <c r="AQ152" i="9"/>
  <c r="AO152" i="9"/>
  <c r="AM152" i="9"/>
  <c r="AK152" i="9"/>
  <c r="AI152" i="9"/>
  <c r="AG152" i="9"/>
  <c r="AE152" i="9"/>
  <c r="AC152" i="9"/>
  <c r="AA152" i="9"/>
  <c r="Y152" i="9"/>
  <c r="W152" i="9"/>
  <c r="U152" i="9"/>
  <c r="S152" i="9"/>
  <c r="Q152" i="9"/>
  <c r="O152" i="9"/>
  <c r="M152" i="9"/>
  <c r="K152" i="9"/>
  <c r="I152" i="9"/>
  <c r="G152" i="9"/>
  <c r="E152" i="9"/>
  <c r="AQ151" i="9"/>
  <c r="AO151" i="9"/>
  <c r="AM151" i="9"/>
  <c r="AK151" i="9"/>
  <c r="AI151" i="9"/>
  <c r="AG151" i="9"/>
  <c r="AE151" i="9"/>
  <c r="AC151" i="9"/>
  <c r="AA151" i="9"/>
  <c r="Y151" i="9"/>
  <c r="W151" i="9"/>
  <c r="U151" i="9"/>
  <c r="S151" i="9"/>
  <c r="Q151" i="9"/>
  <c r="O151" i="9"/>
  <c r="M151" i="9"/>
  <c r="K151" i="9"/>
  <c r="I151" i="9"/>
  <c r="G151" i="9"/>
  <c r="E151" i="9"/>
  <c r="AQ150" i="9"/>
  <c r="AO150" i="9"/>
  <c r="AM150" i="9"/>
  <c r="AK150" i="9"/>
  <c r="AI150" i="9"/>
  <c r="AG150" i="9"/>
  <c r="AE150" i="9"/>
  <c r="AC150" i="9"/>
  <c r="AA150" i="9"/>
  <c r="Y150" i="9"/>
  <c r="W150" i="9"/>
  <c r="U150" i="9"/>
  <c r="S150" i="9"/>
  <c r="Q150" i="9"/>
  <c r="O150" i="9"/>
  <c r="M150" i="9"/>
  <c r="K150" i="9"/>
  <c r="I150" i="9"/>
  <c r="G150" i="9"/>
  <c r="E150" i="9"/>
  <c r="AQ149" i="9"/>
  <c r="AO149" i="9"/>
  <c r="AM149" i="9"/>
  <c r="AK149" i="9"/>
  <c r="AI149" i="9"/>
  <c r="AG149" i="9"/>
  <c r="AE149" i="9"/>
  <c r="AC149" i="9"/>
  <c r="AA149" i="9"/>
  <c r="Y149" i="9"/>
  <c r="W149" i="9"/>
  <c r="U149" i="9"/>
  <c r="S149" i="9"/>
  <c r="Q149" i="9"/>
  <c r="O149" i="9"/>
  <c r="M149" i="9"/>
  <c r="K149" i="9"/>
  <c r="I149" i="9"/>
  <c r="G149" i="9"/>
  <c r="E149" i="9"/>
  <c r="AQ148" i="9"/>
  <c r="AO148" i="9"/>
  <c r="AM148" i="9"/>
  <c r="AK148" i="9"/>
  <c r="AI148" i="9"/>
  <c r="AG148" i="9"/>
  <c r="AE148" i="9"/>
  <c r="AC148" i="9"/>
  <c r="AA148" i="9"/>
  <c r="Y148" i="9"/>
  <c r="W148" i="9"/>
  <c r="U148" i="9"/>
  <c r="S148" i="9"/>
  <c r="Q148" i="9"/>
  <c r="O148" i="9"/>
  <c r="M148" i="9"/>
  <c r="K148" i="9"/>
  <c r="I148" i="9"/>
  <c r="G148" i="9"/>
  <c r="E148" i="9"/>
  <c r="AQ147" i="9"/>
  <c r="AO147" i="9"/>
  <c r="AM147" i="9"/>
  <c r="AK147" i="9"/>
  <c r="AI147" i="9"/>
  <c r="AG147" i="9"/>
  <c r="AE147" i="9"/>
  <c r="AC147" i="9"/>
  <c r="AA147" i="9"/>
  <c r="Y147" i="9"/>
  <c r="W147" i="9"/>
  <c r="U147" i="9"/>
  <c r="S147" i="9"/>
  <c r="Q147" i="9"/>
  <c r="O147" i="9"/>
  <c r="M147" i="9"/>
  <c r="K147" i="9"/>
  <c r="I147" i="9"/>
  <c r="G147" i="9"/>
  <c r="E147" i="9"/>
  <c r="AQ146" i="9"/>
  <c r="AO146" i="9"/>
  <c r="AM146" i="9"/>
  <c r="AK146" i="9"/>
  <c r="AI146" i="9"/>
  <c r="AG146" i="9"/>
  <c r="AE146" i="9"/>
  <c r="AC146" i="9"/>
  <c r="AA146" i="9"/>
  <c r="Y146" i="9"/>
  <c r="W146" i="9"/>
  <c r="U146" i="9"/>
  <c r="S146" i="9"/>
  <c r="Q146" i="9"/>
  <c r="O146" i="9"/>
  <c r="M146" i="9"/>
  <c r="K146" i="9"/>
  <c r="I146" i="9"/>
  <c r="G146" i="9"/>
  <c r="E146" i="9"/>
  <c r="AQ145" i="9"/>
  <c r="AO145" i="9"/>
  <c r="AM145" i="9"/>
  <c r="AK145" i="9"/>
  <c r="AI145" i="9"/>
  <c r="AG145" i="9"/>
  <c r="AE145" i="9"/>
  <c r="AC145" i="9"/>
  <c r="AA145" i="9"/>
  <c r="Y145" i="9"/>
  <c r="W145" i="9"/>
  <c r="U145" i="9"/>
  <c r="S145" i="9"/>
  <c r="Q145" i="9"/>
  <c r="O145" i="9"/>
  <c r="M145" i="9"/>
  <c r="K145" i="9"/>
  <c r="I145" i="9"/>
  <c r="G145" i="9"/>
  <c r="E145" i="9"/>
  <c r="AQ144" i="9"/>
  <c r="AO144" i="9"/>
  <c r="AM144" i="9"/>
  <c r="AK144" i="9"/>
  <c r="AI144" i="9"/>
  <c r="AG144" i="9"/>
  <c r="AE144" i="9"/>
  <c r="AC144" i="9"/>
  <c r="AA144" i="9"/>
  <c r="Y144" i="9"/>
  <c r="W144" i="9"/>
  <c r="U144" i="9"/>
  <c r="S144" i="9"/>
  <c r="Q144" i="9"/>
  <c r="O144" i="9"/>
  <c r="M144" i="9"/>
  <c r="K144" i="9"/>
  <c r="I144" i="9"/>
  <c r="G144" i="9"/>
  <c r="E144" i="9"/>
  <c r="AQ143" i="9"/>
  <c r="AO143" i="9"/>
  <c r="AM143" i="9"/>
  <c r="AK143" i="9"/>
  <c r="AI143" i="9"/>
  <c r="AG143" i="9"/>
  <c r="AE143" i="9"/>
  <c r="AC143" i="9"/>
  <c r="AA143" i="9"/>
  <c r="Y143" i="9"/>
  <c r="W143" i="9"/>
  <c r="U143" i="9"/>
  <c r="S143" i="9"/>
  <c r="Q143" i="9"/>
  <c r="O143" i="9"/>
  <c r="M143" i="9"/>
  <c r="K143" i="9"/>
  <c r="I143" i="9"/>
  <c r="G143" i="9"/>
  <c r="E143" i="9"/>
  <c r="AQ142" i="9"/>
  <c r="AO142" i="9"/>
  <c r="AM142" i="9"/>
  <c r="AK142" i="9"/>
  <c r="AI142" i="9"/>
  <c r="AG142" i="9"/>
  <c r="AE142" i="9"/>
  <c r="AC142" i="9"/>
  <c r="AA142" i="9"/>
  <c r="Y142" i="9"/>
  <c r="W142" i="9"/>
  <c r="U142" i="9"/>
  <c r="S142" i="9"/>
  <c r="Q142" i="9"/>
  <c r="O142" i="9"/>
  <c r="M142" i="9"/>
  <c r="K142" i="9"/>
  <c r="I142" i="9"/>
  <c r="G142" i="9"/>
  <c r="E142" i="9"/>
  <c r="AQ141" i="9"/>
  <c r="AO141" i="9"/>
  <c r="AM141" i="9"/>
  <c r="AK141" i="9"/>
  <c r="AI141" i="9"/>
  <c r="AG141" i="9"/>
  <c r="AE141" i="9"/>
  <c r="AC141" i="9"/>
  <c r="AA141" i="9"/>
  <c r="Y141" i="9"/>
  <c r="W141" i="9"/>
  <c r="U141" i="9"/>
  <c r="S141" i="9"/>
  <c r="Q141" i="9"/>
  <c r="O141" i="9"/>
  <c r="M141" i="9"/>
  <c r="K141" i="9"/>
  <c r="I141" i="9"/>
  <c r="G141" i="9"/>
  <c r="E141" i="9"/>
  <c r="AQ140" i="9"/>
  <c r="AO140" i="9"/>
  <c r="AM140" i="9"/>
  <c r="AK140" i="9"/>
  <c r="AI140" i="9"/>
  <c r="AG140" i="9"/>
  <c r="AE140" i="9"/>
  <c r="AC140" i="9"/>
  <c r="AA140" i="9"/>
  <c r="Y140" i="9"/>
  <c r="W140" i="9"/>
  <c r="U140" i="9"/>
  <c r="S140" i="9"/>
  <c r="Q140" i="9"/>
  <c r="O140" i="9"/>
  <c r="M140" i="9"/>
  <c r="K140" i="9"/>
  <c r="I140" i="9"/>
  <c r="G140" i="9"/>
  <c r="E140" i="9"/>
  <c r="AQ139" i="9"/>
  <c r="AO139" i="9"/>
  <c r="AM139" i="9"/>
  <c r="AK139" i="9"/>
  <c r="AI139" i="9"/>
  <c r="AG139" i="9"/>
  <c r="AE139" i="9"/>
  <c r="AC139" i="9"/>
  <c r="AA139" i="9"/>
  <c r="Y139" i="9"/>
  <c r="W139" i="9"/>
  <c r="U139" i="9"/>
  <c r="S139" i="9"/>
  <c r="Q139" i="9"/>
  <c r="O139" i="9"/>
  <c r="M139" i="9"/>
  <c r="K139" i="9"/>
  <c r="I139" i="9"/>
  <c r="G139" i="9"/>
  <c r="E139" i="9"/>
  <c r="AQ138" i="9"/>
  <c r="AO138" i="9"/>
  <c r="AM138" i="9"/>
  <c r="AK138" i="9"/>
  <c r="AI138" i="9"/>
  <c r="AG138" i="9"/>
  <c r="AE138" i="9"/>
  <c r="AC138" i="9"/>
  <c r="AA138" i="9"/>
  <c r="Y138" i="9"/>
  <c r="W138" i="9"/>
  <c r="U138" i="9"/>
  <c r="S138" i="9"/>
  <c r="Q138" i="9"/>
  <c r="O138" i="9"/>
  <c r="M138" i="9"/>
  <c r="K138" i="9"/>
  <c r="I138" i="9"/>
  <c r="G138" i="9"/>
  <c r="E138" i="9"/>
  <c r="AQ137" i="9"/>
  <c r="AO137" i="9"/>
  <c r="AM137" i="9"/>
  <c r="AK137" i="9"/>
  <c r="AI137" i="9"/>
  <c r="AG137" i="9"/>
  <c r="AE137" i="9"/>
  <c r="AC137" i="9"/>
  <c r="AA137" i="9"/>
  <c r="Y137" i="9"/>
  <c r="W137" i="9"/>
  <c r="U137" i="9"/>
  <c r="S137" i="9"/>
  <c r="Q137" i="9"/>
  <c r="O137" i="9"/>
  <c r="M137" i="9"/>
  <c r="K137" i="9"/>
  <c r="I137" i="9"/>
  <c r="G137" i="9"/>
  <c r="E137" i="9"/>
  <c r="AQ136" i="9"/>
  <c r="AO136" i="9"/>
  <c r="AM136" i="9"/>
  <c r="AK136" i="9"/>
  <c r="AI136" i="9"/>
  <c r="AG136" i="9"/>
  <c r="AE136" i="9"/>
  <c r="AC136" i="9"/>
  <c r="AA136" i="9"/>
  <c r="Y136" i="9"/>
  <c r="W136" i="9"/>
  <c r="U136" i="9"/>
  <c r="S136" i="9"/>
  <c r="Q136" i="9"/>
  <c r="O136" i="9"/>
  <c r="M136" i="9"/>
  <c r="K136" i="9"/>
  <c r="I136" i="9"/>
  <c r="G136" i="9"/>
  <c r="E136" i="9"/>
  <c r="AQ135" i="9"/>
  <c r="AO135" i="9"/>
  <c r="AM135" i="9"/>
  <c r="AK135" i="9"/>
  <c r="AI135" i="9"/>
  <c r="AG135" i="9"/>
  <c r="AE135" i="9"/>
  <c r="AC135" i="9"/>
  <c r="AA135" i="9"/>
  <c r="Y135" i="9"/>
  <c r="W135" i="9"/>
  <c r="U135" i="9"/>
  <c r="S135" i="9"/>
  <c r="Q135" i="9"/>
  <c r="O135" i="9"/>
  <c r="M135" i="9"/>
  <c r="K135" i="9"/>
  <c r="I135" i="9"/>
  <c r="G135" i="9"/>
  <c r="E135" i="9"/>
  <c r="AQ134" i="9"/>
  <c r="AO134" i="9"/>
  <c r="AM134" i="9"/>
  <c r="AK134" i="9"/>
  <c r="AI134" i="9"/>
  <c r="AG134" i="9"/>
  <c r="AE134" i="9"/>
  <c r="AC134" i="9"/>
  <c r="AA134" i="9"/>
  <c r="Y134" i="9"/>
  <c r="W134" i="9"/>
  <c r="U134" i="9"/>
  <c r="S134" i="9"/>
  <c r="Q134" i="9"/>
  <c r="O134" i="9"/>
  <c r="M134" i="9"/>
  <c r="K134" i="9"/>
  <c r="I134" i="9"/>
  <c r="G134" i="9"/>
  <c r="E134" i="9"/>
  <c r="AQ133" i="9"/>
  <c r="AO133" i="9"/>
  <c r="AM133" i="9"/>
  <c r="AK133" i="9"/>
  <c r="AI133" i="9"/>
  <c r="AG133" i="9"/>
  <c r="AE133" i="9"/>
  <c r="AC133" i="9"/>
  <c r="AA133" i="9"/>
  <c r="Y133" i="9"/>
  <c r="W133" i="9"/>
  <c r="U133" i="9"/>
  <c r="S133" i="9"/>
  <c r="Q133" i="9"/>
  <c r="O133" i="9"/>
  <c r="M133" i="9"/>
  <c r="K133" i="9"/>
  <c r="I133" i="9"/>
  <c r="G133" i="9"/>
  <c r="E133" i="9"/>
  <c r="AQ132" i="9"/>
  <c r="AO132" i="9"/>
  <c r="AM132" i="9"/>
  <c r="AK132" i="9"/>
  <c r="AI132" i="9"/>
  <c r="AG132" i="9"/>
  <c r="AE132" i="9"/>
  <c r="AC132" i="9"/>
  <c r="AA132" i="9"/>
  <c r="Y132" i="9"/>
  <c r="W132" i="9"/>
  <c r="U132" i="9"/>
  <c r="S132" i="9"/>
  <c r="Q132" i="9"/>
  <c r="O132" i="9"/>
  <c r="M132" i="9"/>
  <c r="K132" i="9"/>
  <c r="I132" i="9"/>
  <c r="G132" i="9"/>
  <c r="E132" i="9"/>
  <c r="AQ131" i="9"/>
  <c r="AO131" i="9"/>
  <c r="AM131" i="9"/>
  <c r="AK131" i="9"/>
  <c r="AI131" i="9"/>
  <c r="AG131" i="9"/>
  <c r="AE131" i="9"/>
  <c r="AC131" i="9"/>
  <c r="AA131" i="9"/>
  <c r="Y131" i="9"/>
  <c r="W131" i="9"/>
  <c r="U131" i="9"/>
  <c r="S131" i="9"/>
  <c r="Q131" i="9"/>
  <c r="O131" i="9"/>
  <c r="M131" i="9"/>
  <c r="K131" i="9"/>
  <c r="I131" i="9"/>
  <c r="G131" i="9"/>
  <c r="E131" i="9"/>
  <c r="AQ130" i="9"/>
  <c r="AO130" i="9"/>
  <c r="AM130" i="9"/>
  <c r="AK130" i="9"/>
  <c r="AI130" i="9"/>
  <c r="AG130" i="9"/>
  <c r="AE130" i="9"/>
  <c r="AC130" i="9"/>
  <c r="AA130" i="9"/>
  <c r="Y130" i="9"/>
  <c r="W130" i="9"/>
  <c r="U130" i="9"/>
  <c r="S130" i="9"/>
  <c r="Q130" i="9"/>
  <c r="O130" i="9"/>
  <c r="M130" i="9"/>
  <c r="K130" i="9"/>
  <c r="I130" i="9"/>
  <c r="G130" i="9"/>
  <c r="E130" i="9"/>
  <c r="AQ129" i="9"/>
  <c r="AO129" i="9"/>
  <c r="AM129" i="9"/>
  <c r="AK129" i="9"/>
  <c r="AI129" i="9"/>
  <c r="AG129" i="9"/>
  <c r="AE129" i="9"/>
  <c r="AC129" i="9"/>
  <c r="AA129" i="9"/>
  <c r="Y129" i="9"/>
  <c r="W129" i="9"/>
  <c r="U129" i="9"/>
  <c r="S129" i="9"/>
  <c r="Q129" i="9"/>
  <c r="O129" i="9"/>
  <c r="M129" i="9"/>
  <c r="K129" i="9"/>
  <c r="I129" i="9"/>
  <c r="G129" i="9"/>
  <c r="E129" i="9"/>
  <c r="AQ128" i="9"/>
  <c r="AO128" i="9"/>
  <c r="AM128" i="9"/>
  <c r="AK128" i="9"/>
  <c r="AI128" i="9"/>
  <c r="AG128" i="9"/>
  <c r="AE128" i="9"/>
  <c r="AC128" i="9"/>
  <c r="AA128" i="9"/>
  <c r="Y128" i="9"/>
  <c r="W128" i="9"/>
  <c r="U128" i="9"/>
  <c r="S128" i="9"/>
  <c r="Q128" i="9"/>
  <c r="O128" i="9"/>
  <c r="M128" i="9"/>
  <c r="K128" i="9"/>
  <c r="I128" i="9"/>
  <c r="G128" i="9"/>
  <c r="E128" i="9"/>
  <c r="AQ127" i="9"/>
  <c r="AO127" i="9"/>
  <c r="AM127" i="9"/>
  <c r="AK127" i="9"/>
  <c r="AI127" i="9"/>
  <c r="AG127" i="9"/>
  <c r="AE127" i="9"/>
  <c r="AC127" i="9"/>
  <c r="AA127" i="9"/>
  <c r="Y127" i="9"/>
  <c r="W127" i="9"/>
  <c r="U127" i="9"/>
  <c r="S127" i="9"/>
  <c r="Q127" i="9"/>
  <c r="O127" i="9"/>
  <c r="M127" i="9"/>
  <c r="K127" i="9"/>
  <c r="I127" i="9"/>
  <c r="G127" i="9"/>
  <c r="E127" i="9"/>
  <c r="AQ126" i="9"/>
  <c r="AO126" i="9"/>
  <c r="AM126" i="9"/>
  <c r="AK126" i="9"/>
  <c r="AI126" i="9"/>
  <c r="AG126" i="9"/>
  <c r="AE126" i="9"/>
  <c r="AC126" i="9"/>
  <c r="AA126" i="9"/>
  <c r="Y126" i="9"/>
  <c r="W126" i="9"/>
  <c r="U126" i="9"/>
  <c r="S126" i="9"/>
  <c r="Q126" i="9"/>
  <c r="O126" i="9"/>
  <c r="M126" i="9"/>
  <c r="K126" i="9"/>
  <c r="I126" i="9"/>
  <c r="G126" i="9"/>
  <c r="E126" i="9"/>
  <c r="AQ125" i="9"/>
  <c r="AO125" i="9"/>
  <c r="AM125" i="9"/>
  <c r="AK125" i="9"/>
  <c r="AI125" i="9"/>
  <c r="AG125" i="9"/>
  <c r="AE125" i="9"/>
  <c r="AC125" i="9"/>
  <c r="AA125" i="9"/>
  <c r="Y125" i="9"/>
  <c r="W125" i="9"/>
  <c r="U125" i="9"/>
  <c r="S125" i="9"/>
  <c r="Q125" i="9"/>
  <c r="O125" i="9"/>
  <c r="M125" i="9"/>
  <c r="K125" i="9"/>
  <c r="I125" i="9"/>
  <c r="G125" i="9"/>
  <c r="E125" i="9"/>
  <c r="AQ124" i="9"/>
  <c r="AO124" i="9"/>
  <c r="AM124" i="9"/>
  <c r="AK124" i="9"/>
  <c r="AI124" i="9"/>
  <c r="AG124" i="9"/>
  <c r="AE124" i="9"/>
  <c r="AC124" i="9"/>
  <c r="AA124" i="9"/>
  <c r="Y124" i="9"/>
  <c r="W124" i="9"/>
  <c r="U124" i="9"/>
  <c r="S124" i="9"/>
  <c r="Q124" i="9"/>
  <c r="O124" i="9"/>
  <c r="M124" i="9"/>
  <c r="K124" i="9"/>
  <c r="I124" i="9"/>
  <c r="G124" i="9"/>
  <c r="E124" i="9"/>
  <c r="AQ123" i="9"/>
  <c r="AO123" i="9"/>
  <c r="AM123" i="9"/>
  <c r="AK123" i="9"/>
  <c r="AI123" i="9"/>
  <c r="AG123" i="9"/>
  <c r="AE123" i="9"/>
  <c r="AC123" i="9"/>
  <c r="AA123" i="9"/>
  <c r="Y123" i="9"/>
  <c r="W123" i="9"/>
  <c r="U123" i="9"/>
  <c r="S123" i="9"/>
  <c r="Q123" i="9"/>
  <c r="O123" i="9"/>
  <c r="M123" i="9"/>
  <c r="K123" i="9"/>
  <c r="I123" i="9"/>
  <c r="G123" i="9"/>
  <c r="E123" i="9"/>
  <c r="AQ122" i="9"/>
  <c r="AO122" i="9"/>
  <c r="AM122" i="9"/>
  <c r="AK122" i="9"/>
  <c r="AI122" i="9"/>
  <c r="AG122" i="9"/>
  <c r="AE122" i="9"/>
  <c r="AC122" i="9"/>
  <c r="AA122" i="9"/>
  <c r="Y122" i="9"/>
  <c r="W122" i="9"/>
  <c r="U122" i="9"/>
  <c r="S122" i="9"/>
  <c r="Q122" i="9"/>
  <c r="O122" i="9"/>
  <c r="M122" i="9"/>
  <c r="K122" i="9"/>
  <c r="I122" i="9"/>
  <c r="G122" i="9"/>
  <c r="E122" i="9"/>
  <c r="AQ121" i="9"/>
  <c r="AO121" i="9"/>
  <c r="AM121" i="9"/>
  <c r="AK121" i="9"/>
  <c r="AI121" i="9"/>
  <c r="AG121" i="9"/>
  <c r="AE121" i="9"/>
  <c r="AC121" i="9"/>
  <c r="AA121" i="9"/>
  <c r="Y121" i="9"/>
  <c r="W121" i="9"/>
  <c r="U121" i="9"/>
  <c r="S121" i="9"/>
  <c r="Q121" i="9"/>
  <c r="O121" i="9"/>
  <c r="M121" i="9"/>
  <c r="K121" i="9"/>
  <c r="I121" i="9"/>
  <c r="G121" i="9"/>
  <c r="E121" i="9"/>
  <c r="AQ120" i="9"/>
  <c r="AO120" i="9"/>
  <c r="AM120" i="9"/>
  <c r="AK120" i="9"/>
  <c r="AI120" i="9"/>
  <c r="AG120" i="9"/>
  <c r="AE120" i="9"/>
  <c r="AC120" i="9"/>
  <c r="AA120" i="9"/>
  <c r="Y120" i="9"/>
  <c r="W120" i="9"/>
  <c r="U120" i="9"/>
  <c r="S120" i="9"/>
  <c r="Q120" i="9"/>
  <c r="O120" i="9"/>
  <c r="M120" i="9"/>
  <c r="K120" i="9"/>
  <c r="I120" i="9"/>
  <c r="G120" i="9"/>
  <c r="E120" i="9"/>
  <c r="AQ119" i="9"/>
  <c r="AO119" i="9"/>
  <c r="AM119" i="9"/>
  <c r="AK119" i="9"/>
  <c r="AI119" i="9"/>
  <c r="AG119" i="9"/>
  <c r="AE119" i="9"/>
  <c r="AC119" i="9"/>
  <c r="AA119" i="9"/>
  <c r="Y119" i="9"/>
  <c r="W119" i="9"/>
  <c r="U119" i="9"/>
  <c r="S119" i="9"/>
  <c r="Q119" i="9"/>
  <c r="O119" i="9"/>
  <c r="M119" i="9"/>
  <c r="K119" i="9"/>
  <c r="I119" i="9"/>
  <c r="G119" i="9"/>
  <c r="E119" i="9"/>
  <c r="AQ118" i="9"/>
  <c r="AO118" i="9"/>
  <c r="AM118" i="9"/>
  <c r="AK118" i="9"/>
  <c r="AI118" i="9"/>
  <c r="AG118" i="9"/>
  <c r="AE118" i="9"/>
  <c r="AC118" i="9"/>
  <c r="AA118" i="9"/>
  <c r="Y118" i="9"/>
  <c r="W118" i="9"/>
  <c r="U118" i="9"/>
  <c r="S118" i="9"/>
  <c r="Q118" i="9"/>
  <c r="O118" i="9"/>
  <c r="M118" i="9"/>
  <c r="K118" i="9"/>
  <c r="I118" i="9"/>
  <c r="G118" i="9"/>
  <c r="E118" i="9"/>
  <c r="AQ117" i="9"/>
  <c r="AO117" i="9"/>
  <c r="AM117" i="9"/>
  <c r="AK117" i="9"/>
  <c r="AI117" i="9"/>
  <c r="AG117" i="9"/>
  <c r="AE117" i="9"/>
  <c r="AC117" i="9"/>
  <c r="AA117" i="9"/>
  <c r="Y117" i="9"/>
  <c r="W117" i="9"/>
  <c r="U117" i="9"/>
  <c r="S117" i="9"/>
  <c r="Q117" i="9"/>
  <c r="O117" i="9"/>
  <c r="M117" i="9"/>
  <c r="K117" i="9"/>
  <c r="I117" i="9"/>
  <c r="G117" i="9"/>
  <c r="E117" i="9"/>
  <c r="AQ116" i="9"/>
  <c r="AO116" i="9"/>
  <c r="AM116" i="9"/>
  <c r="AK116" i="9"/>
  <c r="AI116" i="9"/>
  <c r="AG116" i="9"/>
  <c r="AE116" i="9"/>
  <c r="AC116" i="9"/>
  <c r="AA116" i="9"/>
  <c r="Y116" i="9"/>
  <c r="W116" i="9"/>
  <c r="U116" i="9"/>
  <c r="S116" i="9"/>
  <c r="Q116" i="9"/>
  <c r="O116" i="9"/>
  <c r="M116" i="9"/>
  <c r="K116" i="9"/>
  <c r="I116" i="9"/>
  <c r="G116" i="9"/>
  <c r="E116" i="9"/>
  <c r="AQ115" i="9"/>
  <c r="AO115" i="9"/>
  <c r="AM115" i="9"/>
  <c r="AK115" i="9"/>
  <c r="AI115" i="9"/>
  <c r="AG115" i="9"/>
  <c r="AE115" i="9"/>
  <c r="AC115" i="9"/>
  <c r="AA115" i="9"/>
  <c r="Y115" i="9"/>
  <c r="W115" i="9"/>
  <c r="U115" i="9"/>
  <c r="S115" i="9"/>
  <c r="Q115" i="9"/>
  <c r="O115" i="9"/>
  <c r="M115" i="9"/>
  <c r="K115" i="9"/>
  <c r="I115" i="9"/>
  <c r="G115" i="9"/>
  <c r="E115" i="9"/>
  <c r="AQ114" i="9"/>
  <c r="AO114" i="9"/>
  <c r="AM114" i="9"/>
  <c r="AK114" i="9"/>
  <c r="AI114" i="9"/>
  <c r="AG114" i="9"/>
  <c r="AE114" i="9"/>
  <c r="AC114" i="9"/>
  <c r="AA114" i="9"/>
  <c r="Y114" i="9"/>
  <c r="W114" i="9"/>
  <c r="U114" i="9"/>
  <c r="S114" i="9"/>
  <c r="Q114" i="9"/>
  <c r="O114" i="9"/>
  <c r="M114" i="9"/>
  <c r="K114" i="9"/>
  <c r="I114" i="9"/>
  <c r="G114" i="9"/>
  <c r="E114" i="9"/>
  <c r="AQ113" i="9"/>
  <c r="AO113" i="9"/>
  <c r="AM113" i="9"/>
  <c r="AK113" i="9"/>
  <c r="AI113" i="9"/>
  <c r="AG113" i="9"/>
  <c r="AE113" i="9"/>
  <c r="AC113" i="9"/>
  <c r="AA113" i="9"/>
  <c r="Y113" i="9"/>
  <c r="W113" i="9"/>
  <c r="U113" i="9"/>
  <c r="S113" i="9"/>
  <c r="Q113" i="9"/>
  <c r="O113" i="9"/>
  <c r="M113" i="9"/>
  <c r="K113" i="9"/>
  <c r="I113" i="9"/>
  <c r="G113" i="9"/>
  <c r="E113" i="9"/>
  <c r="AQ112" i="9"/>
  <c r="AO112" i="9"/>
  <c r="AM112" i="9"/>
  <c r="AK112" i="9"/>
  <c r="AI112" i="9"/>
  <c r="AG112" i="9"/>
  <c r="AE112" i="9"/>
  <c r="AC112" i="9"/>
  <c r="AA112" i="9"/>
  <c r="Y112" i="9"/>
  <c r="W112" i="9"/>
  <c r="U112" i="9"/>
  <c r="S112" i="9"/>
  <c r="Q112" i="9"/>
  <c r="O112" i="9"/>
  <c r="M112" i="9"/>
  <c r="K112" i="9"/>
  <c r="I112" i="9"/>
  <c r="G112" i="9"/>
  <c r="E112" i="9"/>
  <c r="AQ111" i="9"/>
  <c r="AO111" i="9"/>
  <c r="AM111" i="9"/>
  <c r="AK111" i="9"/>
  <c r="AI111" i="9"/>
  <c r="AG111" i="9"/>
  <c r="AE111" i="9"/>
  <c r="AC111" i="9"/>
  <c r="AA111" i="9"/>
  <c r="Y111" i="9"/>
  <c r="W111" i="9"/>
  <c r="U111" i="9"/>
  <c r="S111" i="9"/>
  <c r="Q111" i="9"/>
  <c r="O111" i="9"/>
  <c r="M111" i="9"/>
  <c r="K111" i="9"/>
  <c r="I111" i="9"/>
  <c r="G111" i="9"/>
  <c r="E111" i="9"/>
  <c r="AQ110" i="9"/>
  <c r="AO110" i="9"/>
  <c r="AM110" i="9"/>
  <c r="AK110" i="9"/>
  <c r="AI110" i="9"/>
  <c r="AG110" i="9"/>
  <c r="AE110" i="9"/>
  <c r="AC110" i="9"/>
  <c r="AA110" i="9"/>
  <c r="Y110" i="9"/>
  <c r="W110" i="9"/>
  <c r="U110" i="9"/>
  <c r="S110" i="9"/>
  <c r="Q110" i="9"/>
  <c r="O110" i="9"/>
  <c r="M110" i="9"/>
  <c r="K110" i="9"/>
  <c r="I110" i="9"/>
  <c r="G110" i="9"/>
  <c r="E110" i="9"/>
  <c r="AQ109" i="9"/>
  <c r="AO109" i="9"/>
  <c r="AM109" i="9"/>
  <c r="AK109" i="9"/>
  <c r="AI109" i="9"/>
  <c r="AG109" i="9"/>
  <c r="AE109" i="9"/>
  <c r="AC109" i="9"/>
  <c r="AA109" i="9"/>
  <c r="Y109" i="9"/>
  <c r="W109" i="9"/>
  <c r="U109" i="9"/>
  <c r="S109" i="9"/>
  <c r="Q109" i="9"/>
  <c r="O109" i="9"/>
  <c r="M109" i="9"/>
  <c r="K109" i="9"/>
  <c r="I109" i="9"/>
  <c r="G109" i="9"/>
  <c r="E109" i="9"/>
  <c r="AQ108" i="9"/>
  <c r="AO108" i="9"/>
  <c r="AM108" i="9"/>
  <c r="AK108" i="9"/>
  <c r="AI108" i="9"/>
  <c r="AG108" i="9"/>
  <c r="AE108" i="9"/>
  <c r="AC108" i="9"/>
  <c r="AA108" i="9"/>
  <c r="Y108" i="9"/>
  <c r="W108" i="9"/>
  <c r="U108" i="9"/>
  <c r="S108" i="9"/>
  <c r="Q108" i="9"/>
  <c r="O108" i="9"/>
  <c r="M108" i="9"/>
  <c r="K108" i="9"/>
  <c r="I108" i="9"/>
  <c r="G108" i="9"/>
  <c r="E108" i="9"/>
  <c r="AQ107" i="9"/>
  <c r="AO107" i="9"/>
  <c r="AM107" i="9"/>
  <c r="AK107" i="9"/>
  <c r="AI107" i="9"/>
  <c r="AG107" i="9"/>
  <c r="AE107" i="9"/>
  <c r="AC107" i="9"/>
  <c r="AA107" i="9"/>
  <c r="Y107" i="9"/>
  <c r="W107" i="9"/>
  <c r="U107" i="9"/>
  <c r="S107" i="9"/>
  <c r="Q107" i="9"/>
  <c r="O107" i="9"/>
  <c r="M107" i="9"/>
  <c r="K107" i="9"/>
  <c r="I107" i="9"/>
  <c r="G107" i="9"/>
  <c r="E107" i="9"/>
  <c r="AQ106" i="9"/>
  <c r="AO106" i="9"/>
  <c r="AM106" i="9"/>
  <c r="AK106" i="9"/>
  <c r="AI106" i="9"/>
  <c r="AG106" i="9"/>
  <c r="AE106" i="9"/>
  <c r="AC106" i="9"/>
  <c r="AA106" i="9"/>
  <c r="Y106" i="9"/>
  <c r="W106" i="9"/>
  <c r="U106" i="9"/>
  <c r="S106" i="9"/>
  <c r="Q106" i="9"/>
  <c r="O106" i="9"/>
  <c r="M106" i="9"/>
  <c r="K106" i="9"/>
  <c r="I106" i="9"/>
  <c r="G106" i="9"/>
  <c r="E106" i="9"/>
  <c r="AQ105" i="9"/>
  <c r="AO105" i="9"/>
  <c r="AM105" i="9"/>
  <c r="AK105" i="9"/>
  <c r="AI105" i="9"/>
  <c r="AG105" i="9"/>
  <c r="AE105" i="9"/>
  <c r="AC105" i="9"/>
  <c r="AA105" i="9"/>
  <c r="Y105" i="9"/>
  <c r="W105" i="9"/>
  <c r="U105" i="9"/>
  <c r="S105" i="9"/>
  <c r="Q105" i="9"/>
  <c r="O105" i="9"/>
  <c r="M105" i="9"/>
  <c r="K105" i="9"/>
  <c r="I105" i="9"/>
  <c r="G105" i="9"/>
  <c r="E105" i="9"/>
  <c r="AQ104" i="9"/>
  <c r="AO104" i="9"/>
  <c r="AM104" i="9"/>
  <c r="AK104" i="9"/>
  <c r="AI104" i="9"/>
  <c r="AG104" i="9"/>
  <c r="AE104" i="9"/>
  <c r="AC104" i="9"/>
  <c r="AA104" i="9"/>
  <c r="Y104" i="9"/>
  <c r="W104" i="9"/>
  <c r="U104" i="9"/>
  <c r="S104" i="9"/>
  <c r="Q104" i="9"/>
  <c r="O104" i="9"/>
  <c r="M104" i="9"/>
  <c r="K104" i="9"/>
  <c r="I104" i="9"/>
  <c r="G104" i="9"/>
  <c r="E104" i="9"/>
  <c r="AQ103" i="9"/>
  <c r="AO103" i="9"/>
  <c r="AM103" i="9"/>
  <c r="AK103" i="9"/>
  <c r="AI103" i="9"/>
  <c r="AG103" i="9"/>
  <c r="AE103" i="9"/>
  <c r="AC103" i="9"/>
  <c r="AA103" i="9"/>
  <c r="Y103" i="9"/>
  <c r="W103" i="9"/>
  <c r="U103" i="9"/>
  <c r="S103" i="9"/>
  <c r="Q103" i="9"/>
  <c r="O103" i="9"/>
  <c r="M103" i="9"/>
  <c r="K103" i="9"/>
  <c r="I103" i="9"/>
  <c r="G103" i="9"/>
  <c r="E103" i="9"/>
  <c r="AQ102" i="9"/>
  <c r="AO102" i="9"/>
  <c r="AM102" i="9"/>
  <c r="AK102" i="9"/>
  <c r="AI102" i="9"/>
  <c r="AG102" i="9"/>
  <c r="AE102" i="9"/>
  <c r="AC102" i="9"/>
  <c r="AA102" i="9"/>
  <c r="Y102" i="9"/>
  <c r="W102" i="9"/>
  <c r="U102" i="9"/>
  <c r="S102" i="9"/>
  <c r="Q102" i="9"/>
  <c r="O102" i="9"/>
  <c r="M102" i="9"/>
  <c r="K102" i="9"/>
  <c r="I102" i="9"/>
  <c r="G102" i="9"/>
  <c r="E102" i="9"/>
  <c r="AQ101" i="9"/>
  <c r="AO101" i="9"/>
  <c r="AM101" i="9"/>
  <c r="AK101" i="9"/>
  <c r="AI101" i="9"/>
  <c r="AG101" i="9"/>
  <c r="AE101" i="9"/>
  <c r="AC101" i="9"/>
  <c r="AA101" i="9"/>
  <c r="Y101" i="9"/>
  <c r="W101" i="9"/>
  <c r="U101" i="9"/>
  <c r="S101" i="9"/>
  <c r="Q101" i="9"/>
  <c r="O101" i="9"/>
  <c r="M101" i="9"/>
  <c r="K101" i="9"/>
  <c r="I101" i="9"/>
  <c r="G101" i="9"/>
  <c r="E101" i="9"/>
  <c r="AQ100" i="9"/>
  <c r="AO100" i="9"/>
  <c r="AM100" i="9"/>
  <c r="AK100" i="9"/>
  <c r="AI100" i="9"/>
  <c r="AG100" i="9"/>
  <c r="AE100" i="9"/>
  <c r="AC100" i="9"/>
  <c r="AA100" i="9"/>
  <c r="Y100" i="9"/>
  <c r="W100" i="9"/>
  <c r="U100" i="9"/>
  <c r="S100" i="9"/>
  <c r="Q100" i="9"/>
  <c r="O100" i="9"/>
  <c r="M100" i="9"/>
  <c r="K100" i="9"/>
  <c r="I100" i="9"/>
  <c r="G100" i="9"/>
  <c r="E100" i="9"/>
  <c r="AQ99" i="9"/>
  <c r="AO99" i="9"/>
  <c r="AM99" i="9"/>
  <c r="AK99" i="9"/>
  <c r="AI99" i="9"/>
  <c r="AG99" i="9"/>
  <c r="AE99" i="9"/>
  <c r="AC99" i="9"/>
  <c r="AA99" i="9"/>
  <c r="Y99" i="9"/>
  <c r="W99" i="9"/>
  <c r="U99" i="9"/>
  <c r="S99" i="9"/>
  <c r="Q99" i="9"/>
  <c r="O99" i="9"/>
  <c r="M99" i="9"/>
  <c r="K99" i="9"/>
  <c r="I99" i="9"/>
  <c r="G99" i="9"/>
  <c r="E99" i="9"/>
  <c r="AQ98" i="9"/>
  <c r="AO98" i="9"/>
  <c r="AM98" i="9"/>
  <c r="AK98" i="9"/>
  <c r="AI98" i="9"/>
  <c r="AG98" i="9"/>
  <c r="AE98" i="9"/>
  <c r="AC98" i="9"/>
  <c r="AA98" i="9"/>
  <c r="Y98" i="9"/>
  <c r="W98" i="9"/>
  <c r="U98" i="9"/>
  <c r="S98" i="9"/>
  <c r="Q98" i="9"/>
  <c r="O98" i="9"/>
  <c r="M98" i="9"/>
  <c r="K98" i="9"/>
  <c r="I98" i="9"/>
  <c r="G98" i="9"/>
  <c r="E98" i="9"/>
  <c r="AQ97" i="9"/>
  <c r="AO97" i="9"/>
  <c r="AM97" i="9"/>
  <c r="AK97" i="9"/>
  <c r="AI97" i="9"/>
  <c r="AG97" i="9"/>
  <c r="AE97" i="9"/>
  <c r="AC97" i="9"/>
  <c r="AA97" i="9"/>
  <c r="Y97" i="9"/>
  <c r="W97" i="9"/>
  <c r="U97" i="9"/>
  <c r="S97" i="9"/>
  <c r="Q97" i="9"/>
  <c r="O97" i="9"/>
  <c r="M97" i="9"/>
  <c r="K97" i="9"/>
  <c r="I97" i="9"/>
  <c r="G97" i="9"/>
  <c r="E97" i="9"/>
  <c r="AQ96" i="9"/>
  <c r="AO96" i="9"/>
  <c r="AM96" i="9"/>
  <c r="AK96" i="9"/>
  <c r="AI96" i="9"/>
  <c r="AG96" i="9"/>
  <c r="AE96" i="9"/>
  <c r="AC96" i="9"/>
  <c r="AA96" i="9"/>
  <c r="Y96" i="9"/>
  <c r="W96" i="9"/>
  <c r="U96" i="9"/>
  <c r="S96" i="9"/>
  <c r="Q96" i="9"/>
  <c r="O96" i="9"/>
  <c r="M96" i="9"/>
  <c r="K96" i="9"/>
  <c r="I96" i="9"/>
  <c r="G96" i="9"/>
  <c r="E96" i="9"/>
  <c r="AQ95" i="9"/>
  <c r="AO95" i="9"/>
  <c r="AM95" i="9"/>
  <c r="AK95" i="9"/>
  <c r="AI95" i="9"/>
  <c r="AG95" i="9"/>
  <c r="AE95" i="9"/>
  <c r="AC95" i="9"/>
  <c r="AA95" i="9"/>
  <c r="Y95" i="9"/>
  <c r="W95" i="9"/>
  <c r="U95" i="9"/>
  <c r="S95" i="9"/>
  <c r="Q95" i="9"/>
  <c r="O95" i="9"/>
  <c r="M95" i="9"/>
  <c r="K95" i="9"/>
  <c r="I95" i="9"/>
  <c r="G95" i="9"/>
  <c r="E95" i="9"/>
  <c r="AQ94" i="9"/>
  <c r="AO94" i="9"/>
  <c r="AM94" i="9"/>
  <c r="AK94" i="9"/>
  <c r="AI94" i="9"/>
  <c r="AG94" i="9"/>
  <c r="AE94" i="9"/>
  <c r="AC94" i="9"/>
  <c r="AA94" i="9"/>
  <c r="Y94" i="9"/>
  <c r="W94" i="9"/>
  <c r="U94" i="9"/>
  <c r="S94" i="9"/>
  <c r="Q94" i="9"/>
  <c r="O94" i="9"/>
  <c r="M94" i="9"/>
  <c r="K94" i="9"/>
  <c r="I94" i="9"/>
  <c r="G94" i="9"/>
  <c r="E94" i="9"/>
  <c r="AQ93" i="9"/>
  <c r="AO93" i="9"/>
  <c r="AM93" i="9"/>
  <c r="AK93" i="9"/>
  <c r="AI93" i="9"/>
  <c r="AG93" i="9"/>
  <c r="AE93" i="9"/>
  <c r="AC93" i="9"/>
  <c r="AA93" i="9"/>
  <c r="Y93" i="9"/>
  <c r="W93" i="9"/>
  <c r="U93" i="9"/>
  <c r="S93" i="9"/>
  <c r="Q93" i="9"/>
  <c r="O93" i="9"/>
  <c r="M93" i="9"/>
  <c r="K93" i="9"/>
  <c r="I93" i="9"/>
  <c r="G93" i="9"/>
  <c r="E93" i="9"/>
  <c r="AQ92" i="9"/>
  <c r="AO92" i="9"/>
  <c r="AM92" i="9"/>
  <c r="AK92" i="9"/>
  <c r="AI92" i="9"/>
  <c r="AG92" i="9"/>
  <c r="AE92" i="9"/>
  <c r="AC92" i="9"/>
  <c r="AA92" i="9"/>
  <c r="Y92" i="9"/>
  <c r="W92" i="9"/>
  <c r="U92" i="9"/>
  <c r="S92" i="9"/>
  <c r="Q92" i="9"/>
  <c r="O92" i="9"/>
  <c r="M92" i="9"/>
  <c r="K92" i="9"/>
  <c r="I92" i="9"/>
  <c r="G92" i="9"/>
  <c r="E92" i="9"/>
  <c r="AQ91" i="9"/>
  <c r="AO91" i="9"/>
  <c r="AM91" i="9"/>
  <c r="AK91" i="9"/>
  <c r="AI91" i="9"/>
  <c r="AG91" i="9"/>
  <c r="AE91" i="9"/>
  <c r="AC91" i="9"/>
  <c r="AA91" i="9"/>
  <c r="Y91" i="9"/>
  <c r="W91" i="9"/>
  <c r="U91" i="9"/>
  <c r="S91" i="9"/>
  <c r="Q91" i="9"/>
  <c r="O91" i="9"/>
  <c r="M91" i="9"/>
  <c r="K91" i="9"/>
  <c r="I91" i="9"/>
  <c r="G91" i="9"/>
  <c r="E91" i="9"/>
  <c r="AQ90" i="9"/>
  <c r="AO90" i="9"/>
  <c r="AM90" i="9"/>
  <c r="AK90" i="9"/>
  <c r="AI90" i="9"/>
  <c r="AG90" i="9"/>
  <c r="AE90" i="9"/>
  <c r="AC90" i="9"/>
  <c r="AA90" i="9"/>
  <c r="Y90" i="9"/>
  <c r="W90" i="9"/>
  <c r="U90" i="9"/>
  <c r="S90" i="9"/>
  <c r="Q90" i="9"/>
  <c r="O90" i="9"/>
  <c r="M90" i="9"/>
  <c r="K90" i="9"/>
  <c r="I90" i="9"/>
  <c r="G90" i="9"/>
  <c r="E90" i="9"/>
  <c r="AQ89" i="9"/>
  <c r="AO89" i="9"/>
  <c r="AM89" i="9"/>
  <c r="AK89" i="9"/>
  <c r="AI89" i="9"/>
  <c r="AG89" i="9"/>
  <c r="AE89" i="9"/>
  <c r="AC89" i="9"/>
  <c r="AA89" i="9"/>
  <c r="Y89" i="9"/>
  <c r="W89" i="9"/>
  <c r="U89" i="9"/>
  <c r="S89" i="9"/>
  <c r="Q89" i="9"/>
  <c r="O89" i="9"/>
  <c r="M89" i="9"/>
  <c r="K89" i="9"/>
  <c r="I89" i="9"/>
  <c r="G89" i="9"/>
  <c r="E89" i="9"/>
  <c r="AQ88" i="9"/>
  <c r="AO88" i="9"/>
  <c r="AM88" i="9"/>
  <c r="AK88" i="9"/>
  <c r="AI88" i="9"/>
  <c r="AG88" i="9"/>
  <c r="AE88" i="9"/>
  <c r="AC88" i="9"/>
  <c r="AA88" i="9"/>
  <c r="Y88" i="9"/>
  <c r="W88" i="9"/>
  <c r="U88" i="9"/>
  <c r="S88" i="9"/>
  <c r="Q88" i="9"/>
  <c r="O88" i="9"/>
  <c r="M88" i="9"/>
  <c r="K88" i="9"/>
  <c r="I88" i="9"/>
  <c r="G88" i="9"/>
  <c r="E88" i="9"/>
  <c r="AQ87" i="9"/>
  <c r="AO87" i="9"/>
  <c r="AM87" i="9"/>
  <c r="AK87" i="9"/>
  <c r="AI87" i="9"/>
  <c r="AG87" i="9"/>
  <c r="AE87" i="9"/>
  <c r="AC87" i="9"/>
  <c r="AA87" i="9"/>
  <c r="Y87" i="9"/>
  <c r="W87" i="9"/>
  <c r="U87" i="9"/>
  <c r="S87" i="9"/>
  <c r="Q87" i="9"/>
  <c r="O87" i="9"/>
  <c r="M87" i="9"/>
  <c r="K87" i="9"/>
  <c r="I87" i="9"/>
  <c r="G87" i="9"/>
  <c r="E87" i="9"/>
  <c r="AQ86" i="9"/>
  <c r="AO86" i="9"/>
  <c r="AM86" i="9"/>
  <c r="AK86" i="9"/>
  <c r="AI86" i="9"/>
  <c r="AG86" i="9"/>
  <c r="AE86" i="9"/>
  <c r="AC86" i="9"/>
  <c r="AA86" i="9"/>
  <c r="Y86" i="9"/>
  <c r="W86" i="9"/>
  <c r="U86" i="9"/>
  <c r="S86" i="9"/>
  <c r="Q86" i="9"/>
  <c r="O86" i="9"/>
  <c r="M86" i="9"/>
  <c r="K86" i="9"/>
  <c r="I86" i="9"/>
  <c r="G86" i="9"/>
  <c r="E86" i="9"/>
  <c r="AQ85" i="9"/>
  <c r="AO85" i="9"/>
  <c r="AM85" i="9"/>
  <c r="AK85" i="9"/>
  <c r="AI85" i="9"/>
  <c r="AG85" i="9"/>
  <c r="AE85" i="9"/>
  <c r="AC85" i="9"/>
  <c r="AA85" i="9"/>
  <c r="Y85" i="9"/>
  <c r="W85" i="9"/>
  <c r="U85" i="9"/>
  <c r="S85" i="9"/>
  <c r="Q85" i="9"/>
  <c r="O85" i="9"/>
  <c r="M85" i="9"/>
  <c r="K85" i="9"/>
  <c r="I85" i="9"/>
  <c r="G85" i="9"/>
  <c r="E85" i="9"/>
  <c r="AQ84" i="9"/>
  <c r="AO84" i="9"/>
  <c r="AM84" i="9"/>
  <c r="AK84" i="9"/>
  <c r="AI84" i="9"/>
  <c r="AG84" i="9"/>
  <c r="AE84" i="9"/>
  <c r="AC84" i="9"/>
  <c r="AA84" i="9"/>
  <c r="Y84" i="9"/>
  <c r="W84" i="9"/>
  <c r="U84" i="9"/>
  <c r="S84" i="9"/>
  <c r="Q84" i="9"/>
  <c r="O84" i="9"/>
  <c r="M84" i="9"/>
  <c r="K84" i="9"/>
  <c r="I84" i="9"/>
  <c r="G84" i="9"/>
  <c r="E84" i="9"/>
  <c r="AQ83" i="9"/>
  <c r="AO83" i="9"/>
  <c r="AM83" i="9"/>
  <c r="AK83" i="9"/>
  <c r="AI83" i="9"/>
  <c r="AG83" i="9"/>
  <c r="AE83" i="9"/>
  <c r="AC83" i="9"/>
  <c r="AA83" i="9"/>
  <c r="Y83" i="9"/>
  <c r="W83" i="9"/>
  <c r="U83" i="9"/>
  <c r="S83" i="9"/>
  <c r="Q83" i="9"/>
  <c r="O83" i="9"/>
  <c r="M83" i="9"/>
  <c r="K83" i="9"/>
  <c r="I83" i="9"/>
  <c r="G83" i="9"/>
  <c r="E83" i="9"/>
  <c r="AQ82" i="9"/>
  <c r="AO82" i="9"/>
  <c r="AM82" i="9"/>
  <c r="AK82" i="9"/>
  <c r="AI82" i="9"/>
  <c r="AG82" i="9"/>
  <c r="AE82" i="9"/>
  <c r="AC82" i="9"/>
  <c r="AA82" i="9"/>
  <c r="Y82" i="9"/>
  <c r="W82" i="9"/>
  <c r="U82" i="9"/>
  <c r="S82" i="9"/>
  <c r="Q82" i="9"/>
  <c r="O82" i="9"/>
  <c r="M82" i="9"/>
  <c r="K82" i="9"/>
  <c r="I82" i="9"/>
  <c r="G82" i="9"/>
  <c r="E82" i="9"/>
  <c r="AQ81" i="9"/>
  <c r="AO81" i="9"/>
  <c r="AM81" i="9"/>
  <c r="AK81" i="9"/>
  <c r="AI81" i="9"/>
  <c r="AG81" i="9"/>
  <c r="AE81" i="9"/>
  <c r="AC81" i="9"/>
  <c r="AA81" i="9"/>
  <c r="Y81" i="9"/>
  <c r="W81" i="9"/>
  <c r="U81" i="9"/>
  <c r="S81" i="9"/>
  <c r="Q81" i="9"/>
  <c r="O81" i="9"/>
  <c r="M81" i="9"/>
  <c r="K81" i="9"/>
  <c r="I81" i="9"/>
  <c r="G81" i="9"/>
  <c r="E81" i="9"/>
  <c r="AQ80" i="9"/>
  <c r="AO80" i="9"/>
  <c r="AM80" i="9"/>
  <c r="AK80" i="9"/>
  <c r="AI80" i="9"/>
  <c r="AG80" i="9"/>
  <c r="AE80" i="9"/>
  <c r="AC80" i="9"/>
  <c r="AA80" i="9"/>
  <c r="Y80" i="9"/>
  <c r="W80" i="9"/>
  <c r="U80" i="9"/>
  <c r="S80" i="9"/>
  <c r="Q80" i="9"/>
  <c r="O80" i="9"/>
  <c r="M80" i="9"/>
  <c r="K80" i="9"/>
  <c r="I80" i="9"/>
  <c r="G80" i="9"/>
  <c r="E80" i="9"/>
  <c r="AQ79" i="9"/>
  <c r="AO79" i="9"/>
  <c r="AM79" i="9"/>
  <c r="AK79" i="9"/>
  <c r="AI79" i="9"/>
  <c r="AG79" i="9"/>
  <c r="AE79" i="9"/>
  <c r="AC79" i="9"/>
  <c r="AA79" i="9"/>
  <c r="Y79" i="9"/>
  <c r="W79" i="9"/>
  <c r="U79" i="9"/>
  <c r="S79" i="9"/>
  <c r="Q79" i="9"/>
  <c r="O79" i="9"/>
  <c r="M79" i="9"/>
  <c r="K79" i="9"/>
  <c r="I79" i="9"/>
  <c r="G79" i="9"/>
  <c r="E79" i="9"/>
  <c r="AQ78" i="9"/>
  <c r="AO78" i="9"/>
  <c r="AM78" i="9"/>
  <c r="AK78" i="9"/>
  <c r="AI78" i="9"/>
  <c r="AG78" i="9"/>
  <c r="AE78" i="9"/>
  <c r="AC78" i="9"/>
  <c r="AA78" i="9"/>
  <c r="Y78" i="9"/>
  <c r="W78" i="9"/>
  <c r="U78" i="9"/>
  <c r="S78" i="9"/>
  <c r="Q78" i="9"/>
  <c r="O78" i="9"/>
  <c r="M78" i="9"/>
  <c r="K78" i="9"/>
  <c r="I78" i="9"/>
  <c r="G78" i="9"/>
  <c r="E78" i="9"/>
  <c r="AQ77" i="9"/>
  <c r="AO77" i="9"/>
  <c r="AM77" i="9"/>
  <c r="AK77" i="9"/>
  <c r="AI77" i="9"/>
  <c r="AG77" i="9"/>
  <c r="AE77" i="9"/>
  <c r="AC77" i="9"/>
  <c r="AA77" i="9"/>
  <c r="Y77" i="9"/>
  <c r="W77" i="9"/>
  <c r="U77" i="9"/>
  <c r="S77" i="9"/>
  <c r="Q77" i="9"/>
  <c r="O77" i="9"/>
  <c r="M77" i="9"/>
  <c r="K77" i="9"/>
  <c r="I77" i="9"/>
  <c r="G77" i="9"/>
  <c r="E77" i="9"/>
  <c r="AQ76" i="9"/>
  <c r="AO76" i="9"/>
  <c r="AM76" i="9"/>
  <c r="AK76" i="9"/>
  <c r="AI76" i="9"/>
  <c r="AG76" i="9"/>
  <c r="AE76" i="9"/>
  <c r="AC76" i="9"/>
  <c r="AA76" i="9"/>
  <c r="Y76" i="9"/>
  <c r="W76" i="9"/>
  <c r="U76" i="9"/>
  <c r="S76" i="9"/>
  <c r="Q76" i="9"/>
  <c r="O76" i="9"/>
  <c r="M76" i="9"/>
  <c r="K76" i="9"/>
  <c r="I76" i="9"/>
  <c r="G76" i="9"/>
  <c r="E76" i="9"/>
  <c r="AQ75" i="9"/>
  <c r="AO75" i="9"/>
  <c r="AM75" i="9"/>
  <c r="AK75" i="9"/>
  <c r="AI75" i="9"/>
  <c r="AG75" i="9"/>
  <c r="AE75" i="9"/>
  <c r="AC75" i="9"/>
  <c r="AA75" i="9"/>
  <c r="Y75" i="9"/>
  <c r="W75" i="9"/>
  <c r="U75" i="9"/>
  <c r="S75" i="9"/>
  <c r="Q75" i="9"/>
  <c r="O75" i="9"/>
  <c r="M75" i="9"/>
  <c r="K75" i="9"/>
  <c r="I75" i="9"/>
  <c r="G75" i="9"/>
  <c r="E75" i="9"/>
  <c r="AQ74" i="9"/>
  <c r="AO74" i="9"/>
  <c r="AM74" i="9"/>
  <c r="AK74" i="9"/>
  <c r="AI74" i="9"/>
  <c r="AG74" i="9"/>
  <c r="AE74" i="9"/>
  <c r="AC74" i="9"/>
  <c r="AA74" i="9"/>
  <c r="Y74" i="9"/>
  <c r="W74" i="9"/>
  <c r="U74" i="9"/>
  <c r="S74" i="9"/>
  <c r="Q74" i="9"/>
  <c r="O74" i="9"/>
  <c r="M74" i="9"/>
  <c r="K74" i="9"/>
  <c r="I74" i="9"/>
  <c r="G74" i="9"/>
  <c r="E74" i="9"/>
  <c r="AQ73" i="9"/>
  <c r="AO73" i="9"/>
  <c r="AM73" i="9"/>
  <c r="AK73" i="9"/>
  <c r="AI73" i="9"/>
  <c r="AG73" i="9"/>
  <c r="AE73" i="9"/>
  <c r="AC73" i="9"/>
  <c r="AA73" i="9"/>
  <c r="Y73" i="9"/>
  <c r="W73" i="9"/>
  <c r="U73" i="9"/>
  <c r="S73" i="9"/>
  <c r="Q73" i="9"/>
  <c r="O73" i="9"/>
  <c r="M73" i="9"/>
  <c r="K73" i="9"/>
  <c r="I73" i="9"/>
  <c r="G73" i="9"/>
  <c r="E73" i="9"/>
  <c r="AQ72" i="9"/>
  <c r="AO72" i="9"/>
  <c r="AM72" i="9"/>
  <c r="AK72" i="9"/>
  <c r="AI72" i="9"/>
  <c r="AG72" i="9"/>
  <c r="AE72" i="9"/>
  <c r="AC72" i="9"/>
  <c r="AA72" i="9"/>
  <c r="Y72" i="9"/>
  <c r="W72" i="9"/>
  <c r="U72" i="9"/>
  <c r="S72" i="9"/>
  <c r="Q72" i="9"/>
  <c r="O72" i="9"/>
  <c r="M72" i="9"/>
  <c r="K72" i="9"/>
  <c r="I72" i="9"/>
  <c r="G72" i="9"/>
  <c r="E72" i="9"/>
  <c r="AQ71" i="9"/>
  <c r="AO71" i="9"/>
  <c r="AM71" i="9"/>
  <c r="AK71" i="9"/>
  <c r="AI71" i="9"/>
  <c r="AG71" i="9"/>
  <c r="AE71" i="9"/>
  <c r="AC71" i="9"/>
  <c r="AA71" i="9"/>
  <c r="Y71" i="9"/>
  <c r="W71" i="9"/>
  <c r="U71" i="9"/>
  <c r="S71" i="9"/>
  <c r="Q71" i="9"/>
  <c r="O71" i="9"/>
  <c r="M71" i="9"/>
  <c r="K71" i="9"/>
  <c r="I71" i="9"/>
  <c r="G71" i="9"/>
  <c r="E71" i="9"/>
  <c r="AQ70" i="9"/>
  <c r="AO70" i="9"/>
  <c r="AM70" i="9"/>
  <c r="AK70" i="9"/>
  <c r="AI70" i="9"/>
  <c r="AG70" i="9"/>
  <c r="AE70" i="9"/>
  <c r="AC70" i="9"/>
  <c r="AA70" i="9"/>
  <c r="Y70" i="9"/>
  <c r="W70" i="9"/>
  <c r="U70" i="9"/>
  <c r="S70" i="9"/>
  <c r="Q70" i="9"/>
  <c r="O70" i="9"/>
  <c r="M70" i="9"/>
  <c r="K70" i="9"/>
  <c r="I70" i="9"/>
  <c r="G70" i="9"/>
  <c r="E70" i="9"/>
  <c r="AQ69" i="9"/>
  <c r="AO69" i="9"/>
  <c r="AM69" i="9"/>
  <c r="AK69" i="9"/>
  <c r="AI69" i="9"/>
  <c r="AG69" i="9"/>
  <c r="AE69" i="9"/>
  <c r="AC69" i="9"/>
  <c r="AA69" i="9"/>
  <c r="Y69" i="9"/>
  <c r="W69" i="9"/>
  <c r="U69" i="9"/>
  <c r="S69" i="9"/>
  <c r="Q69" i="9"/>
  <c r="O69" i="9"/>
  <c r="M69" i="9"/>
  <c r="K69" i="9"/>
  <c r="I69" i="9"/>
  <c r="G69" i="9"/>
  <c r="E69" i="9"/>
  <c r="AQ68" i="9"/>
  <c r="AO68" i="9"/>
  <c r="AM68" i="9"/>
  <c r="AK68" i="9"/>
  <c r="AI68" i="9"/>
  <c r="AG68" i="9"/>
  <c r="AE68" i="9"/>
  <c r="AC68" i="9"/>
  <c r="AA68" i="9"/>
  <c r="Y68" i="9"/>
  <c r="W68" i="9"/>
  <c r="U68" i="9"/>
  <c r="S68" i="9"/>
  <c r="Q68" i="9"/>
  <c r="O68" i="9"/>
  <c r="M68" i="9"/>
  <c r="K68" i="9"/>
  <c r="I68" i="9"/>
  <c r="G68" i="9"/>
  <c r="E68" i="9"/>
  <c r="AQ67" i="9"/>
  <c r="AO67" i="9"/>
  <c r="AM67" i="9"/>
  <c r="AK67" i="9"/>
  <c r="AI67" i="9"/>
  <c r="AG67" i="9"/>
  <c r="AE67" i="9"/>
  <c r="AC67" i="9"/>
  <c r="AA67" i="9"/>
  <c r="Y67" i="9"/>
  <c r="W67" i="9"/>
  <c r="U67" i="9"/>
  <c r="S67" i="9"/>
  <c r="Q67" i="9"/>
  <c r="O67" i="9"/>
  <c r="M67" i="9"/>
  <c r="K67" i="9"/>
  <c r="I67" i="9"/>
  <c r="G67" i="9"/>
  <c r="E67" i="9"/>
  <c r="AQ66" i="9"/>
  <c r="AO66" i="9"/>
  <c r="AM66" i="9"/>
  <c r="AK66" i="9"/>
  <c r="AI66" i="9"/>
  <c r="AG66" i="9"/>
  <c r="AE66" i="9"/>
  <c r="AC66" i="9"/>
  <c r="AA66" i="9"/>
  <c r="Y66" i="9"/>
  <c r="W66" i="9"/>
  <c r="U66" i="9"/>
  <c r="S66" i="9"/>
  <c r="Q66" i="9"/>
  <c r="O66" i="9"/>
  <c r="M66" i="9"/>
  <c r="K66" i="9"/>
  <c r="I66" i="9"/>
  <c r="G66" i="9"/>
  <c r="E66" i="9"/>
  <c r="AQ65" i="9"/>
  <c r="AO65" i="9"/>
  <c r="AM65" i="9"/>
  <c r="AK65" i="9"/>
  <c r="AI65" i="9"/>
  <c r="AG65" i="9"/>
  <c r="AE65" i="9"/>
  <c r="AC65" i="9"/>
  <c r="AA65" i="9"/>
  <c r="Y65" i="9"/>
  <c r="W65" i="9"/>
  <c r="U65" i="9"/>
  <c r="S65" i="9"/>
  <c r="Q65" i="9"/>
  <c r="O65" i="9"/>
  <c r="M65" i="9"/>
  <c r="K65" i="9"/>
  <c r="I65" i="9"/>
  <c r="G65" i="9"/>
  <c r="E65" i="9"/>
  <c r="AQ64" i="9"/>
  <c r="AO64" i="9"/>
  <c r="AM64" i="9"/>
  <c r="AK64" i="9"/>
  <c r="AI64" i="9"/>
  <c r="AG64" i="9"/>
  <c r="AE64" i="9"/>
  <c r="AC64" i="9"/>
  <c r="AA64" i="9"/>
  <c r="Y64" i="9"/>
  <c r="W64" i="9"/>
  <c r="U64" i="9"/>
  <c r="S64" i="9"/>
  <c r="Q64" i="9"/>
  <c r="O64" i="9"/>
  <c r="M64" i="9"/>
  <c r="K64" i="9"/>
  <c r="I64" i="9"/>
  <c r="G64" i="9"/>
  <c r="E64" i="9"/>
  <c r="AQ63" i="9"/>
  <c r="AO63" i="9"/>
  <c r="AM63" i="9"/>
  <c r="AK63" i="9"/>
  <c r="AI63" i="9"/>
  <c r="AG63" i="9"/>
  <c r="AE63" i="9"/>
  <c r="AC63" i="9"/>
  <c r="AA63" i="9"/>
  <c r="Y63" i="9"/>
  <c r="W63" i="9"/>
  <c r="U63" i="9"/>
  <c r="S63" i="9"/>
  <c r="Q63" i="9"/>
  <c r="O63" i="9"/>
  <c r="M63" i="9"/>
  <c r="K63" i="9"/>
  <c r="I63" i="9"/>
  <c r="G63" i="9"/>
  <c r="E63" i="9"/>
  <c r="AQ62" i="9"/>
  <c r="AO62" i="9"/>
  <c r="AM62" i="9"/>
  <c r="AK62" i="9"/>
  <c r="AI62" i="9"/>
  <c r="AG62" i="9"/>
  <c r="AE62" i="9"/>
  <c r="AC62" i="9"/>
  <c r="AA62" i="9"/>
  <c r="Y62" i="9"/>
  <c r="W62" i="9"/>
  <c r="U62" i="9"/>
  <c r="S62" i="9"/>
  <c r="Q62" i="9"/>
  <c r="O62" i="9"/>
  <c r="M62" i="9"/>
  <c r="K62" i="9"/>
  <c r="I62" i="9"/>
  <c r="G62" i="9"/>
  <c r="E62" i="9"/>
  <c r="AQ61" i="9"/>
  <c r="AO61" i="9"/>
  <c r="AM61" i="9"/>
  <c r="AK61" i="9"/>
  <c r="AI61" i="9"/>
  <c r="AG61" i="9"/>
  <c r="AE61" i="9"/>
  <c r="AC61" i="9"/>
  <c r="AA61" i="9"/>
  <c r="Y61" i="9"/>
  <c r="W61" i="9"/>
  <c r="U61" i="9"/>
  <c r="S61" i="9"/>
  <c r="Q61" i="9"/>
  <c r="O61" i="9"/>
  <c r="M61" i="9"/>
  <c r="K61" i="9"/>
  <c r="I61" i="9"/>
  <c r="G61" i="9"/>
  <c r="E61" i="9"/>
  <c r="AQ60" i="9"/>
  <c r="AO60" i="9"/>
  <c r="AM60" i="9"/>
  <c r="AK60" i="9"/>
  <c r="AI60" i="9"/>
  <c r="AG60" i="9"/>
  <c r="AE60" i="9"/>
  <c r="AC60" i="9"/>
  <c r="AA60" i="9"/>
  <c r="Y60" i="9"/>
  <c r="W60" i="9"/>
  <c r="U60" i="9"/>
  <c r="S60" i="9"/>
  <c r="Q60" i="9"/>
  <c r="O60" i="9"/>
  <c r="M60" i="9"/>
  <c r="K60" i="9"/>
  <c r="I60" i="9"/>
  <c r="G60" i="9"/>
  <c r="E60" i="9"/>
  <c r="AQ59" i="9"/>
  <c r="AO59" i="9"/>
  <c r="AM59" i="9"/>
  <c r="AK59" i="9"/>
  <c r="AI59" i="9"/>
  <c r="AG59" i="9"/>
  <c r="AE59" i="9"/>
  <c r="AC59" i="9"/>
  <c r="AA59" i="9"/>
  <c r="Y59" i="9"/>
  <c r="W59" i="9"/>
  <c r="U59" i="9"/>
  <c r="S59" i="9"/>
  <c r="Q59" i="9"/>
  <c r="O59" i="9"/>
  <c r="M59" i="9"/>
  <c r="K59" i="9"/>
  <c r="I59" i="9"/>
  <c r="G59" i="9"/>
  <c r="E59" i="9"/>
  <c r="AQ58" i="9"/>
  <c r="AO58" i="9"/>
  <c r="AM58" i="9"/>
  <c r="AK58" i="9"/>
  <c r="AI58" i="9"/>
  <c r="AG58" i="9"/>
  <c r="AE58" i="9"/>
  <c r="AC58" i="9"/>
  <c r="AA58" i="9"/>
  <c r="Y58" i="9"/>
  <c r="W58" i="9"/>
  <c r="U58" i="9"/>
  <c r="S58" i="9"/>
  <c r="Q58" i="9"/>
  <c r="O58" i="9"/>
  <c r="M58" i="9"/>
  <c r="K58" i="9"/>
  <c r="I58" i="9"/>
  <c r="G58" i="9"/>
  <c r="E58" i="9"/>
  <c r="AQ57" i="9"/>
  <c r="AO57" i="9"/>
  <c r="AM57" i="9"/>
  <c r="AK57" i="9"/>
  <c r="AI57" i="9"/>
  <c r="AG57" i="9"/>
  <c r="AE57" i="9"/>
  <c r="AC57" i="9"/>
  <c r="AA57" i="9"/>
  <c r="Y57" i="9"/>
  <c r="W57" i="9"/>
  <c r="U57" i="9"/>
  <c r="S57" i="9"/>
  <c r="Q57" i="9"/>
  <c r="O57" i="9"/>
  <c r="M57" i="9"/>
  <c r="K57" i="9"/>
  <c r="I57" i="9"/>
  <c r="G57" i="9"/>
  <c r="E57" i="9"/>
  <c r="AQ56" i="9"/>
  <c r="AO56" i="9"/>
  <c r="AM56" i="9"/>
  <c r="AK56" i="9"/>
  <c r="AI56" i="9"/>
  <c r="AG56" i="9"/>
  <c r="AE56" i="9"/>
  <c r="AC56" i="9"/>
  <c r="AA56" i="9"/>
  <c r="Y56" i="9"/>
  <c r="W56" i="9"/>
  <c r="U56" i="9"/>
  <c r="S56" i="9"/>
  <c r="Q56" i="9"/>
  <c r="O56" i="9"/>
  <c r="M56" i="9"/>
  <c r="K56" i="9"/>
  <c r="I56" i="9"/>
  <c r="G56" i="9"/>
  <c r="E56" i="9"/>
  <c r="AQ55" i="9"/>
  <c r="AO55" i="9"/>
  <c r="AM55" i="9"/>
  <c r="AK55" i="9"/>
  <c r="AI55" i="9"/>
  <c r="AG55" i="9"/>
  <c r="AE55" i="9"/>
  <c r="AC55" i="9"/>
  <c r="AA55" i="9"/>
  <c r="Y55" i="9"/>
  <c r="W55" i="9"/>
  <c r="U55" i="9"/>
  <c r="S55" i="9"/>
  <c r="Q55" i="9"/>
  <c r="O55" i="9"/>
  <c r="M55" i="9"/>
  <c r="K55" i="9"/>
  <c r="I55" i="9"/>
  <c r="G55" i="9"/>
  <c r="E55" i="9"/>
  <c r="AQ54" i="9"/>
  <c r="AO54" i="9"/>
  <c r="AM54" i="9"/>
  <c r="AK54" i="9"/>
  <c r="AI54" i="9"/>
  <c r="AG54" i="9"/>
  <c r="AE54" i="9"/>
  <c r="AC54" i="9"/>
  <c r="AA54" i="9"/>
  <c r="Y54" i="9"/>
  <c r="W54" i="9"/>
  <c r="U54" i="9"/>
  <c r="S54" i="9"/>
  <c r="Q54" i="9"/>
  <c r="O54" i="9"/>
  <c r="M54" i="9"/>
  <c r="K54" i="9"/>
  <c r="I54" i="9"/>
  <c r="G54" i="9"/>
  <c r="E54" i="9"/>
  <c r="AQ53" i="9"/>
  <c r="AO53" i="9"/>
  <c r="AM53" i="9"/>
  <c r="AK53" i="9"/>
  <c r="AI53" i="9"/>
  <c r="AG53" i="9"/>
  <c r="AE53" i="9"/>
  <c r="AC53" i="9"/>
  <c r="AA53" i="9"/>
  <c r="Y53" i="9"/>
  <c r="W53" i="9"/>
  <c r="U53" i="9"/>
  <c r="S53" i="9"/>
  <c r="Q53" i="9"/>
  <c r="O53" i="9"/>
  <c r="M53" i="9"/>
  <c r="K53" i="9"/>
  <c r="I53" i="9"/>
  <c r="G53" i="9"/>
  <c r="E53" i="9"/>
  <c r="AQ52" i="9"/>
  <c r="AO52" i="9"/>
  <c r="AM52" i="9"/>
  <c r="AK52" i="9"/>
  <c r="AI52" i="9"/>
  <c r="AG52" i="9"/>
  <c r="AE52" i="9"/>
  <c r="AC52" i="9"/>
  <c r="AA52" i="9"/>
  <c r="Y52" i="9"/>
  <c r="W52" i="9"/>
  <c r="U52" i="9"/>
  <c r="S52" i="9"/>
  <c r="Q52" i="9"/>
  <c r="O52" i="9"/>
  <c r="M52" i="9"/>
  <c r="K52" i="9"/>
  <c r="I52" i="9"/>
  <c r="G52" i="9"/>
  <c r="E52" i="9"/>
  <c r="AQ51" i="9"/>
  <c r="AO51" i="9"/>
  <c r="AM51" i="9"/>
  <c r="AK51" i="9"/>
  <c r="AI51" i="9"/>
  <c r="AG51" i="9"/>
  <c r="AE51" i="9"/>
  <c r="AC51" i="9"/>
  <c r="AA51" i="9"/>
  <c r="Y51" i="9"/>
  <c r="W51" i="9"/>
  <c r="U51" i="9"/>
  <c r="S51" i="9"/>
  <c r="Q51" i="9"/>
  <c r="O51" i="9"/>
  <c r="M51" i="9"/>
  <c r="K51" i="9"/>
  <c r="I51" i="9"/>
  <c r="G51" i="9"/>
  <c r="E51" i="9"/>
  <c r="AQ50" i="9"/>
  <c r="AO50" i="9"/>
  <c r="AM50" i="9"/>
  <c r="AK50" i="9"/>
  <c r="AI50" i="9"/>
  <c r="AG50" i="9"/>
  <c r="AE50" i="9"/>
  <c r="AC50" i="9"/>
  <c r="AA50" i="9"/>
  <c r="Y50" i="9"/>
  <c r="W50" i="9"/>
  <c r="U50" i="9"/>
  <c r="S50" i="9"/>
  <c r="Q50" i="9"/>
  <c r="O50" i="9"/>
  <c r="M50" i="9"/>
  <c r="K50" i="9"/>
  <c r="I50" i="9"/>
  <c r="G50" i="9"/>
  <c r="E50" i="9"/>
  <c r="AQ49" i="9"/>
  <c r="AO49" i="9"/>
  <c r="AM49" i="9"/>
  <c r="AK49" i="9"/>
  <c r="AI49" i="9"/>
  <c r="AG49" i="9"/>
  <c r="AE49" i="9"/>
  <c r="AC49" i="9"/>
  <c r="AA49" i="9"/>
  <c r="Y49" i="9"/>
  <c r="W49" i="9"/>
  <c r="U49" i="9"/>
  <c r="S49" i="9"/>
  <c r="Q49" i="9"/>
  <c r="O49" i="9"/>
  <c r="M49" i="9"/>
  <c r="K49" i="9"/>
  <c r="I49" i="9"/>
  <c r="G49" i="9"/>
  <c r="E49" i="9"/>
  <c r="AQ48" i="9"/>
  <c r="AO48" i="9"/>
  <c r="AM48" i="9"/>
  <c r="AK48" i="9"/>
  <c r="AI48" i="9"/>
  <c r="AG48" i="9"/>
  <c r="AE48" i="9"/>
  <c r="AC48" i="9"/>
  <c r="AA48" i="9"/>
  <c r="Y48" i="9"/>
  <c r="W48" i="9"/>
  <c r="U48" i="9"/>
  <c r="S48" i="9"/>
  <c r="Q48" i="9"/>
  <c r="O48" i="9"/>
  <c r="M48" i="9"/>
  <c r="K48" i="9"/>
  <c r="I48" i="9"/>
  <c r="G48" i="9"/>
  <c r="E48" i="9"/>
  <c r="AQ47" i="9"/>
  <c r="AO47" i="9"/>
  <c r="AM47" i="9"/>
  <c r="AK47" i="9"/>
  <c r="AI47" i="9"/>
  <c r="AG47" i="9"/>
  <c r="AE47" i="9"/>
  <c r="AC47" i="9"/>
  <c r="AA47" i="9"/>
  <c r="Y47" i="9"/>
  <c r="W47" i="9"/>
  <c r="U47" i="9"/>
  <c r="S47" i="9"/>
  <c r="Q47" i="9"/>
  <c r="O47" i="9"/>
  <c r="M47" i="9"/>
  <c r="K47" i="9"/>
  <c r="I47" i="9"/>
  <c r="G47" i="9"/>
  <c r="E47" i="9"/>
  <c r="AQ46" i="9"/>
  <c r="AO46" i="9"/>
  <c r="AM46" i="9"/>
  <c r="AK46" i="9"/>
  <c r="AI46" i="9"/>
  <c r="AG46" i="9"/>
  <c r="AE46" i="9"/>
  <c r="AC46" i="9"/>
  <c r="AA46" i="9"/>
  <c r="Y46" i="9"/>
  <c r="W46" i="9"/>
  <c r="U46" i="9"/>
  <c r="S46" i="9"/>
  <c r="Q46" i="9"/>
  <c r="O46" i="9"/>
  <c r="M46" i="9"/>
  <c r="K46" i="9"/>
  <c r="I46" i="9"/>
  <c r="G46" i="9"/>
  <c r="E46" i="9"/>
  <c r="AQ45" i="9"/>
  <c r="AO45" i="9"/>
  <c r="AM45" i="9"/>
  <c r="AK45" i="9"/>
  <c r="AI45" i="9"/>
  <c r="AG45" i="9"/>
  <c r="AE45" i="9"/>
  <c r="AC45" i="9"/>
  <c r="AA45" i="9"/>
  <c r="Y45" i="9"/>
  <c r="W45" i="9"/>
  <c r="U45" i="9"/>
  <c r="S45" i="9"/>
  <c r="Q45" i="9"/>
  <c r="O45" i="9"/>
  <c r="M45" i="9"/>
  <c r="K45" i="9"/>
  <c r="I45" i="9"/>
  <c r="G45" i="9"/>
  <c r="E45" i="9"/>
  <c r="AQ44" i="9"/>
  <c r="AO44" i="9"/>
  <c r="AM44" i="9"/>
  <c r="AK44" i="9"/>
  <c r="AI44" i="9"/>
  <c r="AG44" i="9"/>
  <c r="AE44" i="9"/>
  <c r="AC44" i="9"/>
  <c r="AA44" i="9"/>
  <c r="Y44" i="9"/>
  <c r="W44" i="9"/>
  <c r="U44" i="9"/>
  <c r="S44" i="9"/>
  <c r="Q44" i="9"/>
  <c r="O44" i="9"/>
  <c r="M44" i="9"/>
  <c r="K44" i="9"/>
  <c r="I44" i="9"/>
  <c r="G44" i="9"/>
  <c r="E44" i="9"/>
  <c r="AQ43" i="9"/>
  <c r="AO43" i="9"/>
  <c r="AM43" i="9"/>
  <c r="AK43" i="9"/>
  <c r="AI43" i="9"/>
  <c r="AG43" i="9"/>
  <c r="AE43" i="9"/>
  <c r="AC43" i="9"/>
  <c r="AA43" i="9"/>
  <c r="Y43" i="9"/>
  <c r="W43" i="9"/>
  <c r="U43" i="9"/>
  <c r="S43" i="9"/>
  <c r="Q43" i="9"/>
  <c r="O43" i="9"/>
  <c r="M43" i="9"/>
  <c r="K43" i="9"/>
  <c r="I43" i="9"/>
  <c r="G43" i="9"/>
  <c r="E43" i="9"/>
  <c r="AQ42" i="9"/>
  <c r="AO42" i="9"/>
  <c r="AM42" i="9"/>
  <c r="AK42" i="9"/>
  <c r="AI42" i="9"/>
  <c r="AG42" i="9"/>
  <c r="AE42" i="9"/>
  <c r="AC42" i="9"/>
  <c r="AA42" i="9"/>
  <c r="Y42" i="9"/>
  <c r="W42" i="9"/>
  <c r="U42" i="9"/>
  <c r="S42" i="9"/>
  <c r="Q42" i="9"/>
  <c r="O42" i="9"/>
  <c r="M42" i="9"/>
  <c r="K42" i="9"/>
  <c r="I42" i="9"/>
  <c r="G42" i="9"/>
  <c r="E42" i="9"/>
  <c r="AQ41" i="9"/>
  <c r="AO41" i="9"/>
  <c r="AM41" i="9"/>
  <c r="AK41" i="9"/>
  <c r="AI41" i="9"/>
  <c r="AG41" i="9"/>
  <c r="AE41" i="9"/>
  <c r="AC41" i="9"/>
  <c r="AA41" i="9"/>
  <c r="Y41" i="9"/>
  <c r="W41" i="9"/>
  <c r="U41" i="9"/>
  <c r="S41" i="9"/>
  <c r="Q41" i="9"/>
  <c r="O41" i="9"/>
  <c r="M41" i="9"/>
  <c r="K41" i="9"/>
  <c r="I41" i="9"/>
  <c r="G41" i="9"/>
  <c r="E41" i="9"/>
  <c r="AQ40" i="9"/>
  <c r="AO40" i="9"/>
  <c r="AM40" i="9"/>
  <c r="AK40" i="9"/>
  <c r="AI40" i="9"/>
  <c r="AG40" i="9"/>
  <c r="AE40" i="9"/>
  <c r="AC40" i="9"/>
  <c r="AA40" i="9"/>
  <c r="Y40" i="9"/>
  <c r="W40" i="9"/>
  <c r="U40" i="9"/>
  <c r="S40" i="9"/>
  <c r="Q40" i="9"/>
  <c r="O40" i="9"/>
  <c r="M40" i="9"/>
  <c r="K40" i="9"/>
  <c r="I40" i="9"/>
  <c r="G40" i="9"/>
  <c r="E40" i="9"/>
  <c r="AQ39" i="9"/>
  <c r="AO39" i="9"/>
  <c r="AM39" i="9"/>
  <c r="AK39" i="9"/>
  <c r="AI39" i="9"/>
  <c r="AG39" i="9"/>
  <c r="AE39" i="9"/>
  <c r="AC39" i="9"/>
  <c r="AA39" i="9"/>
  <c r="Y39" i="9"/>
  <c r="W39" i="9"/>
  <c r="U39" i="9"/>
  <c r="S39" i="9"/>
  <c r="Q39" i="9"/>
  <c r="O39" i="9"/>
  <c r="M39" i="9"/>
  <c r="K39" i="9"/>
  <c r="I39" i="9"/>
  <c r="G39" i="9"/>
  <c r="E39" i="9"/>
  <c r="AQ38" i="9"/>
  <c r="AO38" i="9"/>
  <c r="AM38" i="9"/>
  <c r="AK38" i="9"/>
  <c r="AI38" i="9"/>
  <c r="AG38" i="9"/>
  <c r="AE38" i="9"/>
  <c r="AC38" i="9"/>
  <c r="AA38" i="9"/>
  <c r="Y38" i="9"/>
  <c r="W38" i="9"/>
  <c r="U38" i="9"/>
  <c r="S38" i="9"/>
  <c r="Q38" i="9"/>
  <c r="O38" i="9"/>
  <c r="M38" i="9"/>
  <c r="K38" i="9"/>
  <c r="I38" i="9"/>
  <c r="G38" i="9"/>
  <c r="E38" i="9"/>
  <c r="AQ37" i="9"/>
  <c r="AO37" i="9"/>
  <c r="AM37" i="9"/>
  <c r="AK37" i="9"/>
  <c r="AI37" i="9"/>
  <c r="AG37" i="9"/>
  <c r="AE37" i="9"/>
  <c r="AC37" i="9"/>
  <c r="AA37" i="9"/>
  <c r="Y37" i="9"/>
  <c r="W37" i="9"/>
  <c r="U37" i="9"/>
  <c r="S37" i="9"/>
  <c r="Q37" i="9"/>
  <c r="O37" i="9"/>
  <c r="M37" i="9"/>
  <c r="K37" i="9"/>
  <c r="I37" i="9"/>
  <c r="G37" i="9"/>
  <c r="E37" i="9"/>
  <c r="AQ36" i="9"/>
  <c r="AO36" i="9"/>
  <c r="AM36" i="9"/>
  <c r="AK36" i="9"/>
  <c r="AI36" i="9"/>
  <c r="AG36" i="9"/>
  <c r="AE36" i="9"/>
  <c r="AC36" i="9"/>
  <c r="AA36" i="9"/>
  <c r="Y36" i="9"/>
  <c r="W36" i="9"/>
  <c r="U36" i="9"/>
  <c r="S36" i="9"/>
  <c r="Q36" i="9"/>
  <c r="O36" i="9"/>
  <c r="M36" i="9"/>
  <c r="K36" i="9"/>
  <c r="I36" i="9"/>
  <c r="G36" i="9"/>
  <c r="E36" i="9"/>
  <c r="AQ35" i="9"/>
  <c r="AO35" i="9"/>
  <c r="AM35" i="9"/>
  <c r="AK35" i="9"/>
  <c r="AI35" i="9"/>
  <c r="AG35" i="9"/>
  <c r="AE35" i="9"/>
  <c r="AC35" i="9"/>
  <c r="AA35" i="9"/>
  <c r="Y35" i="9"/>
  <c r="W35" i="9"/>
  <c r="U35" i="9"/>
  <c r="S35" i="9"/>
  <c r="Q35" i="9"/>
  <c r="O35" i="9"/>
  <c r="M35" i="9"/>
  <c r="K35" i="9"/>
  <c r="I35" i="9"/>
  <c r="G35" i="9"/>
  <c r="E35" i="9"/>
  <c r="AQ34" i="9"/>
  <c r="AO34" i="9"/>
  <c r="AM34" i="9"/>
  <c r="AK34" i="9"/>
  <c r="AI34" i="9"/>
  <c r="AG34" i="9"/>
  <c r="AE34" i="9"/>
  <c r="AC34" i="9"/>
  <c r="AA34" i="9"/>
  <c r="Y34" i="9"/>
  <c r="W34" i="9"/>
  <c r="U34" i="9"/>
  <c r="S34" i="9"/>
  <c r="Q34" i="9"/>
  <c r="O34" i="9"/>
  <c r="M34" i="9"/>
  <c r="K34" i="9"/>
  <c r="I34" i="9"/>
  <c r="G34" i="9"/>
  <c r="E34" i="9"/>
  <c r="AQ33" i="9"/>
  <c r="AO33" i="9"/>
  <c r="AM33" i="9"/>
  <c r="AK33" i="9"/>
  <c r="AI33" i="9"/>
  <c r="AG33" i="9"/>
  <c r="AE33" i="9"/>
  <c r="AC33" i="9"/>
  <c r="AA33" i="9"/>
  <c r="Y33" i="9"/>
  <c r="W33" i="9"/>
  <c r="U33" i="9"/>
  <c r="S33" i="9"/>
  <c r="Q33" i="9"/>
  <c r="O33" i="9"/>
  <c r="M33" i="9"/>
  <c r="K33" i="9"/>
  <c r="I33" i="9"/>
  <c r="G33" i="9"/>
  <c r="E33" i="9"/>
  <c r="AQ32" i="9"/>
  <c r="AO32" i="9"/>
  <c r="AM32" i="9"/>
  <c r="AK32" i="9"/>
  <c r="AI32" i="9"/>
  <c r="AG32" i="9"/>
  <c r="AE32" i="9"/>
  <c r="AC32" i="9"/>
  <c r="AA32" i="9"/>
  <c r="Y32" i="9"/>
  <c r="W32" i="9"/>
  <c r="U32" i="9"/>
  <c r="S32" i="9"/>
  <c r="Q32" i="9"/>
  <c r="O32" i="9"/>
  <c r="M32" i="9"/>
  <c r="K32" i="9"/>
  <c r="I32" i="9"/>
  <c r="G32" i="9"/>
  <c r="E32" i="9"/>
  <c r="AQ31" i="9"/>
  <c r="AO31" i="9"/>
  <c r="AM31" i="9"/>
  <c r="AK31" i="9"/>
  <c r="AI31" i="9"/>
  <c r="AG31" i="9"/>
  <c r="AE31" i="9"/>
  <c r="AC31" i="9"/>
  <c r="AA31" i="9"/>
  <c r="Y31" i="9"/>
  <c r="W31" i="9"/>
  <c r="U31" i="9"/>
  <c r="S31" i="9"/>
  <c r="Q31" i="9"/>
  <c r="O31" i="9"/>
  <c r="M31" i="9"/>
  <c r="K31" i="9"/>
  <c r="I31" i="9"/>
  <c r="G31" i="9"/>
  <c r="E31" i="9"/>
  <c r="AQ30" i="9"/>
  <c r="AO30" i="9"/>
  <c r="AM30" i="9"/>
  <c r="AK30" i="9"/>
  <c r="AI30" i="9"/>
  <c r="AG30" i="9"/>
  <c r="AE30" i="9"/>
  <c r="AC30" i="9"/>
  <c r="AA30" i="9"/>
  <c r="Y30" i="9"/>
  <c r="W30" i="9"/>
  <c r="U30" i="9"/>
  <c r="S30" i="9"/>
  <c r="Q30" i="9"/>
  <c r="O30" i="9"/>
  <c r="M30" i="9"/>
  <c r="K30" i="9"/>
  <c r="I30" i="9"/>
  <c r="G30" i="9"/>
  <c r="E30" i="9"/>
  <c r="AQ29" i="9"/>
  <c r="AO29" i="9"/>
  <c r="AM29" i="9"/>
  <c r="AK29" i="9"/>
  <c r="AI29" i="9"/>
  <c r="AG29" i="9"/>
  <c r="AE29" i="9"/>
  <c r="AC29" i="9"/>
  <c r="AA29" i="9"/>
  <c r="Y29" i="9"/>
  <c r="W29" i="9"/>
  <c r="U29" i="9"/>
  <c r="S29" i="9"/>
  <c r="Q29" i="9"/>
  <c r="O29" i="9"/>
  <c r="M29" i="9"/>
  <c r="K29" i="9"/>
  <c r="I29" i="9"/>
  <c r="G29" i="9"/>
  <c r="E29" i="9"/>
  <c r="AQ28" i="9"/>
  <c r="AO28" i="9"/>
  <c r="AM28" i="9"/>
  <c r="AK28" i="9"/>
  <c r="AI28" i="9"/>
  <c r="AG28" i="9"/>
  <c r="AE28" i="9"/>
  <c r="AC28" i="9"/>
  <c r="AA28" i="9"/>
  <c r="Y28" i="9"/>
  <c r="W28" i="9"/>
  <c r="U28" i="9"/>
  <c r="S28" i="9"/>
  <c r="Q28" i="9"/>
  <c r="O28" i="9"/>
  <c r="M28" i="9"/>
  <c r="K28" i="9"/>
  <c r="I28" i="9"/>
  <c r="G28" i="9"/>
  <c r="E28" i="9"/>
  <c r="AQ27" i="9"/>
  <c r="AO27" i="9"/>
  <c r="AM27" i="9"/>
  <c r="AK27" i="9"/>
  <c r="AI27" i="9"/>
  <c r="AG27" i="9"/>
  <c r="AE27" i="9"/>
  <c r="AC27" i="9"/>
  <c r="AA27" i="9"/>
  <c r="Y27" i="9"/>
  <c r="W27" i="9"/>
  <c r="U27" i="9"/>
  <c r="S27" i="9"/>
  <c r="Q27" i="9"/>
  <c r="O27" i="9"/>
  <c r="M27" i="9"/>
  <c r="K27" i="9"/>
  <c r="I27" i="9"/>
  <c r="G27" i="9"/>
  <c r="E27" i="9"/>
  <c r="AQ26" i="9"/>
  <c r="AO26" i="9"/>
  <c r="AM26" i="9"/>
  <c r="AK26" i="9"/>
  <c r="AI26" i="9"/>
  <c r="AG26" i="9"/>
  <c r="AE26" i="9"/>
  <c r="AC26" i="9"/>
  <c r="AA26" i="9"/>
  <c r="Y26" i="9"/>
  <c r="W26" i="9"/>
  <c r="U26" i="9"/>
  <c r="S26" i="9"/>
  <c r="Q26" i="9"/>
  <c r="O26" i="9"/>
  <c r="M26" i="9"/>
  <c r="K26" i="9"/>
  <c r="I26" i="9"/>
  <c r="G26" i="9"/>
  <c r="E26" i="9"/>
  <c r="AQ25" i="9"/>
  <c r="AO25" i="9"/>
  <c r="AM25" i="9"/>
  <c r="AK25" i="9"/>
  <c r="AI25" i="9"/>
  <c r="AG25" i="9"/>
  <c r="AE25" i="9"/>
  <c r="AC25" i="9"/>
  <c r="AA25" i="9"/>
  <c r="Y25" i="9"/>
  <c r="W25" i="9"/>
  <c r="U25" i="9"/>
  <c r="S25" i="9"/>
  <c r="Q25" i="9"/>
  <c r="O25" i="9"/>
  <c r="M25" i="9"/>
  <c r="K25" i="9"/>
  <c r="I25" i="9"/>
  <c r="G25" i="9"/>
  <c r="E25" i="9"/>
  <c r="AQ24" i="9"/>
  <c r="AO24" i="9"/>
  <c r="AM24" i="9"/>
  <c r="AK24" i="9"/>
  <c r="AI24" i="9"/>
  <c r="AG24" i="9"/>
  <c r="AE24" i="9"/>
  <c r="AC24" i="9"/>
  <c r="AA24" i="9"/>
  <c r="Y24" i="9"/>
  <c r="W24" i="9"/>
  <c r="U24" i="9"/>
  <c r="S24" i="9"/>
  <c r="Q24" i="9"/>
  <c r="O24" i="9"/>
  <c r="M24" i="9"/>
  <c r="K24" i="9"/>
  <c r="I24" i="9"/>
  <c r="G24" i="9"/>
  <c r="E24" i="9"/>
  <c r="AR23" i="9"/>
  <c r="AR24" i="9" s="1"/>
  <c r="AQ23" i="9"/>
  <c r="AO23" i="9"/>
  <c r="AO3" i="9" s="1"/>
  <c r="Y23" i="9"/>
  <c r="I23" i="9"/>
  <c r="I3" i="9" s="1"/>
  <c r="B23" i="9"/>
  <c r="AM23" i="9" s="1"/>
  <c r="AQ22" i="9"/>
  <c r="AO22" i="9"/>
  <c r="AM22" i="9"/>
  <c r="AK22" i="9"/>
  <c r="AI22" i="9"/>
  <c r="AG22" i="9"/>
  <c r="AE22" i="9"/>
  <c r="AC22" i="9"/>
  <c r="AA22" i="9"/>
  <c r="Y22" i="9"/>
  <c r="W22" i="9"/>
  <c r="U22" i="9"/>
  <c r="S22" i="9"/>
  <c r="Q22" i="9"/>
  <c r="O22" i="9"/>
  <c r="M22" i="9"/>
  <c r="K22" i="9"/>
  <c r="I22" i="9"/>
  <c r="G22" i="9"/>
  <c r="E22" i="9"/>
  <c r="AQ21" i="9"/>
  <c r="AO21" i="9"/>
  <c r="AM21" i="9"/>
  <c r="AK21" i="9"/>
  <c r="AI21" i="9"/>
  <c r="AG21" i="9"/>
  <c r="AE21" i="9"/>
  <c r="AC21" i="9"/>
  <c r="AA21" i="9"/>
  <c r="Y21" i="9"/>
  <c r="W21" i="9"/>
  <c r="U21" i="9"/>
  <c r="S21" i="9"/>
  <c r="Q21" i="9"/>
  <c r="O21" i="9"/>
  <c r="M21" i="9"/>
  <c r="K21" i="9"/>
  <c r="I21" i="9"/>
  <c r="G21" i="9"/>
  <c r="E21" i="9"/>
  <c r="AQ20" i="9"/>
  <c r="AO20" i="9"/>
  <c r="AM20" i="9"/>
  <c r="AK20" i="9"/>
  <c r="AI20" i="9"/>
  <c r="AG20" i="9"/>
  <c r="AE20" i="9"/>
  <c r="AC20" i="9"/>
  <c r="AA20" i="9"/>
  <c r="Y20" i="9"/>
  <c r="W20" i="9"/>
  <c r="U20" i="9"/>
  <c r="S20" i="9"/>
  <c r="Q20" i="9"/>
  <c r="O20" i="9"/>
  <c r="M20" i="9"/>
  <c r="K20" i="9"/>
  <c r="I20" i="9"/>
  <c r="G20" i="9"/>
  <c r="E20" i="9"/>
  <c r="AQ19" i="9"/>
  <c r="AO19" i="9"/>
  <c r="AM19" i="9"/>
  <c r="AK19" i="9"/>
  <c r="AI19" i="9"/>
  <c r="AG19" i="9"/>
  <c r="AE19" i="9"/>
  <c r="AC19" i="9"/>
  <c r="AA19" i="9"/>
  <c r="Y19" i="9"/>
  <c r="W19" i="9"/>
  <c r="U19" i="9"/>
  <c r="S19" i="9"/>
  <c r="Q19" i="9"/>
  <c r="O19" i="9"/>
  <c r="M19" i="9"/>
  <c r="K19" i="9"/>
  <c r="I19" i="9"/>
  <c r="G19" i="9"/>
  <c r="E19" i="9"/>
  <c r="AQ18" i="9"/>
  <c r="AO18" i="9"/>
  <c r="AM18" i="9"/>
  <c r="AK18" i="9"/>
  <c r="AI18" i="9"/>
  <c r="AG18" i="9"/>
  <c r="AE18" i="9"/>
  <c r="AC18" i="9"/>
  <c r="AA18" i="9"/>
  <c r="Y18" i="9"/>
  <c r="W18" i="9"/>
  <c r="U18" i="9"/>
  <c r="S18" i="9"/>
  <c r="Q18" i="9"/>
  <c r="O18" i="9"/>
  <c r="M18" i="9"/>
  <c r="K18" i="9"/>
  <c r="I18" i="9"/>
  <c r="G18" i="9"/>
  <c r="E18" i="9"/>
  <c r="AQ17" i="9"/>
  <c r="AO17" i="9"/>
  <c r="AM17" i="9"/>
  <c r="AK17" i="9"/>
  <c r="AI17" i="9"/>
  <c r="AG17" i="9"/>
  <c r="AE17" i="9"/>
  <c r="AC17" i="9"/>
  <c r="AA17" i="9"/>
  <c r="Y17" i="9"/>
  <c r="W17" i="9"/>
  <c r="U17" i="9"/>
  <c r="S17" i="9"/>
  <c r="Q17" i="9"/>
  <c r="O17" i="9"/>
  <c r="M17" i="9"/>
  <c r="K17" i="9"/>
  <c r="I17" i="9"/>
  <c r="G17" i="9"/>
  <c r="E17" i="9"/>
  <c r="AQ16" i="9"/>
  <c r="AO16" i="9"/>
  <c r="AM16" i="9"/>
  <c r="AK16" i="9"/>
  <c r="AI16" i="9"/>
  <c r="AG16" i="9"/>
  <c r="AE16" i="9"/>
  <c r="AC16" i="9"/>
  <c r="AA16" i="9"/>
  <c r="Y16" i="9"/>
  <c r="W16" i="9"/>
  <c r="U16" i="9"/>
  <c r="S16" i="9"/>
  <c r="Q16" i="9"/>
  <c r="O16" i="9"/>
  <c r="M16" i="9"/>
  <c r="K16" i="9"/>
  <c r="I16" i="9"/>
  <c r="G16" i="9"/>
  <c r="E16" i="9"/>
  <c r="AQ15" i="9"/>
  <c r="AO15" i="9"/>
  <c r="AM15" i="9"/>
  <c r="AK15" i="9"/>
  <c r="AI15" i="9"/>
  <c r="AG15" i="9"/>
  <c r="AE15" i="9"/>
  <c r="AC15" i="9"/>
  <c r="AA15" i="9"/>
  <c r="Y15" i="9"/>
  <c r="W15" i="9"/>
  <c r="U15" i="9"/>
  <c r="S15" i="9"/>
  <c r="Q15" i="9"/>
  <c r="O15" i="9"/>
  <c r="M15" i="9"/>
  <c r="K15" i="9"/>
  <c r="I15" i="9"/>
  <c r="G15" i="9"/>
  <c r="E15" i="9"/>
  <c r="AQ14" i="9"/>
  <c r="AO14" i="9"/>
  <c r="AM14" i="9"/>
  <c r="AK14" i="9"/>
  <c r="AI14" i="9"/>
  <c r="AG14" i="9"/>
  <c r="AE14" i="9"/>
  <c r="AC14" i="9"/>
  <c r="AA14" i="9"/>
  <c r="Y14" i="9"/>
  <c r="W14" i="9"/>
  <c r="U14" i="9"/>
  <c r="S14" i="9"/>
  <c r="Q14" i="9"/>
  <c r="O14" i="9"/>
  <c r="M14" i="9"/>
  <c r="K14" i="9"/>
  <c r="I14" i="9"/>
  <c r="G14" i="9"/>
  <c r="E14" i="9"/>
  <c r="AQ13" i="9"/>
  <c r="AO13" i="9"/>
  <c r="AM13" i="9"/>
  <c r="AK13" i="9"/>
  <c r="AI13" i="9"/>
  <c r="AG13" i="9"/>
  <c r="AE13" i="9"/>
  <c r="AC13" i="9"/>
  <c r="AA13" i="9"/>
  <c r="Y13" i="9"/>
  <c r="W13" i="9"/>
  <c r="U13" i="9"/>
  <c r="S13" i="9"/>
  <c r="Q13" i="9"/>
  <c r="O13" i="9"/>
  <c r="M13" i="9"/>
  <c r="K13" i="9"/>
  <c r="I13" i="9"/>
  <c r="G13" i="9"/>
  <c r="E13" i="9"/>
  <c r="AQ12" i="9"/>
  <c r="AQ1" i="9" s="1"/>
  <c r="AQ3" i="9" s="1"/>
  <c r="AO12" i="9"/>
  <c r="AM12" i="9"/>
  <c r="AK12" i="9"/>
  <c r="AI12" i="9"/>
  <c r="AG12" i="9"/>
  <c r="AE12" i="9"/>
  <c r="AC12" i="9"/>
  <c r="AA12" i="9"/>
  <c r="Y12" i="9"/>
  <c r="Y5" i="9" s="1"/>
  <c r="W12" i="9"/>
  <c r="U12" i="9"/>
  <c r="S12" i="9"/>
  <c r="Q12" i="9"/>
  <c r="O12" i="9"/>
  <c r="M12" i="9"/>
  <c r="K12" i="9"/>
  <c r="I12" i="9"/>
  <c r="G12" i="9"/>
  <c r="E12" i="9"/>
  <c r="AQ10" i="9"/>
  <c r="AO10" i="9"/>
  <c r="AM10" i="9"/>
  <c r="AK10" i="9"/>
  <c r="AI10" i="9"/>
  <c r="AG10" i="9"/>
  <c r="AE10" i="9"/>
  <c r="AC10" i="9"/>
  <c r="AA10" i="9"/>
  <c r="Y10" i="9"/>
  <c r="W10" i="9"/>
  <c r="U10" i="9"/>
  <c r="S10" i="9"/>
  <c r="Q10" i="9"/>
  <c r="O10" i="9"/>
  <c r="M10" i="9"/>
  <c r="K10" i="9"/>
  <c r="I10" i="9"/>
  <c r="G10" i="9"/>
  <c r="E10" i="9"/>
  <c r="AO5" i="9" l="1"/>
  <c r="G9" i="11"/>
  <c r="I5" i="9"/>
  <c r="K23" i="9"/>
  <c r="K6" i="9" s="1"/>
  <c r="Y3" i="9"/>
  <c r="AA23" i="9"/>
  <c r="N30" i="1"/>
  <c r="N29" i="1"/>
  <c r="N28" i="1"/>
  <c r="N27" i="1"/>
  <c r="H13" i="10"/>
  <c r="H16" i="10" s="1"/>
  <c r="G10" i="10"/>
  <c r="H11" i="11"/>
  <c r="H12" i="11"/>
  <c r="H9" i="10"/>
  <c r="H8" i="11"/>
  <c r="H9" i="11" s="1"/>
  <c r="AM5" i="9"/>
  <c r="AM3" i="9"/>
  <c r="AM1" i="9"/>
  <c r="AM6" i="9"/>
  <c r="AM4" i="9"/>
  <c r="AM2" i="9"/>
  <c r="M23" i="9"/>
  <c r="M6" i="9" s="1"/>
  <c r="AC23" i="9"/>
  <c r="AC6" i="9" s="1"/>
  <c r="Y2" i="9"/>
  <c r="AO2" i="9"/>
  <c r="AO4" i="9"/>
  <c r="Y6" i="9"/>
  <c r="O23" i="9"/>
  <c r="AE23" i="9"/>
  <c r="I2" i="9"/>
  <c r="I4" i="9"/>
  <c r="Y4" i="9"/>
  <c r="I6" i="9"/>
  <c r="AO6" i="9"/>
  <c r="K2" i="9"/>
  <c r="AA2" i="9"/>
  <c r="AQ2" i="9"/>
  <c r="AQ5" i="9" s="1"/>
  <c r="K4" i="9"/>
  <c r="AA4" i="9"/>
  <c r="Q23" i="9"/>
  <c r="AG23" i="9"/>
  <c r="AG6" i="9" s="1"/>
  <c r="S23" i="9"/>
  <c r="S1" i="9" s="1"/>
  <c r="AI23" i="9"/>
  <c r="AI3" i="9" s="1"/>
  <c r="E23" i="9"/>
  <c r="U23" i="9"/>
  <c r="AK23" i="9"/>
  <c r="I1" i="9"/>
  <c r="Y1" i="9"/>
  <c r="AO1" i="9"/>
  <c r="G23" i="9"/>
  <c r="W23" i="9"/>
  <c r="K5" i="9" l="1"/>
  <c r="K1" i="9"/>
  <c r="S5" i="9"/>
  <c r="H10" i="10"/>
  <c r="AA5" i="9"/>
  <c r="AA3" i="9"/>
  <c r="K3" i="9"/>
  <c r="AA6" i="9"/>
  <c r="AA1" i="9"/>
  <c r="H11" i="10"/>
  <c r="H15" i="10" s="1"/>
  <c r="H17" i="10" s="1"/>
  <c r="H14" i="11"/>
  <c r="H10" i="11"/>
  <c r="H13" i="11" s="1"/>
  <c r="H15" i="11" s="1"/>
  <c r="W5" i="9"/>
  <c r="W3" i="9"/>
  <c r="W1" i="9"/>
  <c r="W6" i="9"/>
  <c r="W4" i="9"/>
  <c r="W2" i="9"/>
  <c r="AQ6" i="9"/>
  <c r="U1" i="9"/>
  <c r="U2" i="9" s="1"/>
  <c r="Q1" i="9"/>
  <c r="Q2" i="9" s="1"/>
  <c r="AE6" i="9"/>
  <c r="AE4" i="9"/>
  <c r="AE2" i="9"/>
  <c r="AE5" i="9"/>
  <c r="AE3" i="9"/>
  <c r="AE1" i="9"/>
  <c r="E1" i="9"/>
  <c r="E3" i="9" s="1"/>
  <c r="AQ4" i="9"/>
  <c r="AI1" i="9"/>
  <c r="O1" i="9"/>
  <c r="O3" i="9" s="1"/>
  <c r="AI5" i="9"/>
  <c r="G1" i="9"/>
  <c r="G2" i="9" s="1"/>
  <c r="AI6" i="9"/>
  <c r="AI4" i="9"/>
  <c r="AI2" i="9"/>
  <c r="S2" i="9"/>
  <c r="S4" i="9"/>
  <c r="S6" i="9"/>
  <c r="S3" i="9"/>
  <c r="AC1" i="9"/>
  <c r="AC4" i="9"/>
  <c r="AC2" i="9"/>
  <c r="AC5" i="9"/>
  <c r="AC3" i="9"/>
  <c r="AK1" i="9"/>
  <c r="AK3" i="9" s="1"/>
  <c r="AG4" i="9"/>
  <c r="AG2" i="9"/>
  <c r="AG5" i="9"/>
  <c r="AG3" i="9"/>
  <c r="AG1" i="9"/>
  <c r="M4" i="9"/>
  <c r="M2" i="9"/>
  <c r="M1" i="9"/>
  <c r="M3" i="9"/>
  <c r="M5" i="9"/>
  <c r="H16" i="11" l="1"/>
  <c r="H17" i="11" s="1"/>
  <c r="H18" i="10"/>
  <c r="H19" i="10" s="1"/>
  <c r="F25" i="10" s="1"/>
  <c r="U3" i="9"/>
  <c r="U4" i="9" s="1"/>
  <c r="E2" i="9"/>
  <c r="E4" i="9" s="1"/>
  <c r="O2" i="9"/>
  <c r="Q3" i="9"/>
  <c r="Q4" i="9" s="1"/>
  <c r="G3" i="9"/>
  <c r="G4" i="9" s="1"/>
  <c r="AK2" i="9"/>
  <c r="F26" i="10" l="1"/>
  <c r="F23" i="10"/>
  <c r="F27" i="10"/>
  <c r="F24" i="10"/>
  <c r="U5" i="9"/>
  <c r="U6" i="9"/>
  <c r="E6" i="9"/>
  <c r="E5" i="9"/>
  <c r="Q6" i="9"/>
  <c r="G6" i="9"/>
  <c r="G5" i="9"/>
  <c r="AK5" i="9"/>
  <c r="AK6" i="9"/>
  <c r="AK4" i="9"/>
  <c r="Q5" i="9"/>
  <c r="O5" i="9"/>
  <c r="O6" i="9"/>
  <c r="O4" i="9"/>
  <c r="AQ300" i="8" l="1"/>
  <c r="AO300" i="8"/>
  <c r="AM300" i="8"/>
  <c r="AK300" i="8"/>
  <c r="AI300" i="8"/>
  <c r="AG300" i="8"/>
  <c r="AE300" i="8"/>
  <c r="AC300" i="8"/>
  <c r="AA300" i="8"/>
  <c r="Y300" i="8"/>
  <c r="W300" i="8"/>
  <c r="U300" i="8"/>
  <c r="S300" i="8"/>
  <c r="Q300" i="8"/>
  <c r="O300" i="8"/>
  <c r="M300" i="8"/>
  <c r="K300" i="8"/>
  <c r="I300" i="8"/>
  <c r="G300" i="8"/>
  <c r="E300" i="8"/>
  <c r="AQ299" i="8"/>
  <c r="AO299" i="8"/>
  <c r="AM299" i="8"/>
  <c r="AK299" i="8"/>
  <c r="AI299" i="8"/>
  <c r="AG299" i="8"/>
  <c r="AE299" i="8"/>
  <c r="AC299" i="8"/>
  <c r="AA299" i="8"/>
  <c r="Y299" i="8"/>
  <c r="W299" i="8"/>
  <c r="U299" i="8"/>
  <c r="S299" i="8"/>
  <c r="Q299" i="8"/>
  <c r="O299" i="8"/>
  <c r="M299" i="8"/>
  <c r="K299" i="8"/>
  <c r="I299" i="8"/>
  <c r="G299" i="8"/>
  <c r="E299" i="8"/>
  <c r="AQ298" i="8"/>
  <c r="AO298" i="8"/>
  <c r="AM298" i="8"/>
  <c r="AK298" i="8"/>
  <c r="AI298" i="8"/>
  <c r="AG298" i="8"/>
  <c r="AE298" i="8"/>
  <c r="AC298" i="8"/>
  <c r="AA298" i="8"/>
  <c r="Y298" i="8"/>
  <c r="W298" i="8"/>
  <c r="U298" i="8"/>
  <c r="S298" i="8"/>
  <c r="Q298" i="8"/>
  <c r="O298" i="8"/>
  <c r="M298" i="8"/>
  <c r="K298" i="8"/>
  <c r="I298" i="8"/>
  <c r="G298" i="8"/>
  <c r="E298" i="8"/>
  <c r="AQ297" i="8"/>
  <c r="AO297" i="8"/>
  <c r="AM297" i="8"/>
  <c r="AK297" i="8"/>
  <c r="AI297" i="8"/>
  <c r="AG297" i="8"/>
  <c r="AE297" i="8"/>
  <c r="AC297" i="8"/>
  <c r="AA297" i="8"/>
  <c r="Y297" i="8"/>
  <c r="W297" i="8"/>
  <c r="U297" i="8"/>
  <c r="S297" i="8"/>
  <c r="Q297" i="8"/>
  <c r="O297" i="8"/>
  <c r="M297" i="8"/>
  <c r="K297" i="8"/>
  <c r="I297" i="8"/>
  <c r="G297" i="8"/>
  <c r="E297" i="8"/>
  <c r="AQ296" i="8"/>
  <c r="AO296" i="8"/>
  <c r="AM296" i="8"/>
  <c r="AK296" i="8"/>
  <c r="AI296" i="8"/>
  <c r="AG296" i="8"/>
  <c r="AE296" i="8"/>
  <c r="AC296" i="8"/>
  <c r="AA296" i="8"/>
  <c r="Y296" i="8"/>
  <c r="W296" i="8"/>
  <c r="U296" i="8"/>
  <c r="S296" i="8"/>
  <c r="Q296" i="8"/>
  <c r="O296" i="8"/>
  <c r="M296" i="8"/>
  <c r="K296" i="8"/>
  <c r="I296" i="8"/>
  <c r="G296" i="8"/>
  <c r="E296" i="8"/>
  <c r="AQ295" i="8"/>
  <c r="AO295" i="8"/>
  <c r="AM295" i="8"/>
  <c r="AK295" i="8"/>
  <c r="AI295" i="8"/>
  <c r="AG295" i="8"/>
  <c r="AE295" i="8"/>
  <c r="AC295" i="8"/>
  <c r="AA295" i="8"/>
  <c r="Y295" i="8"/>
  <c r="W295" i="8"/>
  <c r="U295" i="8"/>
  <c r="S295" i="8"/>
  <c r="Q295" i="8"/>
  <c r="O295" i="8"/>
  <c r="M295" i="8"/>
  <c r="K295" i="8"/>
  <c r="I295" i="8"/>
  <c r="G295" i="8"/>
  <c r="E295" i="8"/>
  <c r="AQ294" i="8"/>
  <c r="AO294" i="8"/>
  <c r="AM294" i="8"/>
  <c r="AK294" i="8"/>
  <c r="AI294" i="8"/>
  <c r="AG294" i="8"/>
  <c r="AE294" i="8"/>
  <c r="AC294" i="8"/>
  <c r="AA294" i="8"/>
  <c r="Y294" i="8"/>
  <c r="W294" i="8"/>
  <c r="U294" i="8"/>
  <c r="S294" i="8"/>
  <c r="Q294" i="8"/>
  <c r="O294" i="8"/>
  <c r="M294" i="8"/>
  <c r="K294" i="8"/>
  <c r="I294" i="8"/>
  <c r="G294" i="8"/>
  <c r="E294" i="8"/>
  <c r="AQ293" i="8"/>
  <c r="AO293" i="8"/>
  <c r="AM293" i="8"/>
  <c r="AK293" i="8"/>
  <c r="AI293" i="8"/>
  <c r="AG293" i="8"/>
  <c r="AE293" i="8"/>
  <c r="AC293" i="8"/>
  <c r="AA293" i="8"/>
  <c r="Y293" i="8"/>
  <c r="W293" i="8"/>
  <c r="U293" i="8"/>
  <c r="S293" i="8"/>
  <c r="Q293" i="8"/>
  <c r="O293" i="8"/>
  <c r="M293" i="8"/>
  <c r="K293" i="8"/>
  <c r="I293" i="8"/>
  <c r="G293" i="8"/>
  <c r="E293" i="8"/>
  <c r="AQ292" i="8"/>
  <c r="AO292" i="8"/>
  <c r="AM292" i="8"/>
  <c r="AK292" i="8"/>
  <c r="AI292" i="8"/>
  <c r="AG292" i="8"/>
  <c r="AE292" i="8"/>
  <c r="AC292" i="8"/>
  <c r="AA292" i="8"/>
  <c r="Y292" i="8"/>
  <c r="W292" i="8"/>
  <c r="U292" i="8"/>
  <c r="S292" i="8"/>
  <c r="Q292" i="8"/>
  <c r="O292" i="8"/>
  <c r="M292" i="8"/>
  <c r="K292" i="8"/>
  <c r="I292" i="8"/>
  <c r="G292" i="8"/>
  <c r="E292" i="8"/>
  <c r="AQ291" i="8"/>
  <c r="AO291" i="8"/>
  <c r="AM291" i="8"/>
  <c r="AK291" i="8"/>
  <c r="AI291" i="8"/>
  <c r="AG291" i="8"/>
  <c r="AE291" i="8"/>
  <c r="AC291" i="8"/>
  <c r="AA291" i="8"/>
  <c r="Y291" i="8"/>
  <c r="W291" i="8"/>
  <c r="U291" i="8"/>
  <c r="S291" i="8"/>
  <c r="Q291" i="8"/>
  <c r="O291" i="8"/>
  <c r="M291" i="8"/>
  <c r="K291" i="8"/>
  <c r="I291" i="8"/>
  <c r="G291" i="8"/>
  <c r="E291" i="8"/>
  <c r="AQ290" i="8"/>
  <c r="AO290" i="8"/>
  <c r="AM290" i="8"/>
  <c r="AK290" i="8"/>
  <c r="AI290" i="8"/>
  <c r="AG290" i="8"/>
  <c r="AE290" i="8"/>
  <c r="AC290" i="8"/>
  <c r="AA290" i="8"/>
  <c r="Y290" i="8"/>
  <c r="W290" i="8"/>
  <c r="U290" i="8"/>
  <c r="S290" i="8"/>
  <c r="Q290" i="8"/>
  <c r="O290" i="8"/>
  <c r="M290" i="8"/>
  <c r="K290" i="8"/>
  <c r="I290" i="8"/>
  <c r="G290" i="8"/>
  <c r="E290" i="8"/>
  <c r="AQ289" i="8"/>
  <c r="AO289" i="8"/>
  <c r="AM289" i="8"/>
  <c r="AK289" i="8"/>
  <c r="AI289" i="8"/>
  <c r="AG289" i="8"/>
  <c r="AE289" i="8"/>
  <c r="AC289" i="8"/>
  <c r="AA289" i="8"/>
  <c r="Y289" i="8"/>
  <c r="W289" i="8"/>
  <c r="U289" i="8"/>
  <c r="S289" i="8"/>
  <c r="Q289" i="8"/>
  <c r="O289" i="8"/>
  <c r="M289" i="8"/>
  <c r="K289" i="8"/>
  <c r="I289" i="8"/>
  <c r="G289" i="8"/>
  <c r="E289" i="8"/>
  <c r="AQ288" i="8"/>
  <c r="AO288" i="8"/>
  <c r="AM288" i="8"/>
  <c r="AK288" i="8"/>
  <c r="AI288" i="8"/>
  <c r="AG288" i="8"/>
  <c r="AE288" i="8"/>
  <c r="AC288" i="8"/>
  <c r="AA288" i="8"/>
  <c r="Y288" i="8"/>
  <c r="W288" i="8"/>
  <c r="U288" i="8"/>
  <c r="S288" i="8"/>
  <c r="Q288" i="8"/>
  <c r="O288" i="8"/>
  <c r="M288" i="8"/>
  <c r="K288" i="8"/>
  <c r="I288" i="8"/>
  <c r="G288" i="8"/>
  <c r="E288" i="8"/>
  <c r="AQ287" i="8"/>
  <c r="AO287" i="8"/>
  <c r="AM287" i="8"/>
  <c r="AK287" i="8"/>
  <c r="AI287" i="8"/>
  <c r="AG287" i="8"/>
  <c r="AE287" i="8"/>
  <c r="AC287" i="8"/>
  <c r="AA287" i="8"/>
  <c r="Y287" i="8"/>
  <c r="W287" i="8"/>
  <c r="U287" i="8"/>
  <c r="S287" i="8"/>
  <c r="Q287" i="8"/>
  <c r="O287" i="8"/>
  <c r="M287" i="8"/>
  <c r="K287" i="8"/>
  <c r="I287" i="8"/>
  <c r="G287" i="8"/>
  <c r="E287" i="8"/>
  <c r="AQ286" i="8"/>
  <c r="AO286" i="8"/>
  <c r="AM286" i="8"/>
  <c r="AK286" i="8"/>
  <c r="AI286" i="8"/>
  <c r="AG286" i="8"/>
  <c r="AE286" i="8"/>
  <c r="AC286" i="8"/>
  <c r="AA286" i="8"/>
  <c r="Y286" i="8"/>
  <c r="W286" i="8"/>
  <c r="U286" i="8"/>
  <c r="S286" i="8"/>
  <c r="Q286" i="8"/>
  <c r="O286" i="8"/>
  <c r="M286" i="8"/>
  <c r="K286" i="8"/>
  <c r="I286" i="8"/>
  <c r="G286" i="8"/>
  <c r="E286" i="8"/>
  <c r="AQ285" i="8"/>
  <c r="AO285" i="8"/>
  <c r="AM285" i="8"/>
  <c r="AK285" i="8"/>
  <c r="AI285" i="8"/>
  <c r="AG285" i="8"/>
  <c r="AE285" i="8"/>
  <c r="AC285" i="8"/>
  <c r="AA285" i="8"/>
  <c r="Y285" i="8"/>
  <c r="W285" i="8"/>
  <c r="U285" i="8"/>
  <c r="S285" i="8"/>
  <c r="Q285" i="8"/>
  <c r="O285" i="8"/>
  <c r="M285" i="8"/>
  <c r="K285" i="8"/>
  <c r="I285" i="8"/>
  <c r="G285" i="8"/>
  <c r="E285" i="8"/>
  <c r="AQ284" i="8"/>
  <c r="AO284" i="8"/>
  <c r="AM284" i="8"/>
  <c r="AK284" i="8"/>
  <c r="AI284" i="8"/>
  <c r="AG284" i="8"/>
  <c r="AE284" i="8"/>
  <c r="AC284" i="8"/>
  <c r="AA284" i="8"/>
  <c r="Y284" i="8"/>
  <c r="W284" i="8"/>
  <c r="U284" i="8"/>
  <c r="S284" i="8"/>
  <c r="Q284" i="8"/>
  <c r="O284" i="8"/>
  <c r="M284" i="8"/>
  <c r="K284" i="8"/>
  <c r="I284" i="8"/>
  <c r="G284" i="8"/>
  <c r="E284" i="8"/>
  <c r="AQ283" i="8"/>
  <c r="AO283" i="8"/>
  <c r="AM283" i="8"/>
  <c r="AK283" i="8"/>
  <c r="AI283" i="8"/>
  <c r="AG283" i="8"/>
  <c r="AE283" i="8"/>
  <c r="AC283" i="8"/>
  <c r="AA283" i="8"/>
  <c r="Y283" i="8"/>
  <c r="W283" i="8"/>
  <c r="U283" i="8"/>
  <c r="S283" i="8"/>
  <c r="Q283" i="8"/>
  <c r="O283" i="8"/>
  <c r="M283" i="8"/>
  <c r="K283" i="8"/>
  <c r="I283" i="8"/>
  <c r="G283" i="8"/>
  <c r="E283" i="8"/>
  <c r="AQ282" i="8"/>
  <c r="AO282" i="8"/>
  <c r="AM282" i="8"/>
  <c r="AK282" i="8"/>
  <c r="AI282" i="8"/>
  <c r="AG282" i="8"/>
  <c r="AE282" i="8"/>
  <c r="AC282" i="8"/>
  <c r="AA282" i="8"/>
  <c r="Y282" i="8"/>
  <c r="W282" i="8"/>
  <c r="U282" i="8"/>
  <c r="S282" i="8"/>
  <c r="Q282" i="8"/>
  <c r="O282" i="8"/>
  <c r="M282" i="8"/>
  <c r="K282" i="8"/>
  <c r="I282" i="8"/>
  <c r="G282" i="8"/>
  <c r="E282" i="8"/>
  <c r="AQ281" i="8"/>
  <c r="AO281" i="8"/>
  <c r="AM281" i="8"/>
  <c r="AK281" i="8"/>
  <c r="AI281" i="8"/>
  <c r="AG281" i="8"/>
  <c r="AE281" i="8"/>
  <c r="AC281" i="8"/>
  <c r="AA281" i="8"/>
  <c r="Y281" i="8"/>
  <c r="W281" i="8"/>
  <c r="U281" i="8"/>
  <c r="S281" i="8"/>
  <c r="Q281" i="8"/>
  <c r="O281" i="8"/>
  <c r="M281" i="8"/>
  <c r="K281" i="8"/>
  <c r="I281" i="8"/>
  <c r="G281" i="8"/>
  <c r="E281" i="8"/>
  <c r="AQ280" i="8"/>
  <c r="AO280" i="8"/>
  <c r="AM280" i="8"/>
  <c r="AK280" i="8"/>
  <c r="AI280" i="8"/>
  <c r="AG280" i="8"/>
  <c r="AE280" i="8"/>
  <c r="AC280" i="8"/>
  <c r="AA280" i="8"/>
  <c r="Y280" i="8"/>
  <c r="W280" i="8"/>
  <c r="U280" i="8"/>
  <c r="S280" i="8"/>
  <c r="Q280" i="8"/>
  <c r="O280" i="8"/>
  <c r="M280" i="8"/>
  <c r="K280" i="8"/>
  <c r="I280" i="8"/>
  <c r="G280" i="8"/>
  <c r="E280" i="8"/>
  <c r="AQ279" i="8"/>
  <c r="AO279" i="8"/>
  <c r="AM279" i="8"/>
  <c r="AK279" i="8"/>
  <c r="AI279" i="8"/>
  <c r="AG279" i="8"/>
  <c r="AE279" i="8"/>
  <c r="AC279" i="8"/>
  <c r="AA279" i="8"/>
  <c r="Y279" i="8"/>
  <c r="W279" i="8"/>
  <c r="U279" i="8"/>
  <c r="S279" i="8"/>
  <c r="Q279" i="8"/>
  <c r="O279" i="8"/>
  <c r="M279" i="8"/>
  <c r="K279" i="8"/>
  <c r="I279" i="8"/>
  <c r="G279" i="8"/>
  <c r="E279" i="8"/>
  <c r="AQ278" i="8"/>
  <c r="AO278" i="8"/>
  <c r="AM278" i="8"/>
  <c r="AK278" i="8"/>
  <c r="AI278" i="8"/>
  <c r="AG278" i="8"/>
  <c r="AE278" i="8"/>
  <c r="AC278" i="8"/>
  <c r="AA278" i="8"/>
  <c r="Y278" i="8"/>
  <c r="W278" i="8"/>
  <c r="U278" i="8"/>
  <c r="S278" i="8"/>
  <c r="Q278" i="8"/>
  <c r="O278" i="8"/>
  <c r="M278" i="8"/>
  <c r="K278" i="8"/>
  <c r="I278" i="8"/>
  <c r="G278" i="8"/>
  <c r="E278" i="8"/>
  <c r="AQ277" i="8"/>
  <c r="AO277" i="8"/>
  <c r="AM277" i="8"/>
  <c r="AK277" i="8"/>
  <c r="AI277" i="8"/>
  <c r="AG277" i="8"/>
  <c r="AE277" i="8"/>
  <c r="AC277" i="8"/>
  <c r="AA277" i="8"/>
  <c r="Y277" i="8"/>
  <c r="W277" i="8"/>
  <c r="U277" i="8"/>
  <c r="S277" i="8"/>
  <c r="Q277" i="8"/>
  <c r="O277" i="8"/>
  <c r="M277" i="8"/>
  <c r="K277" i="8"/>
  <c r="I277" i="8"/>
  <c r="G277" i="8"/>
  <c r="E277" i="8"/>
  <c r="AQ276" i="8"/>
  <c r="AO276" i="8"/>
  <c r="AM276" i="8"/>
  <c r="AK276" i="8"/>
  <c r="AI276" i="8"/>
  <c r="AG276" i="8"/>
  <c r="AE276" i="8"/>
  <c r="AC276" i="8"/>
  <c r="AA276" i="8"/>
  <c r="Y276" i="8"/>
  <c r="W276" i="8"/>
  <c r="U276" i="8"/>
  <c r="S276" i="8"/>
  <c r="Q276" i="8"/>
  <c r="O276" i="8"/>
  <c r="M276" i="8"/>
  <c r="K276" i="8"/>
  <c r="I276" i="8"/>
  <c r="G276" i="8"/>
  <c r="E276" i="8"/>
  <c r="AQ275" i="8"/>
  <c r="AO275" i="8"/>
  <c r="AM275" i="8"/>
  <c r="AK275" i="8"/>
  <c r="AI275" i="8"/>
  <c r="AG275" i="8"/>
  <c r="AE275" i="8"/>
  <c r="AC275" i="8"/>
  <c r="AA275" i="8"/>
  <c r="Y275" i="8"/>
  <c r="W275" i="8"/>
  <c r="U275" i="8"/>
  <c r="S275" i="8"/>
  <c r="Q275" i="8"/>
  <c r="O275" i="8"/>
  <c r="M275" i="8"/>
  <c r="K275" i="8"/>
  <c r="I275" i="8"/>
  <c r="G275" i="8"/>
  <c r="E275" i="8"/>
  <c r="AQ274" i="8"/>
  <c r="AO274" i="8"/>
  <c r="AM274" i="8"/>
  <c r="AK274" i="8"/>
  <c r="AI274" i="8"/>
  <c r="AG274" i="8"/>
  <c r="AE274" i="8"/>
  <c r="AC274" i="8"/>
  <c r="AA274" i="8"/>
  <c r="Y274" i="8"/>
  <c r="W274" i="8"/>
  <c r="U274" i="8"/>
  <c r="S274" i="8"/>
  <c r="Q274" i="8"/>
  <c r="O274" i="8"/>
  <c r="M274" i="8"/>
  <c r="K274" i="8"/>
  <c r="I274" i="8"/>
  <c r="G274" i="8"/>
  <c r="E274" i="8"/>
  <c r="AQ273" i="8"/>
  <c r="AO273" i="8"/>
  <c r="AM273" i="8"/>
  <c r="AK273" i="8"/>
  <c r="AI273" i="8"/>
  <c r="AG273" i="8"/>
  <c r="AE273" i="8"/>
  <c r="AC273" i="8"/>
  <c r="AA273" i="8"/>
  <c r="Y273" i="8"/>
  <c r="W273" i="8"/>
  <c r="U273" i="8"/>
  <c r="S273" i="8"/>
  <c r="Q273" i="8"/>
  <c r="O273" i="8"/>
  <c r="M273" i="8"/>
  <c r="K273" i="8"/>
  <c r="I273" i="8"/>
  <c r="G273" i="8"/>
  <c r="E273" i="8"/>
  <c r="AQ272" i="8"/>
  <c r="AO272" i="8"/>
  <c r="AM272" i="8"/>
  <c r="AK272" i="8"/>
  <c r="AI272" i="8"/>
  <c r="AG272" i="8"/>
  <c r="AE272" i="8"/>
  <c r="AC272" i="8"/>
  <c r="AA272" i="8"/>
  <c r="Y272" i="8"/>
  <c r="W272" i="8"/>
  <c r="U272" i="8"/>
  <c r="S272" i="8"/>
  <c r="Q272" i="8"/>
  <c r="O272" i="8"/>
  <c r="M272" i="8"/>
  <c r="K272" i="8"/>
  <c r="I272" i="8"/>
  <c r="G272" i="8"/>
  <c r="E272" i="8"/>
  <c r="AQ271" i="8"/>
  <c r="AO271" i="8"/>
  <c r="AM271" i="8"/>
  <c r="AK271" i="8"/>
  <c r="AI271" i="8"/>
  <c r="AG271" i="8"/>
  <c r="AE271" i="8"/>
  <c r="AC271" i="8"/>
  <c r="AA271" i="8"/>
  <c r="Y271" i="8"/>
  <c r="W271" i="8"/>
  <c r="U271" i="8"/>
  <c r="S271" i="8"/>
  <c r="Q271" i="8"/>
  <c r="O271" i="8"/>
  <c r="M271" i="8"/>
  <c r="K271" i="8"/>
  <c r="I271" i="8"/>
  <c r="G271" i="8"/>
  <c r="E271" i="8"/>
  <c r="AQ270" i="8"/>
  <c r="AO270" i="8"/>
  <c r="AM270" i="8"/>
  <c r="AK270" i="8"/>
  <c r="AI270" i="8"/>
  <c r="AG270" i="8"/>
  <c r="AE270" i="8"/>
  <c r="AC270" i="8"/>
  <c r="AA270" i="8"/>
  <c r="Y270" i="8"/>
  <c r="W270" i="8"/>
  <c r="U270" i="8"/>
  <c r="S270" i="8"/>
  <c r="Q270" i="8"/>
  <c r="O270" i="8"/>
  <c r="M270" i="8"/>
  <c r="K270" i="8"/>
  <c r="I270" i="8"/>
  <c r="G270" i="8"/>
  <c r="E270" i="8"/>
  <c r="AQ269" i="8"/>
  <c r="AO269" i="8"/>
  <c r="AM269" i="8"/>
  <c r="AK269" i="8"/>
  <c r="AI269" i="8"/>
  <c r="AG269" i="8"/>
  <c r="AE269" i="8"/>
  <c r="AC269" i="8"/>
  <c r="AA269" i="8"/>
  <c r="Y269" i="8"/>
  <c r="W269" i="8"/>
  <c r="U269" i="8"/>
  <c r="S269" i="8"/>
  <c r="Q269" i="8"/>
  <c r="O269" i="8"/>
  <c r="M269" i="8"/>
  <c r="K269" i="8"/>
  <c r="I269" i="8"/>
  <c r="G269" i="8"/>
  <c r="E269" i="8"/>
  <c r="AQ268" i="8"/>
  <c r="AO268" i="8"/>
  <c r="AM268" i="8"/>
  <c r="AK268" i="8"/>
  <c r="AI268" i="8"/>
  <c r="AG268" i="8"/>
  <c r="AE268" i="8"/>
  <c r="AC268" i="8"/>
  <c r="AA268" i="8"/>
  <c r="Y268" i="8"/>
  <c r="W268" i="8"/>
  <c r="U268" i="8"/>
  <c r="S268" i="8"/>
  <c r="Q268" i="8"/>
  <c r="O268" i="8"/>
  <c r="M268" i="8"/>
  <c r="K268" i="8"/>
  <c r="I268" i="8"/>
  <c r="G268" i="8"/>
  <c r="E268" i="8"/>
  <c r="AQ267" i="8"/>
  <c r="AO267" i="8"/>
  <c r="AM267" i="8"/>
  <c r="AK267" i="8"/>
  <c r="AI267" i="8"/>
  <c r="AG267" i="8"/>
  <c r="AE267" i="8"/>
  <c r="AC267" i="8"/>
  <c r="AA267" i="8"/>
  <c r="Y267" i="8"/>
  <c r="W267" i="8"/>
  <c r="U267" i="8"/>
  <c r="S267" i="8"/>
  <c r="Q267" i="8"/>
  <c r="O267" i="8"/>
  <c r="M267" i="8"/>
  <c r="K267" i="8"/>
  <c r="I267" i="8"/>
  <c r="G267" i="8"/>
  <c r="E267" i="8"/>
  <c r="AQ266" i="8"/>
  <c r="AO266" i="8"/>
  <c r="AM266" i="8"/>
  <c r="AK266" i="8"/>
  <c r="AI266" i="8"/>
  <c r="AG266" i="8"/>
  <c r="AE266" i="8"/>
  <c r="AC266" i="8"/>
  <c r="AA266" i="8"/>
  <c r="Y266" i="8"/>
  <c r="W266" i="8"/>
  <c r="U266" i="8"/>
  <c r="S266" i="8"/>
  <c r="Q266" i="8"/>
  <c r="O266" i="8"/>
  <c r="M266" i="8"/>
  <c r="K266" i="8"/>
  <c r="I266" i="8"/>
  <c r="G266" i="8"/>
  <c r="E266" i="8"/>
  <c r="AQ265" i="8"/>
  <c r="AO265" i="8"/>
  <c r="AM265" i="8"/>
  <c r="AK265" i="8"/>
  <c r="AI265" i="8"/>
  <c r="AG265" i="8"/>
  <c r="AE265" i="8"/>
  <c r="AC265" i="8"/>
  <c r="AA265" i="8"/>
  <c r="Y265" i="8"/>
  <c r="W265" i="8"/>
  <c r="U265" i="8"/>
  <c r="S265" i="8"/>
  <c r="Q265" i="8"/>
  <c r="O265" i="8"/>
  <c r="M265" i="8"/>
  <c r="K265" i="8"/>
  <c r="I265" i="8"/>
  <c r="G265" i="8"/>
  <c r="E265" i="8"/>
  <c r="AQ264" i="8"/>
  <c r="AO264" i="8"/>
  <c r="AM264" i="8"/>
  <c r="AK264" i="8"/>
  <c r="AI264" i="8"/>
  <c r="AG264" i="8"/>
  <c r="AE264" i="8"/>
  <c r="AC264" i="8"/>
  <c r="AA264" i="8"/>
  <c r="Y264" i="8"/>
  <c r="W264" i="8"/>
  <c r="U264" i="8"/>
  <c r="S264" i="8"/>
  <c r="Q264" i="8"/>
  <c r="O264" i="8"/>
  <c r="M264" i="8"/>
  <c r="K264" i="8"/>
  <c r="I264" i="8"/>
  <c r="G264" i="8"/>
  <c r="E264" i="8"/>
  <c r="AQ263" i="8"/>
  <c r="AO263" i="8"/>
  <c r="AM263" i="8"/>
  <c r="AK263" i="8"/>
  <c r="AI263" i="8"/>
  <c r="AG263" i="8"/>
  <c r="AE263" i="8"/>
  <c r="AC263" i="8"/>
  <c r="AA263" i="8"/>
  <c r="Y263" i="8"/>
  <c r="W263" i="8"/>
  <c r="U263" i="8"/>
  <c r="S263" i="8"/>
  <c r="Q263" i="8"/>
  <c r="O263" i="8"/>
  <c r="M263" i="8"/>
  <c r="K263" i="8"/>
  <c r="I263" i="8"/>
  <c r="G263" i="8"/>
  <c r="E263" i="8"/>
  <c r="AQ262" i="8"/>
  <c r="AO262" i="8"/>
  <c r="AM262" i="8"/>
  <c r="AK262" i="8"/>
  <c r="AI262" i="8"/>
  <c r="AG262" i="8"/>
  <c r="AE262" i="8"/>
  <c r="AC262" i="8"/>
  <c r="AA262" i="8"/>
  <c r="Y262" i="8"/>
  <c r="W262" i="8"/>
  <c r="U262" i="8"/>
  <c r="S262" i="8"/>
  <c r="Q262" i="8"/>
  <c r="O262" i="8"/>
  <c r="M262" i="8"/>
  <c r="K262" i="8"/>
  <c r="I262" i="8"/>
  <c r="G262" i="8"/>
  <c r="E262" i="8"/>
  <c r="AQ261" i="8"/>
  <c r="AO261" i="8"/>
  <c r="AM261" i="8"/>
  <c r="AK261" i="8"/>
  <c r="AI261" i="8"/>
  <c r="AG261" i="8"/>
  <c r="AE261" i="8"/>
  <c r="AC261" i="8"/>
  <c r="AA261" i="8"/>
  <c r="Y261" i="8"/>
  <c r="W261" i="8"/>
  <c r="U261" i="8"/>
  <c r="S261" i="8"/>
  <c r="Q261" i="8"/>
  <c r="O261" i="8"/>
  <c r="M261" i="8"/>
  <c r="K261" i="8"/>
  <c r="I261" i="8"/>
  <c r="G261" i="8"/>
  <c r="E261" i="8"/>
  <c r="AQ260" i="8"/>
  <c r="AO260" i="8"/>
  <c r="AM260" i="8"/>
  <c r="AK260" i="8"/>
  <c r="AI260" i="8"/>
  <c r="AG260" i="8"/>
  <c r="AE260" i="8"/>
  <c r="AC260" i="8"/>
  <c r="AA260" i="8"/>
  <c r="Y260" i="8"/>
  <c r="W260" i="8"/>
  <c r="U260" i="8"/>
  <c r="S260" i="8"/>
  <c r="Q260" i="8"/>
  <c r="O260" i="8"/>
  <c r="M260" i="8"/>
  <c r="K260" i="8"/>
  <c r="I260" i="8"/>
  <c r="G260" i="8"/>
  <c r="E260" i="8"/>
  <c r="AQ259" i="8"/>
  <c r="AO259" i="8"/>
  <c r="AM259" i="8"/>
  <c r="AK259" i="8"/>
  <c r="AI259" i="8"/>
  <c r="AG259" i="8"/>
  <c r="AE259" i="8"/>
  <c r="AC259" i="8"/>
  <c r="AA259" i="8"/>
  <c r="Y259" i="8"/>
  <c r="W259" i="8"/>
  <c r="U259" i="8"/>
  <c r="S259" i="8"/>
  <c r="Q259" i="8"/>
  <c r="O259" i="8"/>
  <c r="M259" i="8"/>
  <c r="K259" i="8"/>
  <c r="I259" i="8"/>
  <c r="G259" i="8"/>
  <c r="E259" i="8"/>
  <c r="AQ258" i="8"/>
  <c r="AO258" i="8"/>
  <c r="AM258" i="8"/>
  <c r="AK258" i="8"/>
  <c r="AI258" i="8"/>
  <c r="AG258" i="8"/>
  <c r="AE258" i="8"/>
  <c r="AC258" i="8"/>
  <c r="AA258" i="8"/>
  <c r="Y258" i="8"/>
  <c r="W258" i="8"/>
  <c r="U258" i="8"/>
  <c r="S258" i="8"/>
  <c r="Q258" i="8"/>
  <c r="O258" i="8"/>
  <c r="M258" i="8"/>
  <c r="K258" i="8"/>
  <c r="I258" i="8"/>
  <c r="G258" i="8"/>
  <c r="E258" i="8"/>
  <c r="AQ257" i="8"/>
  <c r="AO257" i="8"/>
  <c r="AM257" i="8"/>
  <c r="AK257" i="8"/>
  <c r="AI257" i="8"/>
  <c r="AG257" i="8"/>
  <c r="AE257" i="8"/>
  <c r="AC257" i="8"/>
  <c r="AA257" i="8"/>
  <c r="Y257" i="8"/>
  <c r="W257" i="8"/>
  <c r="U257" i="8"/>
  <c r="S257" i="8"/>
  <c r="Q257" i="8"/>
  <c r="O257" i="8"/>
  <c r="M257" i="8"/>
  <c r="K257" i="8"/>
  <c r="I257" i="8"/>
  <c r="G257" i="8"/>
  <c r="E257" i="8"/>
  <c r="AQ256" i="8"/>
  <c r="AO256" i="8"/>
  <c r="AM256" i="8"/>
  <c r="AK256" i="8"/>
  <c r="AI256" i="8"/>
  <c r="AG256" i="8"/>
  <c r="AE256" i="8"/>
  <c r="AC256" i="8"/>
  <c r="AA256" i="8"/>
  <c r="Y256" i="8"/>
  <c r="W256" i="8"/>
  <c r="U256" i="8"/>
  <c r="S256" i="8"/>
  <c r="Q256" i="8"/>
  <c r="O256" i="8"/>
  <c r="M256" i="8"/>
  <c r="K256" i="8"/>
  <c r="I256" i="8"/>
  <c r="G256" i="8"/>
  <c r="E256" i="8"/>
  <c r="AQ255" i="8"/>
  <c r="AO255" i="8"/>
  <c r="AM255" i="8"/>
  <c r="AK255" i="8"/>
  <c r="AI255" i="8"/>
  <c r="AG255" i="8"/>
  <c r="AE255" i="8"/>
  <c r="AC255" i="8"/>
  <c r="AA255" i="8"/>
  <c r="Y255" i="8"/>
  <c r="W255" i="8"/>
  <c r="U255" i="8"/>
  <c r="S255" i="8"/>
  <c r="Q255" i="8"/>
  <c r="O255" i="8"/>
  <c r="M255" i="8"/>
  <c r="K255" i="8"/>
  <c r="I255" i="8"/>
  <c r="G255" i="8"/>
  <c r="E255" i="8"/>
  <c r="AQ254" i="8"/>
  <c r="AO254" i="8"/>
  <c r="AM254" i="8"/>
  <c r="AK254" i="8"/>
  <c r="AI254" i="8"/>
  <c r="AG254" i="8"/>
  <c r="AE254" i="8"/>
  <c r="AC254" i="8"/>
  <c r="AA254" i="8"/>
  <c r="Y254" i="8"/>
  <c r="W254" i="8"/>
  <c r="U254" i="8"/>
  <c r="S254" i="8"/>
  <c r="Q254" i="8"/>
  <c r="O254" i="8"/>
  <c r="M254" i="8"/>
  <c r="K254" i="8"/>
  <c r="I254" i="8"/>
  <c r="G254" i="8"/>
  <c r="E254" i="8"/>
  <c r="AQ253" i="8"/>
  <c r="AO253" i="8"/>
  <c r="AM253" i="8"/>
  <c r="AK253" i="8"/>
  <c r="AI253" i="8"/>
  <c r="AG253" i="8"/>
  <c r="AE253" i="8"/>
  <c r="AC253" i="8"/>
  <c r="AA253" i="8"/>
  <c r="Y253" i="8"/>
  <c r="W253" i="8"/>
  <c r="U253" i="8"/>
  <c r="S253" i="8"/>
  <c r="Q253" i="8"/>
  <c r="O253" i="8"/>
  <c r="M253" i="8"/>
  <c r="K253" i="8"/>
  <c r="I253" i="8"/>
  <c r="G253" i="8"/>
  <c r="E253" i="8"/>
  <c r="AQ252" i="8"/>
  <c r="AO252" i="8"/>
  <c r="AM252" i="8"/>
  <c r="AK252" i="8"/>
  <c r="AI252" i="8"/>
  <c r="AG252" i="8"/>
  <c r="AE252" i="8"/>
  <c r="AC252" i="8"/>
  <c r="AA252" i="8"/>
  <c r="Y252" i="8"/>
  <c r="W252" i="8"/>
  <c r="U252" i="8"/>
  <c r="S252" i="8"/>
  <c r="Q252" i="8"/>
  <c r="O252" i="8"/>
  <c r="M252" i="8"/>
  <c r="K252" i="8"/>
  <c r="I252" i="8"/>
  <c r="G252" i="8"/>
  <c r="E252" i="8"/>
  <c r="AQ251" i="8"/>
  <c r="AO251" i="8"/>
  <c r="AM251" i="8"/>
  <c r="AK251" i="8"/>
  <c r="AI251" i="8"/>
  <c r="AG251" i="8"/>
  <c r="AE251" i="8"/>
  <c r="AC251" i="8"/>
  <c r="AA251" i="8"/>
  <c r="Y251" i="8"/>
  <c r="W251" i="8"/>
  <c r="U251" i="8"/>
  <c r="S251" i="8"/>
  <c r="Q251" i="8"/>
  <c r="O251" i="8"/>
  <c r="M251" i="8"/>
  <c r="K251" i="8"/>
  <c r="I251" i="8"/>
  <c r="G251" i="8"/>
  <c r="E251" i="8"/>
  <c r="AQ250" i="8"/>
  <c r="AO250" i="8"/>
  <c r="AM250" i="8"/>
  <c r="AK250" i="8"/>
  <c r="AI250" i="8"/>
  <c r="AG250" i="8"/>
  <c r="AE250" i="8"/>
  <c r="AC250" i="8"/>
  <c r="AA250" i="8"/>
  <c r="Y250" i="8"/>
  <c r="W250" i="8"/>
  <c r="U250" i="8"/>
  <c r="S250" i="8"/>
  <c r="Q250" i="8"/>
  <c r="O250" i="8"/>
  <c r="M250" i="8"/>
  <c r="K250" i="8"/>
  <c r="I250" i="8"/>
  <c r="G250" i="8"/>
  <c r="E250" i="8"/>
  <c r="AQ249" i="8"/>
  <c r="AO249" i="8"/>
  <c r="AM249" i="8"/>
  <c r="AK249" i="8"/>
  <c r="AI249" i="8"/>
  <c r="AG249" i="8"/>
  <c r="AE249" i="8"/>
  <c r="AC249" i="8"/>
  <c r="AA249" i="8"/>
  <c r="Y249" i="8"/>
  <c r="W249" i="8"/>
  <c r="U249" i="8"/>
  <c r="S249" i="8"/>
  <c r="Q249" i="8"/>
  <c r="O249" i="8"/>
  <c r="M249" i="8"/>
  <c r="K249" i="8"/>
  <c r="I249" i="8"/>
  <c r="G249" i="8"/>
  <c r="E249" i="8"/>
  <c r="AQ248" i="8"/>
  <c r="AO248" i="8"/>
  <c r="AM248" i="8"/>
  <c r="AK248" i="8"/>
  <c r="AI248" i="8"/>
  <c r="AG248" i="8"/>
  <c r="AE248" i="8"/>
  <c r="AC248" i="8"/>
  <c r="AA248" i="8"/>
  <c r="Y248" i="8"/>
  <c r="W248" i="8"/>
  <c r="U248" i="8"/>
  <c r="S248" i="8"/>
  <c r="Q248" i="8"/>
  <c r="O248" i="8"/>
  <c r="M248" i="8"/>
  <c r="K248" i="8"/>
  <c r="I248" i="8"/>
  <c r="G248" i="8"/>
  <c r="E248" i="8"/>
  <c r="AQ247" i="8"/>
  <c r="AO247" i="8"/>
  <c r="AM247" i="8"/>
  <c r="AK247" i="8"/>
  <c r="AI247" i="8"/>
  <c r="AG247" i="8"/>
  <c r="AE247" i="8"/>
  <c r="AC247" i="8"/>
  <c r="AA247" i="8"/>
  <c r="Y247" i="8"/>
  <c r="W247" i="8"/>
  <c r="U247" i="8"/>
  <c r="S247" i="8"/>
  <c r="Q247" i="8"/>
  <c r="O247" i="8"/>
  <c r="M247" i="8"/>
  <c r="K247" i="8"/>
  <c r="I247" i="8"/>
  <c r="G247" i="8"/>
  <c r="E247" i="8"/>
  <c r="AQ246" i="8"/>
  <c r="AO246" i="8"/>
  <c r="AM246" i="8"/>
  <c r="AK246" i="8"/>
  <c r="AI246" i="8"/>
  <c r="AG246" i="8"/>
  <c r="AE246" i="8"/>
  <c r="AC246" i="8"/>
  <c r="AA246" i="8"/>
  <c r="Y246" i="8"/>
  <c r="W246" i="8"/>
  <c r="U246" i="8"/>
  <c r="S246" i="8"/>
  <c r="Q246" i="8"/>
  <c r="O246" i="8"/>
  <c r="M246" i="8"/>
  <c r="K246" i="8"/>
  <c r="I246" i="8"/>
  <c r="G246" i="8"/>
  <c r="E246" i="8"/>
  <c r="AQ245" i="8"/>
  <c r="AO245" i="8"/>
  <c r="AM245" i="8"/>
  <c r="AK245" i="8"/>
  <c r="AI245" i="8"/>
  <c r="AG245" i="8"/>
  <c r="AE245" i="8"/>
  <c r="AC245" i="8"/>
  <c r="AA245" i="8"/>
  <c r="Y245" i="8"/>
  <c r="W245" i="8"/>
  <c r="U245" i="8"/>
  <c r="S245" i="8"/>
  <c r="Q245" i="8"/>
  <c r="O245" i="8"/>
  <c r="M245" i="8"/>
  <c r="K245" i="8"/>
  <c r="I245" i="8"/>
  <c r="G245" i="8"/>
  <c r="E245" i="8"/>
  <c r="AQ244" i="8"/>
  <c r="AO244" i="8"/>
  <c r="AM244" i="8"/>
  <c r="AK244" i="8"/>
  <c r="AI244" i="8"/>
  <c r="AG244" i="8"/>
  <c r="AE244" i="8"/>
  <c r="AC244" i="8"/>
  <c r="AA244" i="8"/>
  <c r="Y244" i="8"/>
  <c r="W244" i="8"/>
  <c r="U244" i="8"/>
  <c r="S244" i="8"/>
  <c r="Q244" i="8"/>
  <c r="O244" i="8"/>
  <c r="M244" i="8"/>
  <c r="K244" i="8"/>
  <c r="I244" i="8"/>
  <c r="G244" i="8"/>
  <c r="E244" i="8"/>
  <c r="AQ243" i="8"/>
  <c r="AO243" i="8"/>
  <c r="AM243" i="8"/>
  <c r="AK243" i="8"/>
  <c r="AI243" i="8"/>
  <c r="AG243" i="8"/>
  <c r="AE243" i="8"/>
  <c r="AC243" i="8"/>
  <c r="AA243" i="8"/>
  <c r="Y243" i="8"/>
  <c r="W243" i="8"/>
  <c r="U243" i="8"/>
  <c r="S243" i="8"/>
  <c r="Q243" i="8"/>
  <c r="O243" i="8"/>
  <c r="M243" i="8"/>
  <c r="K243" i="8"/>
  <c r="I243" i="8"/>
  <c r="G243" i="8"/>
  <c r="E243" i="8"/>
  <c r="AQ242" i="8"/>
  <c r="AO242" i="8"/>
  <c r="AM242" i="8"/>
  <c r="AK242" i="8"/>
  <c r="AI242" i="8"/>
  <c r="AG242" i="8"/>
  <c r="AE242" i="8"/>
  <c r="AC242" i="8"/>
  <c r="AA242" i="8"/>
  <c r="Y242" i="8"/>
  <c r="W242" i="8"/>
  <c r="U242" i="8"/>
  <c r="S242" i="8"/>
  <c r="Q242" i="8"/>
  <c r="O242" i="8"/>
  <c r="M242" i="8"/>
  <c r="K242" i="8"/>
  <c r="I242" i="8"/>
  <c r="G242" i="8"/>
  <c r="E242" i="8"/>
  <c r="AQ241" i="8"/>
  <c r="AO241" i="8"/>
  <c r="AM241" i="8"/>
  <c r="AK241" i="8"/>
  <c r="AI241" i="8"/>
  <c r="AG241" i="8"/>
  <c r="AE241" i="8"/>
  <c r="AC241" i="8"/>
  <c r="AA241" i="8"/>
  <c r="Y241" i="8"/>
  <c r="W241" i="8"/>
  <c r="U241" i="8"/>
  <c r="S241" i="8"/>
  <c r="Q241" i="8"/>
  <c r="O241" i="8"/>
  <c r="M241" i="8"/>
  <c r="K241" i="8"/>
  <c r="I241" i="8"/>
  <c r="G241" i="8"/>
  <c r="E241" i="8"/>
  <c r="AQ240" i="8"/>
  <c r="AO240" i="8"/>
  <c r="AM240" i="8"/>
  <c r="AK240" i="8"/>
  <c r="AI240" i="8"/>
  <c r="AG240" i="8"/>
  <c r="AE240" i="8"/>
  <c r="AC240" i="8"/>
  <c r="AA240" i="8"/>
  <c r="Y240" i="8"/>
  <c r="W240" i="8"/>
  <c r="U240" i="8"/>
  <c r="S240" i="8"/>
  <c r="Q240" i="8"/>
  <c r="O240" i="8"/>
  <c r="M240" i="8"/>
  <c r="K240" i="8"/>
  <c r="I240" i="8"/>
  <c r="G240" i="8"/>
  <c r="E240" i="8"/>
  <c r="AQ239" i="8"/>
  <c r="AO239" i="8"/>
  <c r="AM239" i="8"/>
  <c r="AK239" i="8"/>
  <c r="AI239" i="8"/>
  <c r="AG239" i="8"/>
  <c r="AE239" i="8"/>
  <c r="AC239" i="8"/>
  <c r="AA239" i="8"/>
  <c r="Y239" i="8"/>
  <c r="W239" i="8"/>
  <c r="U239" i="8"/>
  <c r="S239" i="8"/>
  <c r="Q239" i="8"/>
  <c r="O239" i="8"/>
  <c r="M239" i="8"/>
  <c r="K239" i="8"/>
  <c r="I239" i="8"/>
  <c r="G239" i="8"/>
  <c r="E239" i="8"/>
  <c r="AQ238" i="8"/>
  <c r="AO238" i="8"/>
  <c r="AM238" i="8"/>
  <c r="AK238" i="8"/>
  <c r="AI238" i="8"/>
  <c r="AG238" i="8"/>
  <c r="AE238" i="8"/>
  <c r="AC238" i="8"/>
  <c r="AA238" i="8"/>
  <c r="Y238" i="8"/>
  <c r="W238" i="8"/>
  <c r="U238" i="8"/>
  <c r="S238" i="8"/>
  <c r="Q238" i="8"/>
  <c r="O238" i="8"/>
  <c r="M238" i="8"/>
  <c r="K238" i="8"/>
  <c r="I238" i="8"/>
  <c r="G238" i="8"/>
  <c r="E238" i="8"/>
  <c r="AQ237" i="8"/>
  <c r="AO237" i="8"/>
  <c r="AM237" i="8"/>
  <c r="AK237" i="8"/>
  <c r="AI237" i="8"/>
  <c r="AG237" i="8"/>
  <c r="AE237" i="8"/>
  <c r="AC237" i="8"/>
  <c r="AA237" i="8"/>
  <c r="Y237" i="8"/>
  <c r="W237" i="8"/>
  <c r="U237" i="8"/>
  <c r="S237" i="8"/>
  <c r="Q237" i="8"/>
  <c r="O237" i="8"/>
  <c r="M237" i="8"/>
  <c r="K237" i="8"/>
  <c r="I237" i="8"/>
  <c r="G237" i="8"/>
  <c r="E237" i="8"/>
  <c r="AQ236" i="8"/>
  <c r="AO236" i="8"/>
  <c r="AM236" i="8"/>
  <c r="AK236" i="8"/>
  <c r="AI236" i="8"/>
  <c r="AG236" i="8"/>
  <c r="AE236" i="8"/>
  <c r="AC236" i="8"/>
  <c r="AA236" i="8"/>
  <c r="Y236" i="8"/>
  <c r="W236" i="8"/>
  <c r="U236" i="8"/>
  <c r="S236" i="8"/>
  <c r="Q236" i="8"/>
  <c r="O236" i="8"/>
  <c r="M236" i="8"/>
  <c r="K236" i="8"/>
  <c r="I236" i="8"/>
  <c r="G236" i="8"/>
  <c r="E236" i="8"/>
  <c r="AQ235" i="8"/>
  <c r="AO235" i="8"/>
  <c r="AM235" i="8"/>
  <c r="AK235" i="8"/>
  <c r="AI235" i="8"/>
  <c r="AG235" i="8"/>
  <c r="AE235" i="8"/>
  <c r="AC235" i="8"/>
  <c r="AA235" i="8"/>
  <c r="Y235" i="8"/>
  <c r="W235" i="8"/>
  <c r="U235" i="8"/>
  <c r="S235" i="8"/>
  <c r="Q235" i="8"/>
  <c r="O235" i="8"/>
  <c r="M235" i="8"/>
  <c r="K235" i="8"/>
  <c r="I235" i="8"/>
  <c r="G235" i="8"/>
  <c r="E235" i="8"/>
  <c r="AQ234" i="8"/>
  <c r="AO234" i="8"/>
  <c r="AM234" i="8"/>
  <c r="AK234" i="8"/>
  <c r="AI234" i="8"/>
  <c r="AG234" i="8"/>
  <c r="AE234" i="8"/>
  <c r="AC234" i="8"/>
  <c r="AA234" i="8"/>
  <c r="Y234" i="8"/>
  <c r="W234" i="8"/>
  <c r="U234" i="8"/>
  <c r="S234" i="8"/>
  <c r="Q234" i="8"/>
  <c r="O234" i="8"/>
  <c r="M234" i="8"/>
  <c r="K234" i="8"/>
  <c r="I234" i="8"/>
  <c r="G234" i="8"/>
  <c r="E234" i="8"/>
  <c r="AQ233" i="8"/>
  <c r="AO233" i="8"/>
  <c r="AM233" i="8"/>
  <c r="AK233" i="8"/>
  <c r="AI233" i="8"/>
  <c r="AG233" i="8"/>
  <c r="AE233" i="8"/>
  <c r="AC233" i="8"/>
  <c r="AA233" i="8"/>
  <c r="Y233" i="8"/>
  <c r="W233" i="8"/>
  <c r="U233" i="8"/>
  <c r="S233" i="8"/>
  <c r="Q233" i="8"/>
  <c r="O233" i="8"/>
  <c r="M233" i="8"/>
  <c r="K233" i="8"/>
  <c r="I233" i="8"/>
  <c r="G233" i="8"/>
  <c r="E233" i="8"/>
  <c r="AQ232" i="8"/>
  <c r="AO232" i="8"/>
  <c r="AM232" i="8"/>
  <c r="AK232" i="8"/>
  <c r="AI232" i="8"/>
  <c r="AG232" i="8"/>
  <c r="AE232" i="8"/>
  <c r="AC232" i="8"/>
  <c r="AA232" i="8"/>
  <c r="Y232" i="8"/>
  <c r="W232" i="8"/>
  <c r="U232" i="8"/>
  <c r="S232" i="8"/>
  <c r="Q232" i="8"/>
  <c r="O232" i="8"/>
  <c r="M232" i="8"/>
  <c r="K232" i="8"/>
  <c r="I232" i="8"/>
  <c r="G232" i="8"/>
  <c r="E232" i="8"/>
  <c r="AQ231" i="8"/>
  <c r="AO231" i="8"/>
  <c r="AM231" i="8"/>
  <c r="AK231" i="8"/>
  <c r="AI231" i="8"/>
  <c r="AG231" i="8"/>
  <c r="AE231" i="8"/>
  <c r="AC231" i="8"/>
  <c r="AA231" i="8"/>
  <c r="Y231" i="8"/>
  <c r="W231" i="8"/>
  <c r="U231" i="8"/>
  <c r="S231" i="8"/>
  <c r="Q231" i="8"/>
  <c r="O231" i="8"/>
  <c r="M231" i="8"/>
  <c r="K231" i="8"/>
  <c r="I231" i="8"/>
  <c r="G231" i="8"/>
  <c r="E231" i="8"/>
  <c r="AQ230" i="8"/>
  <c r="AO230" i="8"/>
  <c r="AM230" i="8"/>
  <c r="AK230" i="8"/>
  <c r="AI230" i="8"/>
  <c r="AG230" i="8"/>
  <c r="AE230" i="8"/>
  <c r="AC230" i="8"/>
  <c r="AA230" i="8"/>
  <c r="Y230" i="8"/>
  <c r="W230" i="8"/>
  <c r="U230" i="8"/>
  <c r="S230" i="8"/>
  <c r="Q230" i="8"/>
  <c r="O230" i="8"/>
  <c r="M230" i="8"/>
  <c r="K230" i="8"/>
  <c r="I230" i="8"/>
  <c r="G230" i="8"/>
  <c r="E230" i="8"/>
  <c r="AQ229" i="8"/>
  <c r="AO229" i="8"/>
  <c r="AM229" i="8"/>
  <c r="AK229" i="8"/>
  <c r="AI229" i="8"/>
  <c r="AG229" i="8"/>
  <c r="AE229" i="8"/>
  <c r="AC229" i="8"/>
  <c r="AA229" i="8"/>
  <c r="Y229" i="8"/>
  <c r="W229" i="8"/>
  <c r="U229" i="8"/>
  <c r="S229" i="8"/>
  <c r="Q229" i="8"/>
  <c r="O229" i="8"/>
  <c r="M229" i="8"/>
  <c r="K229" i="8"/>
  <c r="I229" i="8"/>
  <c r="G229" i="8"/>
  <c r="E229" i="8"/>
  <c r="AQ228" i="8"/>
  <c r="AO228" i="8"/>
  <c r="AM228" i="8"/>
  <c r="AK228" i="8"/>
  <c r="AI228" i="8"/>
  <c r="AG228" i="8"/>
  <c r="AE228" i="8"/>
  <c r="AC228" i="8"/>
  <c r="AA228" i="8"/>
  <c r="Y228" i="8"/>
  <c r="W228" i="8"/>
  <c r="U228" i="8"/>
  <c r="S228" i="8"/>
  <c r="Q228" i="8"/>
  <c r="O228" i="8"/>
  <c r="M228" i="8"/>
  <c r="K228" i="8"/>
  <c r="I228" i="8"/>
  <c r="G228" i="8"/>
  <c r="E228" i="8"/>
  <c r="AQ227" i="8"/>
  <c r="AO227" i="8"/>
  <c r="AM227" i="8"/>
  <c r="AK227" i="8"/>
  <c r="AI227" i="8"/>
  <c r="AG227" i="8"/>
  <c r="AE227" i="8"/>
  <c r="AC227" i="8"/>
  <c r="AA227" i="8"/>
  <c r="Y227" i="8"/>
  <c r="W227" i="8"/>
  <c r="U227" i="8"/>
  <c r="S227" i="8"/>
  <c r="Q227" i="8"/>
  <c r="O227" i="8"/>
  <c r="M227" i="8"/>
  <c r="K227" i="8"/>
  <c r="I227" i="8"/>
  <c r="G227" i="8"/>
  <c r="E227" i="8"/>
  <c r="AQ226" i="8"/>
  <c r="AO226" i="8"/>
  <c r="AM226" i="8"/>
  <c r="AK226" i="8"/>
  <c r="AI226" i="8"/>
  <c r="AG226" i="8"/>
  <c r="AE226" i="8"/>
  <c r="AC226" i="8"/>
  <c r="AA226" i="8"/>
  <c r="Y226" i="8"/>
  <c r="W226" i="8"/>
  <c r="U226" i="8"/>
  <c r="S226" i="8"/>
  <c r="Q226" i="8"/>
  <c r="O226" i="8"/>
  <c r="M226" i="8"/>
  <c r="K226" i="8"/>
  <c r="I226" i="8"/>
  <c r="G226" i="8"/>
  <c r="E226" i="8"/>
  <c r="AQ225" i="8"/>
  <c r="AO225" i="8"/>
  <c r="AM225" i="8"/>
  <c r="AK225" i="8"/>
  <c r="AI225" i="8"/>
  <c r="AG225" i="8"/>
  <c r="AE225" i="8"/>
  <c r="AC225" i="8"/>
  <c r="AA225" i="8"/>
  <c r="Y225" i="8"/>
  <c r="W225" i="8"/>
  <c r="U225" i="8"/>
  <c r="S225" i="8"/>
  <c r="Q225" i="8"/>
  <c r="O225" i="8"/>
  <c r="M225" i="8"/>
  <c r="K225" i="8"/>
  <c r="I225" i="8"/>
  <c r="G225" i="8"/>
  <c r="E225" i="8"/>
  <c r="AQ224" i="8"/>
  <c r="AO224" i="8"/>
  <c r="AM224" i="8"/>
  <c r="AK224" i="8"/>
  <c r="AI224" i="8"/>
  <c r="AG224" i="8"/>
  <c r="AE224" i="8"/>
  <c r="AC224" i="8"/>
  <c r="AA224" i="8"/>
  <c r="Y224" i="8"/>
  <c r="W224" i="8"/>
  <c r="U224" i="8"/>
  <c r="S224" i="8"/>
  <c r="Q224" i="8"/>
  <c r="O224" i="8"/>
  <c r="M224" i="8"/>
  <c r="K224" i="8"/>
  <c r="I224" i="8"/>
  <c r="G224" i="8"/>
  <c r="E224" i="8"/>
  <c r="AQ223" i="8"/>
  <c r="AO223" i="8"/>
  <c r="AM223" i="8"/>
  <c r="AK223" i="8"/>
  <c r="AI223" i="8"/>
  <c r="AG223" i="8"/>
  <c r="AE223" i="8"/>
  <c r="AC223" i="8"/>
  <c r="AA223" i="8"/>
  <c r="Y223" i="8"/>
  <c r="W223" i="8"/>
  <c r="U223" i="8"/>
  <c r="S223" i="8"/>
  <c r="Q223" i="8"/>
  <c r="O223" i="8"/>
  <c r="M223" i="8"/>
  <c r="K223" i="8"/>
  <c r="I223" i="8"/>
  <c r="G223" i="8"/>
  <c r="E223" i="8"/>
  <c r="AQ222" i="8"/>
  <c r="AO222" i="8"/>
  <c r="AM222" i="8"/>
  <c r="AK222" i="8"/>
  <c r="AI222" i="8"/>
  <c r="AG222" i="8"/>
  <c r="AE222" i="8"/>
  <c r="AC222" i="8"/>
  <c r="AA222" i="8"/>
  <c r="Y222" i="8"/>
  <c r="W222" i="8"/>
  <c r="U222" i="8"/>
  <c r="S222" i="8"/>
  <c r="Q222" i="8"/>
  <c r="O222" i="8"/>
  <c r="M222" i="8"/>
  <c r="K222" i="8"/>
  <c r="I222" i="8"/>
  <c r="G222" i="8"/>
  <c r="E222" i="8"/>
  <c r="AQ221" i="8"/>
  <c r="AO221" i="8"/>
  <c r="AM221" i="8"/>
  <c r="AK221" i="8"/>
  <c r="AI221" i="8"/>
  <c r="AG221" i="8"/>
  <c r="AE221" i="8"/>
  <c r="AC221" i="8"/>
  <c r="AA221" i="8"/>
  <c r="Y221" i="8"/>
  <c r="W221" i="8"/>
  <c r="U221" i="8"/>
  <c r="S221" i="8"/>
  <c r="Q221" i="8"/>
  <c r="O221" i="8"/>
  <c r="M221" i="8"/>
  <c r="K221" i="8"/>
  <c r="I221" i="8"/>
  <c r="G221" i="8"/>
  <c r="E221" i="8"/>
  <c r="AQ220" i="8"/>
  <c r="AO220" i="8"/>
  <c r="AM220" i="8"/>
  <c r="AK220" i="8"/>
  <c r="AI220" i="8"/>
  <c r="AG220" i="8"/>
  <c r="AE220" i="8"/>
  <c r="AC220" i="8"/>
  <c r="AA220" i="8"/>
  <c r="Y220" i="8"/>
  <c r="W220" i="8"/>
  <c r="U220" i="8"/>
  <c r="S220" i="8"/>
  <c r="Q220" i="8"/>
  <c r="O220" i="8"/>
  <c r="M220" i="8"/>
  <c r="K220" i="8"/>
  <c r="I220" i="8"/>
  <c r="G220" i="8"/>
  <c r="E220" i="8"/>
  <c r="AQ219" i="8"/>
  <c r="AO219" i="8"/>
  <c r="AM219" i="8"/>
  <c r="AK219" i="8"/>
  <c r="AI219" i="8"/>
  <c r="AG219" i="8"/>
  <c r="AE219" i="8"/>
  <c r="AC219" i="8"/>
  <c r="AA219" i="8"/>
  <c r="Y219" i="8"/>
  <c r="W219" i="8"/>
  <c r="U219" i="8"/>
  <c r="S219" i="8"/>
  <c r="Q219" i="8"/>
  <c r="O219" i="8"/>
  <c r="M219" i="8"/>
  <c r="K219" i="8"/>
  <c r="I219" i="8"/>
  <c r="G219" i="8"/>
  <c r="E219" i="8"/>
  <c r="AQ218" i="8"/>
  <c r="AO218" i="8"/>
  <c r="AM218" i="8"/>
  <c r="AK218" i="8"/>
  <c r="AI218" i="8"/>
  <c r="AG218" i="8"/>
  <c r="AE218" i="8"/>
  <c r="AC218" i="8"/>
  <c r="AA218" i="8"/>
  <c r="Y218" i="8"/>
  <c r="W218" i="8"/>
  <c r="U218" i="8"/>
  <c r="S218" i="8"/>
  <c r="Q218" i="8"/>
  <c r="O218" i="8"/>
  <c r="M218" i="8"/>
  <c r="K218" i="8"/>
  <c r="I218" i="8"/>
  <c r="G218" i="8"/>
  <c r="E218" i="8"/>
  <c r="AQ217" i="8"/>
  <c r="AO217" i="8"/>
  <c r="AM217" i="8"/>
  <c r="AK217" i="8"/>
  <c r="AI217" i="8"/>
  <c r="AG217" i="8"/>
  <c r="AE217" i="8"/>
  <c r="AC217" i="8"/>
  <c r="AA217" i="8"/>
  <c r="Y217" i="8"/>
  <c r="W217" i="8"/>
  <c r="U217" i="8"/>
  <c r="S217" i="8"/>
  <c r="Q217" i="8"/>
  <c r="O217" i="8"/>
  <c r="M217" i="8"/>
  <c r="K217" i="8"/>
  <c r="I217" i="8"/>
  <c r="G217" i="8"/>
  <c r="E217" i="8"/>
  <c r="AQ216" i="8"/>
  <c r="AO216" i="8"/>
  <c r="AM216" i="8"/>
  <c r="AK216" i="8"/>
  <c r="AI216" i="8"/>
  <c r="AG216" i="8"/>
  <c r="AE216" i="8"/>
  <c r="AC216" i="8"/>
  <c r="AA216" i="8"/>
  <c r="Y216" i="8"/>
  <c r="W216" i="8"/>
  <c r="U216" i="8"/>
  <c r="S216" i="8"/>
  <c r="Q216" i="8"/>
  <c r="O216" i="8"/>
  <c r="M216" i="8"/>
  <c r="K216" i="8"/>
  <c r="I216" i="8"/>
  <c r="G216" i="8"/>
  <c r="E216" i="8"/>
  <c r="AQ215" i="8"/>
  <c r="AO215" i="8"/>
  <c r="AM215" i="8"/>
  <c r="AK215" i="8"/>
  <c r="AI215" i="8"/>
  <c r="AG215" i="8"/>
  <c r="AE215" i="8"/>
  <c r="AC215" i="8"/>
  <c r="AA215" i="8"/>
  <c r="Y215" i="8"/>
  <c r="W215" i="8"/>
  <c r="U215" i="8"/>
  <c r="S215" i="8"/>
  <c r="Q215" i="8"/>
  <c r="O215" i="8"/>
  <c r="M215" i="8"/>
  <c r="K215" i="8"/>
  <c r="I215" i="8"/>
  <c r="G215" i="8"/>
  <c r="E215" i="8"/>
  <c r="AQ214" i="8"/>
  <c r="AO214" i="8"/>
  <c r="AM214" i="8"/>
  <c r="AK214" i="8"/>
  <c r="AI214" i="8"/>
  <c r="AG214" i="8"/>
  <c r="AE214" i="8"/>
  <c r="AC214" i="8"/>
  <c r="AA214" i="8"/>
  <c r="Y214" i="8"/>
  <c r="W214" i="8"/>
  <c r="U214" i="8"/>
  <c r="S214" i="8"/>
  <c r="Q214" i="8"/>
  <c r="O214" i="8"/>
  <c r="M214" i="8"/>
  <c r="K214" i="8"/>
  <c r="I214" i="8"/>
  <c r="G214" i="8"/>
  <c r="E214" i="8"/>
  <c r="AQ213" i="8"/>
  <c r="AO213" i="8"/>
  <c r="AM213" i="8"/>
  <c r="AK213" i="8"/>
  <c r="AI213" i="8"/>
  <c r="AG213" i="8"/>
  <c r="AE213" i="8"/>
  <c r="AC213" i="8"/>
  <c r="AA213" i="8"/>
  <c r="Y213" i="8"/>
  <c r="W213" i="8"/>
  <c r="U213" i="8"/>
  <c r="S213" i="8"/>
  <c r="Q213" i="8"/>
  <c r="O213" i="8"/>
  <c r="M213" i="8"/>
  <c r="K213" i="8"/>
  <c r="I213" i="8"/>
  <c r="G213" i="8"/>
  <c r="E213" i="8"/>
  <c r="AQ212" i="8"/>
  <c r="AO212" i="8"/>
  <c r="AM212" i="8"/>
  <c r="AK212" i="8"/>
  <c r="AI212" i="8"/>
  <c r="AG212" i="8"/>
  <c r="AE212" i="8"/>
  <c r="AC212" i="8"/>
  <c r="AA212" i="8"/>
  <c r="Y212" i="8"/>
  <c r="W212" i="8"/>
  <c r="U212" i="8"/>
  <c r="S212" i="8"/>
  <c r="Q212" i="8"/>
  <c r="O212" i="8"/>
  <c r="M212" i="8"/>
  <c r="K212" i="8"/>
  <c r="I212" i="8"/>
  <c r="G212" i="8"/>
  <c r="E212" i="8"/>
  <c r="AQ211" i="8"/>
  <c r="AO211" i="8"/>
  <c r="AM211" i="8"/>
  <c r="AK211" i="8"/>
  <c r="AI211" i="8"/>
  <c r="AG211" i="8"/>
  <c r="AE211" i="8"/>
  <c r="AC211" i="8"/>
  <c r="AA211" i="8"/>
  <c r="Y211" i="8"/>
  <c r="W211" i="8"/>
  <c r="U211" i="8"/>
  <c r="S211" i="8"/>
  <c r="Q211" i="8"/>
  <c r="O211" i="8"/>
  <c r="M211" i="8"/>
  <c r="K211" i="8"/>
  <c r="I211" i="8"/>
  <c r="G211" i="8"/>
  <c r="E211" i="8"/>
  <c r="AQ210" i="8"/>
  <c r="AO210" i="8"/>
  <c r="AM210" i="8"/>
  <c r="AK210" i="8"/>
  <c r="AI210" i="8"/>
  <c r="AG210" i="8"/>
  <c r="AE210" i="8"/>
  <c r="AC210" i="8"/>
  <c r="AA210" i="8"/>
  <c r="Y210" i="8"/>
  <c r="W210" i="8"/>
  <c r="U210" i="8"/>
  <c r="S210" i="8"/>
  <c r="Q210" i="8"/>
  <c r="O210" i="8"/>
  <c r="M210" i="8"/>
  <c r="K210" i="8"/>
  <c r="I210" i="8"/>
  <c r="G210" i="8"/>
  <c r="E210" i="8"/>
  <c r="AQ209" i="8"/>
  <c r="AO209" i="8"/>
  <c r="AM209" i="8"/>
  <c r="AK209" i="8"/>
  <c r="AI209" i="8"/>
  <c r="AG209" i="8"/>
  <c r="AE209" i="8"/>
  <c r="AC209" i="8"/>
  <c r="AA209" i="8"/>
  <c r="Y209" i="8"/>
  <c r="W209" i="8"/>
  <c r="U209" i="8"/>
  <c r="S209" i="8"/>
  <c r="Q209" i="8"/>
  <c r="O209" i="8"/>
  <c r="M209" i="8"/>
  <c r="K209" i="8"/>
  <c r="I209" i="8"/>
  <c r="G209" i="8"/>
  <c r="E209" i="8"/>
  <c r="AQ208" i="8"/>
  <c r="AO208" i="8"/>
  <c r="AM208" i="8"/>
  <c r="AK208" i="8"/>
  <c r="AI208" i="8"/>
  <c r="AG208" i="8"/>
  <c r="AE208" i="8"/>
  <c r="AC208" i="8"/>
  <c r="AA208" i="8"/>
  <c r="Y208" i="8"/>
  <c r="W208" i="8"/>
  <c r="U208" i="8"/>
  <c r="S208" i="8"/>
  <c r="Q208" i="8"/>
  <c r="O208" i="8"/>
  <c r="M208" i="8"/>
  <c r="K208" i="8"/>
  <c r="I208" i="8"/>
  <c r="G208" i="8"/>
  <c r="E208" i="8"/>
  <c r="AQ207" i="8"/>
  <c r="AO207" i="8"/>
  <c r="AM207" i="8"/>
  <c r="AK207" i="8"/>
  <c r="AI207" i="8"/>
  <c r="AG207" i="8"/>
  <c r="AE207" i="8"/>
  <c r="AC207" i="8"/>
  <c r="AA207" i="8"/>
  <c r="Y207" i="8"/>
  <c r="W207" i="8"/>
  <c r="U207" i="8"/>
  <c r="S207" i="8"/>
  <c r="Q207" i="8"/>
  <c r="O207" i="8"/>
  <c r="M207" i="8"/>
  <c r="K207" i="8"/>
  <c r="I207" i="8"/>
  <c r="G207" i="8"/>
  <c r="E207" i="8"/>
  <c r="AQ206" i="8"/>
  <c r="AO206" i="8"/>
  <c r="AM206" i="8"/>
  <c r="AK206" i="8"/>
  <c r="AI206" i="8"/>
  <c r="AG206" i="8"/>
  <c r="AE206" i="8"/>
  <c r="AC206" i="8"/>
  <c r="AA206" i="8"/>
  <c r="Y206" i="8"/>
  <c r="W206" i="8"/>
  <c r="U206" i="8"/>
  <c r="S206" i="8"/>
  <c r="Q206" i="8"/>
  <c r="O206" i="8"/>
  <c r="M206" i="8"/>
  <c r="K206" i="8"/>
  <c r="I206" i="8"/>
  <c r="G206" i="8"/>
  <c r="E206" i="8"/>
  <c r="AQ205" i="8"/>
  <c r="AO205" i="8"/>
  <c r="AM205" i="8"/>
  <c r="AK205" i="8"/>
  <c r="AI205" i="8"/>
  <c r="AG205" i="8"/>
  <c r="AE205" i="8"/>
  <c r="AC205" i="8"/>
  <c r="AA205" i="8"/>
  <c r="Y205" i="8"/>
  <c r="W205" i="8"/>
  <c r="U205" i="8"/>
  <c r="S205" i="8"/>
  <c r="Q205" i="8"/>
  <c r="O205" i="8"/>
  <c r="M205" i="8"/>
  <c r="K205" i="8"/>
  <c r="I205" i="8"/>
  <c r="G205" i="8"/>
  <c r="E205" i="8"/>
  <c r="AQ204" i="8"/>
  <c r="AO204" i="8"/>
  <c r="AM204" i="8"/>
  <c r="AK204" i="8"/>
  <c r="AI204" i="8"/>
  <c r="AG204" i="8"/>
  <c r="AE204" i="8"/>
  <c r="AC204" i="8"/>
  <c r="AA204" i="8"/>
  <c r="Y204" i="8"/>
  <c r="W204" i="8"/>
  <c r="U204" i="8"/>
  <c r="S204" i="8"/>
  <c r="Q204" i="8"/>
  <c r="O204" i="8"/>
  <c r="M204" i="8"/>
  <c r="K204" i="8"/>
  <c r="I204" i="8"/>
  <c r="G204" i="8"/>
  <c r="E204" i="8"/>
  <c r="AQ203" i="8"/>
  <c r="AO203" i="8"/>
  <c r="AM203" i="8"/>
  <c r="AK203" i="8"/>
  <c r="AI203" i="8"/>
  <c r="AG203" i="8"/>
  <c r="AE203" i="8"/>
  <c r="AC203" i="8"/>
  <c r="AA203" i="8"/>
  <c r="Y203" i="8"/>
  <c r="W203" i="8"/>
  <c r="U203" i="8"/>
  <c r="S203" i="8"/>
  <c r="Q203" i="8"/>
  <c r="O203" i="8"/>
  <c r="M203" i="8"/>
  <c r="K203" i="8"/>
  <c r="I203" i="8"/>
  <c r="G203" i="8"/>
  <c r="E203" i="8"/>
  <c r="AQ202" i="8"/>
  <c r="AO202" i="8"/>
  <c r="AM202" i="8"/>
  <c r="AK202" i="8"/>
  <c r="AI202" i="8"/>
  <c r="AG202" i="8"/>
  <c r="AE202" i="8"/>
  <c r="AC202" i="8"/>
  <c r="AA202" i="8"/>
  <c r="Y202" i="8"/>
  <c r="W202" i="8"/>
  <c r="U202" i="8"/>
  <c r="S202" i="8"/>
  <c r="Q202" i="8"/>
  <c r="O202" i="8"/>
  <c r="M202" i="8"/>
  <c r="K202" i="8"/>
  <c r="I202" i="8"/>
  <c r="G202" i="8"/>
  <c r="E202" i="8"/>
  <c r="AQ201" i="8"/>
  <c r="AO201" i="8"/>
  <c r="AM201" i="8"/>
  <c r="AK201" i="8"/>
  <c r="AI201" i="8"/>
  <c r="AG201" i="8"/>
  <c r="AE201" i="8"/>
  <c r="AC201" i="8"/>
  <c r="AA201" i="8"/>
  <c r="Y201" i="8"/>
  <c r="W201" i="8"/>
  <c r="U201" i="8"/>
  <c r="S201" i="8"/>
  <c r="Q201" i="8"/>
  <c r="O201" i="8"/>
  <c r="M201" i="8"/>
  <c r="K201" i="8"/>
  <c r="I201" i="8"/>
  <c r="G201" i="8"/>
  <c r="E201" i="8"/>
  <c r="AQ200" i="8"/>
  <c r="AO200" i="8"/>
  <c r="AM200" i="8"/>
  <c r="AK200" i="8"/>
  <c r="AI200" i="8"/>
  <c r="AG200" i="8"/>
  <c r="AE200" i="8"/>
  <c r="AC200" i="8"/>
  <c r="AA200" i="8"/>
  <c r="Y200" i="8"/>
  <c r="W200" i="8"/>
  <c r="U200" i="8"/>
  <c r="S200" i="8"/>
  <c r="Q200" i="8"/>
  <c r="O200" i="8"/>
  <c r="M200" i="8"/>
  <c r="K200" i="8"/>
  <c r="I200" i="8"/>
  <c r="G200" i="8"/>
  <c r="E200" i="8"/>
  <c r="AQ199" i="8"/>
  <c r="AO199" i="8"/>
  <c r="AM199" i="8"/>
  <c r="AK199" i="8"/>
  <c r="AI199" i="8"/>
  <c r="AG199" i="8"/>
  <c r="AE199" i="8"/>
  <c r="AC199" i="8"/>
  <c r="AA199" i="8"/>
  <c r="Y199" i="8"/>
  <c r="W199" i="8"/>
  <c r="U199" i="8"/>
  <c r="S199" i="8"/>
  <c r="Q199" i="8"/>
  <c r="O199" i="8"/>
  <c r="M199" i="8"/>
  <c r="K199" i="8"/>
  <c r="I199" i="8"/>
  <c r="G199" i="8"/>
  <c r="E199" i="8"/>
  <c r="AQ198" i="8"/>
  <c r="AO198" i="8"/>
  <c r="AM198" i="8"/>
  <c r="AK198" i="8"/>
  <c r="AI198" i="8"/>
  <c r="AG198" i="8"/>
  <c r="AE198" i="8"/>
  <c r="AC198" i="8"/>
  <c r="AA198" i="8"/>
  <c r="Y198" i="8"/>
  <c r="W198" i="8"/>
  <c r="U198" i="8"/>
  <c r="S198" i="8"/>
  <c r="Q198" i="8"/>
  <c r="O198" i="8"/>
  <c r="M198" i="8"/>
  <c r="K198" i="8"/>
  <c r="I198" i="8"/>
  <c r="G198" i="8"/>
  <c r="E198" i="8"/>
  <c r="AQ197" i="8"/>
  <c r="AO197" i="8"/>
  <c r="AM197" i="8"/>
  <c r="AK197" i="8"/>
  <c r="AI197" i="8"/>
  <c r="AG197" i="8"/>
  <c r="AE197" i="8"/>
  <c r="AC197" i="8"/>
  <c r="AA197" i="8"/>
  <c r="Y197" i="8"/>
  <c r="W197" i="8"/>
  <c r="U197" i="8"/>
  <c r="S197" i="8"/>
  <c r="Q197" i="8"/>
  <c r="O197" i="8"/>
  <c r="M197" i="8"/>
  <c r="K197" i="8"/>
  <c r="I197" i="8"/>
  <c r="G197" i="8"/>
  <c r="E197" i="8"/>
  <c r="AQ196" i="8"/>
  <c r="AO196" i="8"/>
  <c r="AM196" i="8"/>
  <c r="AK196" i="8"/>
  <c r="AI196" i="8"/>
  <c r="AG196" i="8"/>
  <c r="AE196" i="8"/>
  <c r="AC196" i="8"/>
  <c r="AA196" i="8"/>
  <c r="Y196" i="8"/>
  <c r="W196" i="8"/>
  <c r="U196" i="8"/>
  <c r="S196" i="8"/>
  <c r="Q196" i="8"/>
  <c r="O196" i="8"/>
  <c r="M196" i="8"/>
  <c r="K196" i="8"/>
  <c r="I196" i="8"/>
  <c r="G196" i="8"/>
  <c r="E196" i="8"/>
  <c r="AQ195" i="8"/>
  <c r="AO195" i="8"/>
  <c r="AM195" i="8"/>
  <c r="AK195" i="8"/>
  <c r="AI195" i="8"/>
  <c r="AG195" i="8"/>
  <c r="AE195" i="8"/>
  <c r="AC195" i="8"/>
  <c r="AA195" i="8"/>
  <c r="Y195" i="8"/>
  <c r="W195" i="8"/>
  <c r="U195" i="8"/>
  <c r="S195" i="8"/>
  <c r="Q195" i="8"/>
  <c r="O195" i="8"/>
  <c r="M195" i="8"/>
  <c r="K195" i="8"/>
  <c r="I195" i="8"/>
  <c r="G195" i="8"/>
  <c r="E195" i="8"/>
  <c r="AQ194" i="8"/>
  <c r="AO194" i="8"/>
  <c r="AM194" i="8"/>
  <c r="AK194" i="8"/>
  <c r="AI194" i="8"/>
  <c r="AG194" i="8"/>
  <c r="AE194" i="8"/>
  <c r="AC194" i="8"/>
  <c r="AA194" i="8"/>
  <c r="Y194" i="8"/>
  <c r="W194" i="8"/>
  <c r="U194" i="8"/>
  <c r="S194" i="8"/>
  <c r="Q194" i="8"/>
  <c r="O194" i="8"/>
  <c r="M194" i="8"/>
  <c r="K194" i="8"/>
  <c r="I194" i="8"/>
  <c r="G194" i="8"/>
  <c r="E194" i="8"/>
  <c r="AQ193" i="8"/>
  <c r="AO193" i="8"/>
  <c r="AM193" i="8"/>
  <c r="AK193" i="8"/>
  <c r="AI193" i="8"/>
  <c r="AG193" i="8"/>
  <c r="AE193" i="8"/>
  <c r="AC193" i="8"/>
  <c r="AA193" i="8"/>
  <c r="Y193" i="8"/>
  <c r="W193" i="8"/>
  <c r="U193" i="8"/>
  <c r="S193" i="8"/>
  <c r="Q193" i="8"/>
  <c r="O193" i="8"/>
  <c r="M193" i="8"/>
  <c r="K193" i="8"/>
  <c r="I193" i="8"/>
  <c r="G193" i="8"/>
  <c r="E193" i="8"/>
  <c r="AQ192" i="8"/>
  <c r="AO192" i="8"/>
  <c r="AM192" i="8"/>
  <c r="AK192" i="8"/>
  <c r="AI192" i="8"/>
  <c r="AG192" i="8"/>
  <c r="AE192" i="8"/>
  <c r="AC192" i="8"/>
  <c r="AA192" i="8"/>
  <c r="Y192" i="8"/>
  <c r="W192" i="8"/>
  <c r="U192" i="8"/>
  <c r="S192" i="8"/>
  <c r="Q192" i="8"/>
  <c r="O192" i="8"/>
  <c r="M192" i="8"/>
  <c r="K192" i="8"/>
  <c r="I192" i="8"/>
  <c r="G192" i="8"/>
  <c r="E192" i="8"/>
  <c r="AQ191" i="8"/>
  <c r="AO191" i="8"/>
  <c r="AM191" i="8"/>
  <c r="AK191" i="8"/>
  <c r="AI191" i="8"/>
  <c r="AG191" i="8"/>
  <c r="AE191" i="8"/>
  <c r="AC191" i="8"/>
  <c r="AA191" i="8"/>
  <c r="Y191" i="8"/>
  <c r="W191" i="8"/>
  <c r="U191" i="8"/>
  <c r="S191" i="8"/>
  <c r="Q191" i="8"/>
  <c r="O191" i="8"/>
  <c r="M191" i="8"/>
  <c r="K191" i="8"/>
  <c r="I191" i="8"/>
  <c r="G191" i="8"/>
  <c r="E191" i="8"/>
  <c r="AQ190" i="8"/>
  <c r="AO190" i="8"/>
  <c r="AM190" i="8"/>
  <c r="AK190" i="8"/>
  <c r="AI190" i="8"/>
  <c r="AG190" i="8"/>
  <c r="AE190" i="8"/>
  <c r="AC190" i="8"/>
  <c r="AA190" i="8"/>
  <c r="Y190" i="8"/>
  <c r="W190" i="8"/>
  <c r="U190" i="8"/>
  <c r="S190" i="8"/>
  <c r="Q190" i="8"/>
  <c r="O190" i="8"/>
  <c r="M190" i="8"/>
  <c r="K190" i="8"/>
  <c r="I190" i="8"/>
  <c r="G190" i="8"/>
  <c r="E190" i="8"/>
  <c r="AQ189" i="8"/>
  <c r="AO189" i="8"/>
  <c r="AM189" i="8"/>
  <c r="AK189" i="8"/>
  <c r="AI189" i="8"/>
  <c r="AG189" i="8"/>
  <c r="AE189" i="8"/>
  <c r="AC189" i="8"/>
  <c r="AA189" i="8"/>
  <c r="Y189" i="8"/>
  <c r="W189" i="8"/>
  <c r="U189" i="8"/>
  <c r="S189" i="8"/>
  <c r="Q189" i="8"/>
  <c r="O189" i="8"/>
  <c r="M189" i="8"/>
  <c r="K189" i="8"/>
  <c r="I189" i="8"/>
  <c r="G189" i="8"/>
  <c r="E189" i="8"/>
  <c r="AQ188" i="8"/>
  <c r="AO188" i="8"/>
  <c r="AM188" i="8"/>
  <c r="AK188" i="8"/>
  <c r="AI188" i="8"/>
  <c r="AG188" i="8"/>
  <c r="AE188" i="8"/>
  <c r="AC188" i="8"/>
  <c r="AA188" i="8"/>
  <c r="Y188" i="8"/>
  <c r="W188" i="8"/>
  <c r="U188" i="8"/>
  <c r="S188" i="8"/>
  <c r="Q188" i="8"/>
  <c r="O188" i="8"/>
  <c r="M188" i="8"/>
  <c r="K188" i="8"/>
  <c r="I188" i="8"/>
  <c r="G188" i="8"/>
  <c r="E188" i="8"/>
  <c r="AQ187" i="8"/>
  <c r="AO187" i="8"/>
  <c r="AM187" i="8"/>
  <c r="AK187" i="8"/>
  <c r="AI187" i="8"/>
  <c r="AG187" i="8"/>
  <c r="AE187" i="8"/>
  <c r="AC187" i="8"/>
  <c r="AA187" i="8"/>
  <c r="Y187" i="8"/>
  <c r="W187" i="8"/>
  <c r="U187" i="8"/>
  <c r="S187" i="8"/>
  <c r="Q187" i="8"/>
  <c r="O187" i="8"/>
  <c r="M187" i="8"/>
  <c r="K187" i="8"/>
  <c r="I187" i="8"/>
  <c r="G187" i="8"/>
  <c r="E187" i="8"/>
  <c r="AQ186" i="8"/>
  <c r="AO186" i="8"/>
  <c r="AM186" i="8"/>
  <c r="AK186" i="8"/>
  <c r="AI186" i="8"/>
  <c r="AG186" i="8"/>
  <c r="AE186" i="8"/>
  <c r="AC186" i="8"/>
  <c r="AA186" i="8"/>
  <c r="Y186" i="8"/>
  <c r="W186" i="8"/>
  <c r="U186" i="8"/>
  <c r="S186" i="8"/>
  <c r="Q186" i="8"/>
  <c r="O186" i="8"/>
  <c r="M186" i="8"/>
  <c r="K186" i="8"/>
  <c r="I186" i="8"/>
  <c r="G186" i="8"/>
  <c r="E186" i="8"/>
  <c r="AQ185" i="8"/>
  <c r="AO185" i="8"/>
  <c r="AM185" i="8"/>
  <c r="AK185" i="8"/>
  <c r="AI185" i="8"/>
  <c r="AG185" i="8"/>
  <c r="AE185" i="8"/>
  <c r="AC185" i="8"/>
  <c r="AA185" i="8"/>
  <c r="Y185" i="8"/>
  <c r="W185" i="8"/>
  <c r="U185" i="8"/>
  <c r="S185" i="8"/>
  <c r="Q185" i="8"/>
  <c r="O185" i="8"/>
  <c r="M185" i="8"/>
  <c r="K185" i="8"/>
  <c r="I185" i="8"/>
  <c r="G185" i="8"/>
  <c r="E185" i="8"/>
  <c r="AQ184" i="8"/>
  <c r="AO184" i="8"/>
  <c r="AM184" i="8"/>
  <c r="AK184" i="8"/>
  <c r="AI184" i="8"/>
  <c r="AG184" i="8"/>
  <c r="AE184" i="8"/>
  <c r="AC184" i="8"/>
  <c r="AA184" i="8"/>
  <c r="Y184" i="8"/>
  <c r="W184" i="8"/>
  <c r="U184" i="8"/>
  <c r="S184" i="8"/>
  <c r="Q184" i="8"/>
  <c r="O184" i="8"/>
  <c r="M184" i="8"/>
  <c r="K184" i="8"/>
  <c r="I184" i="8"/>
  <c r="G184" i="8"/>
  <c r="E184" i="8"/>
  <c r="AQ183" i="8"/>
  <c r="AO183" i="8"/>
  <c r="AM183" i="8"/>
  <c r="AK183" i="8"/>
  <c r="AI183" i="8"/>
  <c r="AG183" i="8"/>
  <c r="AE183" i="8"/>
  <c r="AC183" i="8"/>
  <c r="AA183" i="8"/>
  <c r="Y183" i="8"/>
  <c r="W183" i="8"/>
  <c r="U183" i="8"/>
  <c r="S183" i="8"/>
  <c r="Q183" i="8"/>
  <c r="O183" i="8"/>
  <c r="M183" i="8"/>
  <c r="K183" i="8"/>
  <c r="I183" i="8"/>
  <c r="G183" i="8"/>
  <c r="E183" i="8"/>
  <c r="AQ182" i="8"/>
  <c r="AO182" i="8"/>
  <c r="AM182" i="8"/>
  <c r="AK182" i="8"/>
  <c r="AI182" i="8"/>
  <c r="AG182" i="8"/>
  <c r="AE182" i="8"/>
  <c r="AC182" i="8"/>
  <c r="AA182" i="8"/>
  <c r="Y182" i="8"/>
  <c r="W182" i="8"/>
  <c r="U182" i="8"/>
  <c r="S182" i="8"/>
  <c r="Q182" i="8"/>
  <c r="O182" i="8"/>
  <c r="M182" i="8"/>
  <c r="K182" i="8"/>
  <c r="I182" i="8"/>
  <c r="G182" i="8"/>
  <c r="E182" i="8"/>
  <c r="AQ181" i="8"/>
  <c r="AO181" i="8"/>
  <c r="AM181" i="8"/>
  <c r="AK181" i="8"/>
  <c r="AI181" i="8"/>
  <c r="AG181" i="8"/>
  <c r="AE181" i="8"/>
  <c r="AC181" i="8"/>
  <c r="AA181" i="8"/>
  <c r="Y181" i="8"/>
  <c r="W181" i="8"/>
  <c r="U181" i="8"/>
  <c r="S181" i="8"/>
  <c r="Q181" i="8"/>
  <c r="O181" i="8"/>
  <c r="M181" i="8"/>
  <c r="K181" i="8"/>
  <c r="I181" i="8"/>
  <c r="G181" i="8"/>
  <c r="E181" i="8"/>
  <c r="AQ180" i="8"/>
  <c r="AO180" i="8"/>
  <c r="AM180" i="8"/>
  <c r="AK180" i="8"/>
  <c r="AI180" i="8"/>
  <c r="AG180" i="8"/>
  <c r="AE180" i="8"/>
  <c r="AC180" i="8"/>
  <c r="AA180" i="8"/>
  <c r="Y180" i="8"/>
  <c r="W180" i="8"/>
  <c r="U180" i="8"/>
  <c r="S180" i="8"/>
  <c r="Q180" i="8"/>
  <c r="O180" i="8"/>
  <c r="M180" i="8"/>
  <c r="K180" i="8"/>
  <c r="I180" i="8"/>
  <c r="G180" i="8"/>
  <c r="E180" i="8"/>
  <c r="AQ179" i="8"/>
  <c r="AO179" i="8"/>
  <c r="AM179" i="8"/>
  <c r="AK179" i="8"/>
  <c r="AI179" i="8"/>
  <c r="AG179" i="8"/>
  <c r="AE179" i="8"/>
  <c r="AC179" i="8"/>
  <c r="AA179" i="8"/>
  <c r="Y179" i="8"/>
  <c r="W179" i="8"/>
  <c r="U179" i="8"/>
  <c r="S179" i="8"/>
  <c r="Q179" i="8"/>
  <c r="O179" i="8"/>
  <c r="M179" i="8"/>
  <c r="K179" i="8"/>
  <c r="I179" i="8"/>
  <c r="G179" i="8"/>
  <c r="E179" i="8"/>
  <c r="AQ178" i="8"/>
  <c r="AO178" i="8"/>
  <c r="AM178" i="8"/>
  <c r="AK178" i="8"/>
  <c r="AI178" i="8"/>
  <c r="AG178" i="8"/>
  <c r="AE178" i="8"/>
  <c r="AC178" i="8"/>
  <c r="AA178" i="8"/>
  <c r="Y178" i="8"/>
  <c r="W178" i="8"/>
  <c r="U178" i="8"/>
  <c r="S178" i="8"/>
  <c r="Q178" i="8"/>
  <c r="O178" i="8"/>
  <c r="M178" i="8"/>
  <c r="K178" i="8"/>
  <c r="I178" i="8"/>
  <c r="G178" i="8"/>
  <c r="E178" i="8"/>
  <c r="AQ177" i="8"/>
  <c r="AO177" i="8"/>
  <c r="AM177" i="8"/>
  <c r="AK177" i="8"/>
  <c r="AI177" i="8"/>
  <c r="AG177" i="8"/>
  <c r="AE177" i="8"/>
  <c r="AC177" i="8"/>
  <c r="AA177" i="8"/>
  <c r="Y177" i="8"/>
  <c r="W177" i="8"/>
  <c r="U177" i="8"/>
  <c r="S177" i="8"/>
  <c r="Q177" i="8"/>
  <c r="O177" i="8"/>
  <c r="M177" i="8"/>
  <c r="K177" i="8"/>
  <c r="I177" i="8"/>
  <c r="G177" i="8"/>
  <c r="E177" i="8"/>
  <c r="AQ176" i="8"/>
  <c r="AO176" i="8"/>
  <c r="AM176" i="8"/>
  <c r="AK176" i="8"/>
  <c r="AI176" i="8"/>
  <c r="AG176" i="8"/>
  <c r="AE176" i="8"/>
  <c r="AC176" i="8"/>
  <c r="AA176" i="8"/>
  <c r="Y176" i="8"/>
  <c r="W176" i="8"/>
  <c r="U176" i="8"/>
  <c r="S176" i="8"/>
  <c r="Q176" i="8"/>
  <c r="O176" i="8"/>
  <c r="M176" i="8"/>
  <c r="K176" i="8"/>
  <c r="I176" i="8"/>
  <c r="G176" i="8"/>
  <c r="E176" i="8"/>
  <c r="AQ175" i="8"/>
  <c r="AO175" i="8"/>
  <c r="AM175" i="8"/>
  <c r="AK175" i="8"/>
  <c r="AI175" i="8"/>
  <c r="AG175" i="8"/>
  <c r="AE175" i="8"/>
  <c r="AC175" i="8"/>
  <c r="AA175" i="8"/>
  <c r="Y175" i="8"/>
  <c r="W175" i="8"/>
  <c r="U175" i="8"/>
  <c r="S175" i="8"/>
  <c r="Q175" i="8"/>
  <c r="O175" i="8"/>
  <c r="M175" i="8"/>
  <c r="K175" i="8"/>
  <c r="I175" i="8"/>
  <c r="G175" i="8"/>
  <c r="E175" i="8"/>
  <c r="AQ174" i="8"/>
  <c r="AO174" i="8"/>
  <c r="AM174" i="8"/>
  <c r="AK174" i="8"/>
  <c r="AI174" i="8"/>
  <c r="AG174" i="8"/>
  <c r="AE174" i="8"/>
  <c r="AC174" i="8"/>
  <c r="AA174" i="8"/>
  <c r="Y174" i="8"/>
  <c r="W174" i="8"/>
  <c r="U174" i="8"/>
  <c r="S174" i="8"/>
  <c r="Q174" i="8"/>
  <c r="O174" i="8"/>
  <c r="M174" i="8"/>
  <c r="K174" i="8"/>
  <c r="I174" i="8"/>
  <c r="G174" i="8"/>
  <c r="E174" i="8"/>
  <c r="AQ173" i="8"/>
  <c r="AO173" i="8"/>
  <c r="AM173" i="8"/>
  <c r="AK173" i="8"/>
  <c r="AI173" i="8"/>
  <c r="AG173" i="8"/>
  <c r="AE173" i="8"/>
  <c r="AC173" i="8"/>
  <c r="AA173" i="8"/>
  <c r="Y173" i="8"/>
  <c r="W173" i="8"/>
  <c r="U173" i="8"/>
  <c r="S173" i="8"/>
  <c r="Q173" i="8"/>
  <c r="O173" i="8"/>
  <c r="M173" i="8"/>
  <c r="K173" i="8"/>
  <c r="I173" i="8"/>
  <c r="G173" i="8"/>
  <c r="E173" i="8"/>
  <c r="AQ172" i="8"/>
  <c r="AO172" i="8"/>
  <c r="AM172" i="8"/>
  <c r="AK172" i="8"/>
  <c r="AI172" i="8"/>
  <c r="AG172" i="8"/>
  <c r="AE172" i="8"/>
  <c r="AC172" i="8"/>
  <c r="AA172" i="8"/>
  <c r="Y172" i="8"/>
  <c r="W172" i="8"/>
  <c r="U172" i="8"/>
  <c r="S172" i="8"/>
  <c r="Q172" i="8"/>
  <c r="O172" i="8"/>
  <c r="M172" i="8"/>
  <c r="K172" i="8"/>
  <c r="I172" i="8"/>
  <c r="G172" i="8"/>
  <c r="E172" i="8"/>
  <c r="AQ171" i="8"/>
  <c r="AO171" i="8"/>
  <c r="AM171" i="8"/>
  <c r="AK171" i="8"/>
  <c r="AI171" i="8"/>
  <c r="AG171" i="8"/>
  <c r="AE171" i="8"/>
  <c r="AC171" i="8"/>
  <c r="AA171" i="8"/>
  <c r="Y171" i="8"/>
  <c r="W171" i="8"/>
  <c r="U171" i="8"/>
  <c r="S171" i="8"/>
  <c r="Q171" i="8"/>
  <c r="O171" i="8"/>
  <c r="M171" i="8"/>
  <c r="K171" i="8"/>
  <c r="I171" i="8"/>
  <c r="G171" i="8"/>
  <c r="E171" i="8"/>
  <c r="AQ170" i="8"/>
  <c r="AO170" i="8"/>
  <c r="AM170" i="8"/>
  <c r="AK170" i="8"/>
  <c r="AI170" i="8"/>
  <c r="AG170" i="8"/>
  <c r="AE170" i="8"/>
  <c r="AC170" i="8"/>
  <c r="AA170" i="8"/>
  <c r="Y170" i="8"/>
  <c r="W170" i="8"/>
  <c r="U170" i="8"/>
  <c r="S170" i="8"/>
  <c r="Q170" i="8"/>
  <c r="O170" i="8"/>
  <c r="M170" i="8"/>
  <c r="K170" i="8"/>
  <c r="I170" i="8"/>
  <c r="G170" i="8"/>
  <c r="E170" i="8"/>
  <c r="AQ169" i="8"/>
  <c r="AO169" i="8"/>
  <c r="AM169" i="8"/>
  <c r="AK169" i="8"/>
  <c r="AI169" i="8"/>
  <c r="AG169" i="8"/>
  <c r="AE169" i="8"/>
  <c r="AC169" i="8"/>
  <c r="AA169" i="8"/>
  <c r="Y169" i="8"/>
  <c r="W169" i="8"/>
  <c r="U169" i="8"/>
  <c r="S169" i="8"/>
  <c r="Q169" i="8"/>
  <c r="O169" i="8"/>
  <c r="M169" i="8"/>
  <c r="K169" i="8"/>
  <c r="I169" i="8"/>
  <c r="G169" i="8"/>
  <c r="E169" i="8"/>
  <c r="AQ168" i="8"/>
  <c r="AO168" i="8"/>
  <c r="AM168" i="8"/>
  <c r="AK168" i="8"/>
  <c r="AI168" i="8"/>
  <c r="AG168" i="8"/>
  <c r="AE168" i="8"/>
  <c r="AC168" i="8"/>
  <c r="AA168" i="8"/>
  <c r="Y168" i="8"/>
  <c r="W168" i="8"/>
  <c r="U168" i="8"/>
  <c r="S168" i="8"/>
  <c r="Q168" i="8"/>
  <c r="O168" i="8"/>
  <c r="M168" i="8"/>
  <c r="K168" i="8"/>
  <c r="I168" i="8"/>
  <c r="G168" i="8"/>
  <c r="E168" i="8"/>
  <c r="AQ167" i="8"/>
  <c r="AO167" i="8"/>
  <c r="AM167" i="8"/>
  <c r="AK167" i="8"/>
  <c r="AI167" i="8"/>
  <c r="AG167" i="8"/>
  <c r="AE167" i="8"/>
  <c r="AC167" i="8"/>
  <c r="AA167" i="8"/>
  <c r="Y167" i="8"/>
  <c r="W167" i="8"/>
  <c r="U167" i="8"/>
  <c r="S167" i="8"/>
  <c r="Q167" i="8"/>
  <c r="O167" i="8"/>
  <c r="M167" i="8"/>
  <c r="K167" i="8"/>
  <c r="I167" i="8"/>
  <c r="G167" i="8"/>
  <c r="E167" i="8"/>
  <c r="AQ166" i="8"/>
  <c r="AO166" i="8"/>
  <c r="AM166" i="8"/>
  <c r="AK166" i="8"/>
  <c r="AI166" i="8"/>
  <c r="AG166" i="8"/>
  <c r="AE166" i="8"/>
  <c r="AC166" i="8"/>
  <c r="AA166" i="8"/>
  <c r="Y166" i="8"/>
  <c r="W166" i="8"/>
  <c r="U166" i="8"/>
  <c r="S166" i="8"/>
  <c r="Q166" i="8"/>
  <c r="O166" i="8"/>
  <c r="M166" i="8"/>
  <c r="K166" i="8"/>
  <c r="I166" i="8"/>
  <c r="G166" i="8"/>
  <c r="E166" i="8"/>
  <c r="AQ165" i="8"/>
  <c r="AO165" i="8"/>
  <c r="AM165" i="8"/>
  <c r="AK165" i="8"/>
  <c r="AI165" i="8"/>
  <c r="AG165" i="8"/>
  <c r="AE165" i="8"/>
  <c r="AC165" i="8"/>
  <c r="AA165" i="8"/>
  <c r="Y165" i="8"/>
  <c r="W165" i="8"/>
  <c r="U165" i="8"/>
  <c r="S165" i="8"/>
  <c r="Q165" i="8"/>
  <c r="O165" i="8"/>
  <c r="M165" i="8"/>
  <c r="K165" i="8"/>
  <c r="I165" i="8"/>
  <c r="G165" i="8"/>
  <c r="E165" i="8"/>
  <c r="AQ164" i="8"/>
  <c r="AO164" i="8"/>
  <c r="AM164" i="8"/>
  <c r="AK164" i="8"/>
  <c r="AI164" i="8"/>
  <c r="AG164" i="8"/>
  <c r="AE164" i="8"/>
  <c r="AC164" i="8"/>
  <c r="AA164" i="8"/>
  <c r="Y164" i="8"/>
  <c r="W164" i="8"/>
  <c r="U164" i="8"/>
  <c r="S164" i="8"/>
  <c r="Q164" i="8"/>
  <c r="O164" i="8"/>
  <c r="M164" i="8"/>
  <c r="K164" i="8"/>
  <c r="I164" i="8"/>
  <c r="G164" i="8"/>
  <c r="E164" i="8"/>
  <c r="AQ163" i="8"/>
  <c r="AO163" i="8"/>
  <c r="AM163" i="8"/>
  <c r="AK163" i="8"/>
  <c r="AI163" i="8"/>
  <c r="AG163" i="8"/>
  <c r="AE163" i="8"/>
  <c r="AC163" i="8"/>
  <c r="AA163" i="8"/>
  <c r="Y163" i="8"/>
  <c r="W163" i="8"/>
  <c r="U163" i="8"/>
  <c r="S163" i="8"/>
  <c r="Q163" i="8"/>
  <c r="O163" i="8"/>
  <c r="M163" i="8"/>
  <c r="K163" i="8"/>
  <c r="I163" i="8"/>
  <c r="G163" i="8"/>
  <c r="E163" i="8"/>
  <c r="AQ162" i="8"/>
  <c r="AO162" i="8"/>
  <c r="AM162" i="8"/>
  <c r="AK162" i="8"/>
  <c r="AI162" i="8"/>
  <c r="AG162" i="8"/>
  <c r="AE162" i="8"/>
  <c r="AC162" i="8"/>
  <c r="AA162" i="8"/>
  <c r="Y162" i="8"/>
  <c r="W162" i="8"/>
  <c r="U162" i="8"/>
  <c r="S162" i="8"/>
  <c r="Q162" i="8"/>
  <c r="O162" i="8"/>
  <c r="M162" i="8"/>
  <c r="K162" i="8"/>
  <c r="I162" i="8"/>
  <c r="G162" i="8"/>
  <c r="E162" i="8"/>
  <c r="AQ161" i="8"/>
  <c r="AO161" i="8"/>
  <c r="AM161" i="8"/>
  <c r="AK161" i="8"/>
  <c r="AI161" i="8"/>
  <c r="AG161" i="8"/>
  <c r="AE161" i="8"/>
  <c r="AC161" i="8"/>
  <c r="AA161" i="8"/>
  <c r="Y161" i="8"/>
  <c r="W161" i="8"/>
  <c r="U161" i="8"/>
  <c r="S161" i="8"/>
  <c r="Q161" i="8"/>
  <c r="O161" i="8"/>
  <c r="M161" i="8"/>
  <c r="K161" i="8"/>
  <c r="I161" i="8"/>
  <c r="G161" i="8"/>
  <c r="E161" i="8"/>
  <c r="AQ160" i="8"/>
  <c r="AO160" i="8"/>
  <c r="AM160" i="8"/>
  <c r="AK160" i="8"/>
  <c r="AI160" i="8"/>
  <c r="AG160" i="8"/>
  <c r="AE160" i="8"/>
  <c r="AC160" i="8"/>
  <c r="AA160" i="8"/>
  <c r="Y160" i="8"/>
  <c r="W160" i="8"/>
  <c r="U160" i="8"/>
  <c r="S160" i="8"/>
  <c r="Q160" i="8"/>
  <c r="O160" i="8"/>
  <c r="M160" i="8"/>
  <c r="K160" i="8"/>
  <c r="I160" i="8"/>
  <c r="G160" i="8"/>
  <c r="E160" i="8"/>
  <c r="AQ159" i="8"/>
  <c r="AO159" i="8"/>
  <c r="AM159" i="8"/>
  <c r="AK159" i="8"/>
  <c r="AI159" i="8"/>
  <c r="AG159" i="8"/>
  <c r="AE159" i="8"/>
  <c r="AC159" i="8"/>
  <c r="AA159" i="8"/>
  <c r="Y159" i="8"/>
  <c r="W159" i="8"/>
  <c r="U159" i="8"/>
  <c r="S159" i="8"/>
  <c r="Q159" i="8"/>
  <c r="O159" i="8"/>
  <c r="M159" i="8"/>
  <c r="K159" i="8"/>
  <c r="I159" i="8"/>
  <c r="G159" i="8"/>
  <c r="E159" i="8"/>
  <c r="AQ158" i="8"/>
  <c r="AO158" i="8"/>
  <c r="AM158" i="8"/>
  <c r="AK158" i="8"/>
  <c r="AI158" i="8"/>
  <c r="AG158" i="8"/>
  <c r="AE158" i="8"/>
  <c r="AC158" i="8"/>
  <c r="AA158" i="8"/>
  <c r="Y158" i="8"/>
  <c r="W158" i="8"/>
  <c r="U158" i="8"/>
  <c r="S158" i="8"/>
  <c r="Q158" i="8"/>
  <c r="O158" i="8"/>
  <c r="M158" i="8"/>
  <c r="K158" i="8"/>
  <c r="I158" i="8"/>
  <c r="G158" i="8"/>
  <c r="E158" i="8"/>
  <c r="AQ157" i="8"/>
  <c r="AO157" i="8"/>
  <c r="AM157" i="8"/>
  <c r="AK157" i="8"/>
  <c r="AI157" i="8"/>
  <c r="AG157" i="8"/>
  <c r="AE157" i="8"/>
  <c r="AC157" i="8"/>
  <c r="AA157" i="8"/>
  <c r="Y157" i="8"/>
  <c r="W157" i="8"/>
  <c r="U157" i="8"/>
  <c r="S157" i="8"/>
  <c r="Q157" i="8"/>
  <c r="O157" i="8"/>
  <c r="M157" i="8"/>
  <c r="K157" i="8"/>
  <c r="I157" i="8"/>
  <c r="G157" i="8"/>
  <c r="E157" i="8"/>
  <c r="AQ156" i="8"/>
  <c r="AO156" i="8"/>
  <c r="AM156" i="8"/>
  <c r="AK156" i="8"/>
  <c r="AI156" i="8"/>
  <c r="AG156" i="8"/>
  <c r="AE156" i="8"/>
  <c r="AC156" i="8"/>
  <c r="AA156" i="8"/>
  <c r="Y156" i="8"/>
  <c r="W156" i="8"/>
  <c r="U156" i="8"/>
  <c r="S156" i="8"/>
  <c r="Q156" i="8"/>
  <c r="O156" i="8"/>
  <c r="M156" i="8"/>
  <c r="K156" i="8"/>
  <c r="I156" i="8"/>
  <c r="G156" i="8"/>
  <c r="E156" i="8"/>
  <c r="AQ155" i="8"/>
  <c r="AO155" i="8"/>
  <c r="AM155" i="8"/>
  <c r="AK155" i="8"/>
  <c r="AI155" i="8"/>
  <c r="AG155" i="8"/>
  <c r="AE155" i="8"/>
  <c r="AC155" i="8"/>
  <c r="AA155" i="8"/>
  <c r="Y155" i="8"/>
  <c r="W155" i="8"/>
  <c r="U155" i="8"/>
  <c r="S155" i="8"/>
  <c r="Q155" i="8"/>
  <c r="O155" i="8"/>
  <c r="M155" i="8"/>
  <c r="K155" i="8"/>
  <c r="I155" i="8"/>
  <c r="G155" i="8"/>
  <c r="E155" i="8"/>
  <c r="AQ154" i="8"/>
  <c r="AO154" i="8"/>
  <c r="AM154" i="8"/>
  <c r="AK154" i="8"/>
  <c r="AI154" i="8"/>
  <c r="AG154" i="8"/>
  <c r="AE154" i="8"/>
  <c r="AC154" i="8"/>
  <c r="AA154" i="8"/>
  <c r="Y154" i="8"/>
  <c r="W154" i="8"/>
  <c r="U154" i="8"/>
  <c r="S154" i="8"/>
  <c r="Q154" i="8"/>
  <c r="O154" i="8"/>
  <c r="M154" i="8"/>
  <c r="K154" i="8"/>
  <c r="I154" i="8"/>
  <c r="G154" i="8"/>
  <c r="E154" i="8"/>
  <c r="AQ153" i="8"/>
  <c r="AO153" i="8"/>
  <c r="AM153" i="8"/>
  <c r="AK153" i="8"/>
  <c r="AI153" i="8"/>
  <c r="AG153" i="8"/>
  <c r="AE153" i="8"/>
  <c r="AC153" i="8"/>
  <c r="AA153" i="8"/>
  <c r="Y153" i="8"/>
  <c r="W153" i="8"/>
  <c r="U153" i="8"/>
  <c r="S153" i="8"/>
  <c r="Q153" i="8"/>
  <c r="O153" i="8"/>
  <c r="M153" i="8"/>
  <c r="K153" i="8"/>
  <c r="I153" i="8"/>
  <c r="G153" i="8"/>
  <c r="E153" i="8"/>
  <c r="AQ152" i="8"/>
  <c r="AO152" i="8"/>
  <c r="AM152" i="8"/>
  <c r="AK152" i="8"/>
  <c r="AI152" i="8"/>
  <c r="AG152" i="8"/>
  <c r="AE152" i="8"/>
  <c r="AC152" i="8"/>
  <c r="AA152" i="8"/>
  <c r="Y152" i="8"/>
  <c r="W152" i="8"/>
  <c r="U152" i="8"/>
  <c r="S152" i="8"/>
  <c r="Q152" i="8"/>
  <c r="O152" i="8"/>
  <c r="M152" i="8"/>
  <c r="K152" i="8"/>
  <c r="I152" i="8"/>
  <c r="G152" i="8"/>
  <c r="E152" i="8"/>
  <c r="AQ151" i="8"/>
  <c r="AO151" i="8"/>
  <c r="AM151" i="8"/>
  <c r="AK151" i="8"/>
  <c r="AI151" i="8"/>
  <c r="AG151" i="8"/>
  <c r="AE151" i="8"/>
  <c r="AC151" i="8"/>
  <c r="AA151" i="8"/>
  <c r="Y151" i="8"/>
  <c r="W151" i="8"/>
  <c r="U151" i="8"/>
  <c r="S151" i="8"/>
  <c r="Q151" i="8"/>
  <c r="O151" i="8"/>
  <c r="M151" i="8"/>
  <c r="K151" i="8"/>
  <c r="I151" i="8"/>
  <c r="G151" i="8"/>
  <c r="E151" i="8"/>
  <c r="AQ150" i="8"/>
  <c r="AO150" i="8"/>
  <c r="AM150" i="8"/>
  <c r="AK150" i="8"/>
  <c r="AI150" i="8"/>
  <c r="AG150" i="8"/>
  <c r="AE150" i="8"/>
  <c r="AC150" i="8"/>
  <c r="AA150" i="8"/>
  <c r="Y150" i="8"/>
  <c r="W150" i="8"/>
  <c r="U150" i="8"/>
  <c r="S150" i="8"/>
  <c r="Q150" i="8"/>
  <c r="O150" i="8"/>
  <c r="M150" i="8"/>
  <c r="K150" i="8"/>
  <c r="I150" i="8"/>
  <c r="G150" i="8"/>
  <c r="E150" i="8"/>
  <c r="AQ149" i="8"/>
  <c r="AO149" i="8"/>
  <c r="AM149" i="8"/>
  <c r="AK149" i="8"/>
  <c r="AI149" i="8"/>
  <c r="AG149" i="8"/>
  <c r="AE149" i="8"/>
  <c r="AC149" i="8"/>
  <c r="AA149" i="8"/>
  <c r="Y149" i="8"/>
  <c r="W149" i="8"/>
  <c r="U149" i="8"/>
  <c r="S149" i="8"/>
  <c r="Q149" i="8"/>
  <c r="O149" i="8"/>
  <c r="M149" i="8"/>
  <c r="K149" i="8"/>
  <c r="I149" i="8"/>
  <c r="G149" i="8"/>
  <c r="E149" i="8"/>
  <c r="AQ148" i="8"/>
  <c r="AO148" i="8"/>
  <c r="AM148" i="8"/>
  <c r="AK148" i="8"/>
  <c r="AI148" i="8"/>
  <c r="AG148" i="8"/>
  <c r="AE148" i="8"/>
  <c r="AC148" i="8"/>
  <c r="AA148" i="8"/>
  <c r="Y148" i="8"/>
  <c r="W148" i="8"/>
  <c r="U148" i="8"/>
  <c r="S148" i="8"/>
  <c r="Q148" i="8"/>
  <c r="O148" i="8"/>
  <c r="M148" i="8"/>
  <c r="K148" i="8"/>
  <c r="I148" i="8"/>
  <c r="G148" i="8"/>
  <c r="E148" i="8"/>
  <c r="AQ147" i="8"/>
  <c r="AO147" i="8"/>
  <c r="AM147" i="8"/>
  <c r="AK147" i="8"/>
  <c r="AI147" i="8"/>
  <c r="AG147" i="8"/>
  <c r="AE147" i="8"/>
  <c r="AC147" i="8"/>
  <c r="AA147" i="8"/>
  <c r="Y147" i="8"/>
  <c r="W147" i="8"/>
  <c r="U147" i="8"/>
  <c r="S147" i="8"/>
  <c r="Q147" i="8"/>
  <c r="O147" i="8"/>
  <c r="M147" i="8"/>
  <c r="K147" i="8"/>
  <c r="I147" i="8"/>
  <c r="G147" i="8"/>
  <c r="E147" i="8"/>
  <c r="AQ146" i="8"/>
  <c r="AO146" i="8"/>
  <c r="AM146" i="8"/>
  <c r="AK146" i="8"/>
  <c r="AI146" i="8"/>
  <c r="AG146" i="8"/>
  <c r="AE146" i="8"/>
  <c r="AC146" i="8"/>
  <c r="AA146" i="8"/>
  <c r="Y146" i="8"/>
  <c r="W146" i="8"/>
  <c r="U146" i="8"/>
  <c r="S146" i="8"/>
  <c r="Q146" i="8"/>
  <c r="O146" i="8"/>
  <c r="M146" i="8"/>
  <c r="K146" i="8"/>
  <c r="I146" i="8"/>
  <c r="G146" i="8"/>
  <c r="E146" i="8"/>
  <c r="AQ145" i="8"/>
  <c r="AO145" i="8"/>
  <c r="AM145" i="8"/>
  <c r="AK145" i="8"/>
  <c r="AI145" i="8"/>
  <c r="AG145" i="8"/>
  <c r="AE145" i="8"/>
  <c r="AC145" i="8"/>
  <c r="AA145" i="8"/>
  <c r="Y145" i="8"/>
  <c r="W145" i="8"/>
  <c r="U145" i="8"/>
  <c r="S145" i="8"/>
  <c r="Q145" i="8"/>
  <c r="O145" i="8"/>
  <c r="M145" i="8"/>
  <c r="K145" i="8"/>
  <c r="I145" i="8"/>
  <c r="G145" i="8"/>
  <c r="E145" i="8"/>
  <c r="AQ144" i="8"/>
  <c r="AO144" i="8"/>
  <c r="AM144" i="8"/>
  <c r="AK144" i="8"/>
  <c r="AI144" i="8"/>
  <c r="AG144" i="8"/>
  <c r="AE144" i="8"/>
  <c r="AC144" i="8"/>
  <c r="AA144" i="8"/>
  <c r="Y144" i="8"/>
  <c r="W144" i="8"/>
  <c r="U144" i="8"/>
  <c r="S144" i="8"/>
  <c r="Q144" i="8"/>
  <c r="O144" i="8"/>
  <c r="M144" i="8"/>
  <c r="K144" i="8"/>
  <c r="I144" i="8"/>
  <c r="G144" i="8"/>
  <c r="E144" i="8"/>
  <c r="AQ143" i="8"/>
  <c r="AO143" i="8"/>
  <c r="AM143" i="8"/>
  <c r="AK143" i="8"/>
  <c r="AI143" i="8"/>
  <c r="AG143" i="8"/>
  <c r="AE143" i="8"/>
  <c r="AC143" i="8"/>
  <c r="AA143" i="8"/>
  <c r="Y143" i="8"/>
  <c r="W143" i="8"/>
  <c r="U143" i="8"/>
  <c r="S143" i="8"/>
  <c r="Q143" i="8"/>
  <c r="O143" i="8"/>
  <c r="M143" i="8"/>
  <c r="K143" i="8"/>
  <c r="I143" i="8"/>
  <c r="G143" i="8"/>
  <c r="E143" i="8"/>
  <c r="AQ142" i="8"/>
  <c r="AO142" i="8"/>
  <c r="AM142" i="8"/>
  <c r="AK142" i="8"/>
  <c r="AI142" i="8"/>
  <c r="AG142" i="8"/>
  <c r="AE142" i="8"/>
  <c r="AC142" i="8"/>
  <c r="AA142" i="8"/>
  <c r="Y142" i="8"/>
  <c r="W142" i="8"/>
  <c r="U142" i="8"/>
  <c r="S142" i="8"/>
  <c r="Q142" i="8"/>
  <c r="O142" i="8"/>
  <c r="M142" i="8"/>
  <c r="K142" i="8"/>
  <c r="I142" i="8"/>
  <c r="G142" i="8"/>
  <c r="E142" i="8"/>
  <c r="AQ141" i="8"/>
  <c r="AO141" i="8"/>
  <c r="AM141" i="8"/>
  <c r="AK141" i="8"/>
  <c r="AI141" i="8"/>
  <c r="AG141" i="8"/>
  <c r="AE141" i="8"/>
  <c r="AC141" i="8"/>
  <c r="AA141" i="8"/>
  <c r="Y141" i="8"/>
  <c r="W141" i="8"/>
  <c r="U141" i="8"/>
  <c r="S141" i="8"/>
  <c r="Q141" i="8"/>
  <c r="O141" i="8"/>
  <c r="M141" i="8"/>
  <c r="K141" i="8"/>
  <c r="I141" i="8"/>
  <c r="G141" i="8"/>
  <c r="E141" i="8"/>
  <c r="AQ140" i="8"/>
  <c r="AO140" i="8"/>
  <c r="AM140" i="8"/>
  <c r="AK140" i="8"/>
  <c r="AI140" i="8"/>
  <c r="AG140" i="8"/>
  <c r="AE140" i="8"/>
  <c r="AC140" i="8"/>
  <c r="AA140" i="8"/>
  <c r="Y140" i="8"/>
  <c r="W140" i="8"/>
  <c r="U140" i="8"/>
  <c r="S140" i="8"/>
  <c r="Q140" i="8"/>
  <c r="O140" i="8"/>
  <c r="M140" i="8"/>
  <c r="K140" i="8"/>
  <c r="I140" i="8"/>
  <c r="G140" i="8"/>
  <c r="E140" i="8"/>
  <c r="AQ139" i="8"/>
  <c r="AO139" i="8"/>
  <c r="AM139" i="8"/>
  <c r="AK139" i="8"/>
  <c r="AI139" i="8"/>
  <c r="AG139" i="8"/>
  <c r="AE139" i="8"/>
  <c r="AC139" i="8"/>
  <c r="AA139" i="8"/>
  <c r="Y139" i="8"/>
  <c r="W139" i="8"/>
  <c r="U139" i="8"/>
  <c r="S139" i="8"/>
  <c r="Q139" i="8"/>
  <c r="O139" i="8"/>
  <c r="M139" i="8"/>
  <c r="K139" i="8"/>
  <c r="I139" i="8"/>
  <c r="G139" i="8"/>
  <c r="E139" i="8"/>
  <c r="AQ138" i="8"/>
  <c r="AO138" i="8"/>
  <c r="AM138" i="8"/>
  <c r="AK138" i="8"/>
  <c r="AI138" i="8"/>
  <c r="AG138" i="8"/>
  <c r="AE138" i="8"/>
  <c r="AC138" i="8"/>
  <c r="AA138" i="8"/>
  <c r="Y138" i="8"/>
  <c r="W138" i="8"/>
  <c r="U138" i="8"/>
  <c r="S138" i="8"/>
  <c r="Q138" i="8"/>
  <c r="O138" i="8"/>
  <c r="M138" i="8"/>
  <c r="K138" i="8"/>
  <c r="I138" i="8"/>
  <c r="G138" i="8"/>
  <c r="E138" i="8"/>
  <c r="AQ137" i="8"/>
  <c r="AO137" i="8"/>
  <c r="AM137" i="8"/>
  <c r="AK137" i="8"/>
  <c r="AI137" i="8"/>
  <c r="AG137" i="8"/>
  <c r="AE137" i="8"/>
  <c r="AC137" i="8"/>
  <c r="AA137" i="8"/>
  <c r="Y137" i="8"/>
  <c r="W137" i="8"/>
  <c r="U137" i="8"/>
  <c r="S137" i="8"/>
  <c r="Q137" i="8"/>
  <c r="O137" i="8"/>
  <c r="M137" i="8"/>
  <c r="K137" i="8"/>
  <c r="I137" i="8"/>
  <c r="G137" i="8"/>
  <c r="E137" i="8"/>
  <c r="AQ136" i="8"/>
  <c r="AO136" i="8"/>
  <c r="AM136" i="8"/>
  <c r="AK136" i="8"/>
  <c r="AI136" i="8"/>
  <c r="AG136" i="8"/>
  <c r="AE136" i="8"/>
  <c r="AC136" i="8"/>
  <c r="AA136" i="8"/>
  <c r="Y136" i="8"/>
  <c r="W136" i="8"/>
  <c r="U136" i="8"/>
  <c r="S136" i="8"/>
  <c r="Q136" i="8"/>
  <c r="O136" i="8"/>
  <c r="M136" i="8"/>
  <c r="K136" i="8"/>
  <c r="I136" i="8"/>
  <c r="G136" i="8"/>
  <c r="E136" i="8"/>
  <c r="AQ135" i="8"/>
  <c r="AO135" i="8"/>
  <c r="AM135" i="8"/>
  <c r="AK135" i="8"/>
  <c r="AI135" i="8"/>
  <c r="AG135" i="8"/>
  <c r="AE135" i="8"/>
  <c r="AC135" i="8"/>
  <c r="AA135" i="8"/>
  <c r="Y135" i="8"/>
  <c r="W135" i="8"/>
  <c r="U135" i="8"/>
  <c r="S135" i="8"/>
  <c r="Q135" i="8"/>
  <c r="O135" i="8"/>
  <c r="M135" i="8"/>
  <c r="K135" i="8"/>
  <c r="I135" i="8"/>
  <c r="G135" i="8"/>
  <c r="E135" i="8"/>
  <c r="AQ134" i="8"/>
  <c r="AO134" i="8"/>
  <c r="AM134" i="8"/>
  <c r="AK134" i="8"/>
  <c r="AI134" i="8"/>
  <c r="AG134" i="8"/>
  <c r="AE134" i="8"/>
  <c r="AC134" i="8"/>
  <c r="AA134" i="8"/>
  <c r="Y134" i="8"/>
  <c r="W134" i="8"/>
  <c r="U134" i="8"/>
  <c r="S134" i="8"/>
  <c r="Q134" i="8"/>
  <c r="O134" i="8"/>
  <c r="M134" i="8"/>
  <c r="K134" i="8"/>
  <c r="I134" i="8"/>
  <c r="G134" i="8"/>
  <c r="E134" i="8"/>
  <c r="AQ133" i="8"/>
  <c r="AO133" i="8"/>
  <c r="AM133" i="8"/>
  <c r="AK133" i="8"/>
  <c r="AI133" i="8"/>
  <c r="AG133" i="8"/>
  <c r="AE133" i="8"/>
  <c r="AC133" i="8"/>
  <c r="AA133" i="8"/>
  <c r="Y133" i="8"/>
  <c r="W133" i="8"/>
  <c r="U133" i="8"/>
  <c r="S133" i="8"/>
  <c r="Q133" i="8"/>
  <c r="O133" i="8"/>
  <c r="M133" i="8"/>
  <c r="K133" i="8"/>
  <c r="I133" i="8"/>
  <c r="G133" i="8"/>
  <c r="E133" i="8"/>
  <c r="AQ132" i="8"/>
  <c r="AO132" i="8"/>
  <c r="AM132" i="8"/>
  <c r="AK132" i="8"/>
  <c r="AI132" i="8"/>
  <c r="AG132" i="8"/>
  <c r="AE132" i="8"/>
  <c r="AC132" i="8"/>
  <c r="AA132" i="8"/>
  <c r="Y132" i="8"/>
  <c r="W132" i="8"/>
  <c r="U132" i="8"/>
  <c r="S132" i="8"/>
  <c r="Q132" i="8"/>
  <c r="O132" i="8"/>
  <c r="M132" i="8"/>
  <c r="K132" i="8"/>
  <c r="I132" i="8"/>
  <c r="G132" i="8"/>
  <c r="E132" i="8"/>
  <c r="AQ131" i="8"/>
  <c r="AO131" i="8"/>
  <c r="AM131" i="8"/>
  <c r="AK131" i="8"/>
  <c r="AI131" i="8"/>
  <c r="AG131" i="8"/>
  <c r="AE131" i="8"/>
  <c r="AC131" i="8"/>
  <c r="AA131" i="8"/>
  <c r="Y131" i="8"/>
  <c r="W131" i="8"/>
  <c r="U131" i="8"/>
  <c r="S131" i="8"/>
  <c r="Q131" i="8"/>
  <c r="O131" i="8"/>
  <c r="M131" i="8"/>
  <c r="K131" i="8"/>
  <c r="I131" i="8"/>
  <c r="G131" i="8"/>
  <c r="E131" i="8"/>
  <c r="AQ130" i="8"/>
  <c r="AO130" i="8"/>
  <c r="AM130" i="8"/>
  <c r="AK130" i="8"/>
  <c r="AI130" i="8"/>
  <c r="AG130" i="8"/>
  <c r="AE130" i="8"/>
  <c r="AC130" i="8"/>
  <c r="AA130" i="8"/>
  <c r="Y130" i="8"/>
  <c r="W130" i="8"/>
  <c r="U130" i="8"/>
  <c r="S130" i="8"/>
  <c r="Q130" i="8"/>
  <c r="O130" i="8"/>
  <c r="M130" i="8"/>
  <c r="K130" i="8"/>
  <c r="I130" i="8"/>
  <c r="G130" i="8"/>
  <c r="E130" i="8"/>
  <c r="AQ129" i="8"/>
  <c r="AO129" i="8"/>
  <c r="AM129" i="8"/>
  <c r="AK129" i="8"/>
  <c r="AI129" i="8"/>
  <c r="AG129" i="8"/>
  <c r="AE129" i="8"/>
  <c r="AC129" i="8"/>
  <c r="AA129" i="8"/>
  <c r="Y129" i="8"/>
  <c r="W129" i="8"/>
  <c r="U129" i="8"/>
  <c r="S129" i="8"/>
  <c r="Q129" i="8"/>
  <c r="O129" i="8"/>
  <c r="M129" i="8"/>
  <c r="K129" i="8"/>
  <c r="I129" i="8"/>
  <c r="G129" i="8"/>
  <c r="E129" i="8"/>
  <c r="AQ128" i="8"/>
  <c r="AO128" i="8"/>
  <c r="AM128" i="8"/>
  <c r="AK128" i="8"/>
  <c r="AI128" i="8"/>
  <c r="AG128" i="8"/>
  <c r="AE128" i="8"/>
  <c r="AC128" i="8"/>
  <c r="AA128" i="8"/>
  <c r="Y128" i="8"/>
  <c r="W128" i="8"/>
  <c r="U128" i="8"/>
  <c r="S128" i="8"/>
  <c r="Q128" i="8"/>
  <c r="O128" i="8"/>
  <c r="M128" i="8"/>
  <c r="K128" i="8"/>
  <c r="I128" i="8"/>
  <c r="G128" i="8"/>
  <c r="E128" i="8"/>
  <c r="AQ127" i="8"/>
  <c r="AO127" i="8"/>
  <c r="AM127" i="8"/>
  <c r="AK127" i="8"/>
  <c r="AI127" i="8"/>
  <c r="AG127" i="8"/>
  <c r="AE127" i="8"/>
  <c r="AC127" i="8"/>
  <c r="AA127" i="8"/>
  <c r="Y127" i="8"/>
  <c r="W127" i="8"/>
  <c r="U127" i="8"/>
  <c r="S127" i="8"/>
  <c r="Q127" i="8"/>
  <c r="O127" i="8"/>
  <c r="M127" i="8"/>
  <c r="K127" i="8"/>
  <c r="I127" i="8"/>
  <c r="G127" i="8"/>
  <c r="E127" i="8"/>
  <c r="AQ126" i="8"/>
  <c r="AO126" i="8"/>
  <c r="AM126" i="8"/>
  <c r="AK126" i="8"/>
  <c r="AI126" i="8"/>
  <c r="AG126" i="8"/>
  <c r="AE126" i="8"/>
  <c r="AC126" i="8"/>
  <c r="AA126" i="8"/>
  <c r="Y126" i="8"/>
  <c r="W126" i="8"/>
  <c r="U126" i="8"/>
  <c r="S126" i="8"/>
  <c r="Q126" i="8"/>
  <c r="O126" i="8"/>
  <c r="M126" i="8"/>
  <c r="K126" i="8"/>
  <c r="I126" i="8"/>
  <c r="G126" i="8"/>
  <c r="E126" i="8"/>
  <c r="AQ125" i="8"/>
  <c r="AO125" i="8"/>
  <c r="AM125" i="8"/>
  <c r="AK125" i="8"/>
  <c r="AI125" i="8"/>
  <c r="AG125" i="8"/>
  <c r="AE125" i="8"/>
  <c r="AC125" i="8"/>
  <c r="AA125" i="8"/>
  <c r="Y125" i="8"/>
  <c r="W125" i="8"/>
  <c r="U125" i="8"/>
  <c r="S125" i="8"/>
  <c r="Q125" i="8"/>
  <c r="O125" i="8"/>
  <c r="M125" i="8"/>
  <c r="K125" i="8"/>
  <c r="I125" i="8"/>
  <c r="G125" i="8"/>
  <c r="E125" i="8"/>
  <c r="AQ124" i="8"/>
  <c r="AO124" i="8"/>
  <c r="AM124" i="8"/>
  <c r="AK124" i="8"/>
  <c r="AI124" i="8"/>
  <c r="AG124" i="8"/>
  <c r="AE124" i="8"/>
  <c r="AC124" i="8"/>
  <c r="AA124" i="8"/>
  <c r="Y124" i="8"/>
  <c r="W124" i="8"/>
  <c r="U124" i="8"/>
  <c r="S124" i="8"/>
  <c r="Q124" i="8"/>
  <c r="O124" i="8"/>
  <c r="M124" i="8"/>
  <c r="K124" i="8"/>
  <c r="I124" i="8"/>
  <c r="G124" i="8"/>
  <c r="E124" i="8"/>
  <c r="AQ123" i="8"/>
  <c r="AO123" i="8"/>
  <c r="AM123" i="8"/>
  <c r="AK123" i="8"/>
  <c r="AI123" i="8"/>
  <c r="AG123" i="8"/>
  <c r="AE123" i="8"/>
  <c r="AC123" i="8"/>
  <c r="AA123" i="8"/>
  <c r="Y123" i="8"/>
  <c r="W123" i="8"/>
  <c r="U123" i="8"/>
  <c r="S123" i="8"/>
  <c r="Q123" i="8"/>
  <c r="O123" i="8"/>
  <c r="M123" i="8"/>
  <c r="K123" i="8"/>
  <c r="I123" i="8"/>
  <c r="G123" i="8"/>
  <c r="E123" i="8"/>
  <c r="AQ122" i="8"/>
  <c r="AO122" i="8"/>
  <c r="AM122" i="8"/>
  <c r="AK122" i="8"/>
  <c r="AI122" i="8"/>
  <c r="AG122" i="8"/>
  <c r="AE122" i="8"/>
  <c r="AC122" i="8"/>
  <c r="AA122" i="8"/>
  <c r="Y122" i="8"/>
  <c r="W122" i="8"/>
  <c r="U122" i="8"/>
  <c r="S122" i="8"/>
  <c r="Q122" i="8"/>
  <c r="O122" i="8"/>
  <c r="M122" i="8"/>
  <c r="K122" i="8"/>
  <c r="I122" i="8"/>
  <c r="G122" i="8"/>
  <c r="E122" i="8"/>
  <c r="AQ121" i="8"/>
  <c r="AO121" i="8"/>
  <c r="AM121" i="8"/>
  <c r="AK121" i="8"/>
  <c r="AI121" i="8"/>
  <c r="AG121" i="8"/>
  <c r="AE121" i="8"/>
  <c r="AC121" i="8"/>
  <c r="AA121" i="8"/>
  <c r="Y121" i="8"/>
  <c r="W121" i="8"/>
  <c r="U121" i="8"/>
  <c r="S121" i="8"/>
  <c r="Q121" i="8"/>
  <c r="O121" i="8"/>
  <c r="M121" i="8"/>
  <c r="K121" i="8"/>
  <c r="I121" i="8"/>
  <c r="G121" i="8"/>
  <c r="E121" i="8"/>
  <c r="AQ120" i="8"/>
  <c r="AO120" i="8"/>
  <c r="AM120" i="8"/>
  <c r="AK120" i="8"/>
  <c r="AI120" i="8"/>
  <c r="AG120" i="8"/>
  <c r="AE120" i="8"/>
  <c r="AC120" i="8"/>
  <c r="AA120" i="8"/>
  <c r="Y120" i="8"/>
  <c r="W120" i="8"/>
  <c r="U120" i="8"/>
  <c r="S120" i="8"/>
  <c r="Q120" i="8"/>
  <c r="O120" i="8"/>
  <c r="M120" i="8"/>
  <c r="K120" i="8"/>
  <c r="I120" i="8"/>
  <c r="G120" i="8"/>
  <c r="E120" i="8"/>
  <c r="AQ119" i="8"/>
  <c r="AO119" i="8"/>
  <c r="AM119" i="8"/>
  <c r="AK119" i="8"/>
  <c r="AI119" i="8"/>
  <c r="AG119" i="8"/>
  <c r="AE119" i="8"/>
  <c r="AC119" i="8"/>
  <c r="AA119" i="8"/>
  <c r="Y119" i="8"/>
  <c r="W119" i="8"/>
  <c r="U119" i="8"/>
  <c r="S119" i="8"/>
  <c r="Q119" i="8"/>
  <c r="O119" i="8"/>
  <c r="M119" i="8"/>
  <c r="K119" i="8"/>
  <c r="I119" i="8"/>
  <c r="G119" i="8"/>
  <c r="E119" i="8"/>
  <c r="AQ118" i="8"/>
  <c r="AO118" i="8"/>
  <c r="AM118" i="8"/>
  <c r="AK118" i="8"/>
  <c r="AI118" i="8"/>
  <c r="AG118" i="8"/>
  <c r="AE118" i="8"/>
  <c r="AC118" i="8"/>
  <c r="AA118" i="8"/>
  <c r="Y118" i="8"/>
  <c r="W118" i="8"/>
  <c r="U118" i="8"/>
  <c r="S118" i="8"/>
  <c r="Q118" i="8"/>
  <c r="O118" i="8"/>
  <c r="M118" i="8"/>
  <c r="K118" i="8"/>
  <c r="I118" i="8"/>
  <c r="G118" i="8"/>
  <c r="E118" i="8"/>
  <c r="AQ117" i="8"/>
  <c r="AO117" i="8"/>
  <c r="AM117" i="8"/>
  <c r="AK117" i="8"/>
  <c r="AI117" i="8"/>
  <c r="AG117" i="8"/>
  <c r="AE117" i="8"/>
  <c r="AC117" i="8"/>
  <c r="AA117" i="8"/>
  <c r="Y117" i="8"/>
  <c r="W117" i="8"/>
  <c r="U117" i="8"/>
  <c r="S117" i="8"/>
  <c r="Q117" i="8"/>
  <c r="O117" i="8"/>
  <c r="M117" i="8"/>
  <c r="K117" i="8"/>
  <c r="I117" i="8"/>
  <c r="G117" i="8"/>
  <c r="E117" i="8"/>
  <c r="AQ116" i="8"/>
  <c r="AO116" i="8"/>
  <c r="AM116" i="8"/>
  <c r="AK116" i="8"/>
  <c r="AI116" i="8"/>
  <c r="AG116" i="8"/>
  <c r="AE116" i="8"/>
  <c r="AC116" i="8"/>
  <c r="AA116" i="8"/>
  <c r="Y116" i="8"/>
  <c r="W116" i="8"/>
  <c r="U116" i="8"/>
  <c r="S116" i="8"/>
  <c r="Q116" i="8"/>
  <c r="O116" i="8"/>
  <c r="M116" i="8"/>
  <c r="K116" i="8"/>
  <c r="I116" i="8"/>
  <c r="G116" i="8"/>
  <c r="E116" i="8"/>
  <c r="AQ115" i="8"/>
  <c r="AO115" i="8"/>
  <c r="AM115" i="8"/>
  <c r="AK115" i="8"/>
  <c r="AI115" i="8"/>
  <c r="AG115" i="8"/>
  <c r="AE115" i="8"/>
  <c r="AC115" i="8"/>
  <c r="AA115" i="8"/>
  <c r="Y115" i="8"/>
  <c r="W115" i="8"/>
  <c r="U115" i="8"/>
  <c r="S115" i="8"/>
  <c r="Q115" i="8"/>
  <c r="O115" i="8"/>
  <c r="M115" i="8"/>
  <c r="K115" i="8"/>
  <c r="I115" i="8"/>
  <c r="G115" i="8"/>
  <c r="E115" i="8"/>
  <c r="AQ114" i="8"/>
  <c r="AO114" i="8"/>
  <c r="AM114" i="8"/>
  <c r="AK114" i="8"/>
  <c r="AI114" i="8"/>
  <c r="AG114" i="8"/>
  <c r="AE114" i="8"/>
  <c r="AC114" i="8"/>
  <c r="AA114" i="8"/>
  <c r="Y114" i="8"/>
  <c r="W114" i="8"/>
  <c r="U114" i="8"/>
  <c r="S114" i="8"/>
  <c r="Q114" i="8"/>
  <c r="O114" i="8"/>
  <c r="M114" i="8"/>
  <c r="K114" i="8"/>
  <c r="I114" i="8"/>
  <c r="G114" i="8"/>
  <c r="E114" i="8"/>
  <c r="AQ113" i="8"/>
  <c r="AO113" i="8"/>
  <c r="AM113" i="8"/>
  <c r="AK113" i="8"/>
  <c r="AI113" i="8"/>
  <c r="AG113" i="8"/>
  <c r="AE113" i="8"/>
  <c r="AC113" i="8"/>
  <c r="AA113" i="8"/>
  <c r="Y113" i="8"/>
  <c r="W113" i="8"/>
  <c r="U113" i="8"/>
  <c r="S113" i="8"/>
  <c r="Q113" i="8"/>
  <c r="O113" i="8"/>
  <c r="M113" i="8"/>
  <c r="K113" i="8"/>
  <c r="I113" i="8"/>
  <c r="G113" i="8"/>
  <c r="E113" i="8"/>
  <c r="AQ112" i="8"/>
  <c r="AO112" i="8"/>
  <c r="AM112" i="8"/>
  <c r="AK112" i="8"/>
  <c r="AI112" i="8"/>
  <c r="AG112" i="8"/>
  <c r="AE112" i="8"/>
  <c r="AC112" i="8"/>
  <c r="AA112" i="8"/>
  <c r="Y112" i="8"/>
  <c r="W112" i="8"/>
  <c r="U112" i="8"/>
  <c r="S112" i="8"/>
  <c r="Q112" i="8"/>
  <c r="O112" i="8"/>
  <c r="M112" i="8"/>
  <c r="K112" i="8"/>
  <c r="I112" i="8"/>
  <c r="G112" i="8"/>
  <c r="E112" i="8"/>
  <c r="AQ111" i="8"/>
  <c r="AO111" i="8"/>
  <c r="AM111" i="8"/>
  <c r="AK111" i="8"/>
  <c r="AI111" i="8"/>
  <c r="AG111" i="8"/>
  <c r="AE111" i="8"/>
  <c r="AC111" i="8"/>
  <c r="AA111" i="8"/>
  <c r="Y111" i="8"/>
  <c r="W111" i="8"/>
  <c r="U111" i="8"/>
  <c r="S111" i="8"/>
  <c r="Q111" i="8"/>
  <c r="O111" i="8"/>
  <c r="M111" i="8"/>
  <c r="K111" i="8"/>
  <c r="I111" i="8"/>
  <c r="G111" i="8"/>
  <c r="E111" i="8"/>
  <c r="AQ110" i="8"/>
  <c r="AO110" i="8"/>
  <c r="AM110" i="8"/>
  <c r="AK110" i="8"/>
  <c r="AI110" i="8"/>
  <c r="AG110" i="8"/>
  <c r="AE110" i="8"/>
  <c r="AC110" i="8"/>
  <c r="AA110" i="8"/>
  <c r="Y110" i="8"/>
  <c r="W110" i="8"/>
  <c r="U110" i="8"/>
  <c r="S110" i="8"/>
  <c r="Q110" i="8"/>
  <c r="O110" i="8"/>
  <c r="M110" i="8"/>
  <c r="K110" i="8"/>
  <c r="I110" i="8"/>
  <c r="G110" i="8"/>
  <c r="E110" i="8"/>
  <c r="AQ109" i="8"/>
  <c r="AO109" i="8"/>
  <c r="AM109" i="8"/>
  <c r="AK109" i="8"/>
  <c r="AI109" i="8"/>
  <c r="AG109" i="8"/>
  <c r="AE109" i="8"/>
  <c r="AC109" i="8"/>
  <c r="AA109" i="8"/>
  <c r="Y109" i="8"/>
  <c r="W109" i="8"/>
  <c r="U109" i="8"/>
  <c r="S109" i="8"/>
  <c r="Q109" i="8"/>
  <c r="O109" i="8"/>
  <c r="M109" i="8"/>
  <c r="K109" i="8"/>
  <c r="I109" i="8"/>
  <c r="G109" i="8"/>
  <c r="E109" i="8"/>
  <c r="AQ108" i="8"/>
  <c r="AO108" i="8"/>
  <c r="AM108" i="8"/>
  <c r="AK108" i="8"/>
  <c r="AI108" i="8"/>
  <c r="AG108" i="8"/>
  <c r="AE108" i="8"/>
  <c r="AC108" i="8"/>
  <c r="AA108" i="8"/>
  <c r="Y108" i="8"/>
  <c r="W108" i="8"/>
  <c r="U108" i="8"/>
  <c r="S108" i="8"/>
  <c r="Q108" i="8"/>
  <c r="O108" i="8"/>
  <c r="M108" i="8"/>
  <c r="K108" i="8"/>
  <c r="I108" i="8"/>
  <c r="G108" i="8"/>
  <c r="E108" i="8"/>
  <c r="AQ107" i="8"/>
  <c r="AO107" i="8"/>
  <c r="AM107" i="8"/>
  <c r="AK107" i="8"/>
  <c r="AI107" i="8"/>
  <c r="AG107" i="8"/>
  <c r="AE107" i="8"/>
  <c r="AC107" i="8"/>
  <c r="AA107" i="8"/>
  <c r="Y107" i="8"/>
  <c r="W107" i="8"/>
  <c r="U107" i="8"/>
  <c r="S107" i="8"/>
  <c r="Q107" i="8"/>
  <c r="O107" i="8"/>
  <c r="M107" i="8"/>
  <c r="K107" i="8"/>
  <c r="I107" i="8"/>
  <c r="G107" i="8"/>
  <c r="E107" i="8"/>
  <c r="AQ106" i="8"/>
  <c r="AO106" i="8"/>
  <c r="AM106" i="8"/>
  <c r="AK106" i="8"/>
  <c r="AI106" i="8"/>
  <c r="AG106" i="8"/>
  <c r="AE106" i="8"/>
  <c r="AC106" i="8"/>
  <c r="AA106" i="8"/>
  <c r="Y106" i="8"/>
  <c r="W106" i="8"/>
  <c r="U106" i="8"/>
  <c r="S106" i="8"/>
  <c r="Q106" i="8"/>
  <c r="O106" i="8"/>
  <c r="M106" i="8"/>
  <c r="K106" i="8"/>
  <c r="I106" i="8"/>
  <c r="G106" i="8"/>
  <c r="E106" i="8"/>
  <c r="AQ105" i="8"/>
  <c r="AO105" i="8"/>
  <c r="AM105" i="8"/>
  <c r="AK105" i="8"/>
  <c r="AI105" i="8"/>
  <c r="AG105" i="8"/>
  <c r="AE105" i="8"/>
  <c r="AC105" i="8"/>
  <c r="AA105" i="8"/>
  <c r="Y105" i="8"/>
  <c r="W105" i="8"/>
  <c r="U105" i="8"/>
  <c r="S105" i="8"/>
  <c r="Q105" i="8"/>
  <c r="O105" i="8"/>
  <c r="M105" i="8"/>
  <c r="K105" i="8"/>
  <c r="I105" i="8"/>
  <c r="G105" i="8"/>
  <c r="E105" i="8"/>
  <c r="AQ104" i="8"/>
  <c r="AO104" i="8"/>
  <c r="AM104" i="8"/>
  <c r="AK104" i="8"/>
  <c r="AI104" i="8"/>
  <c r="AG104" i="8"/>
  <c r="AE104" i="8"/>
  <c r="AC104" i="8"/>
  <c r="AA104" i="8"/>
  <c r="Y104" i="8"/>
  <c r="W104" i="8"/>
  <c r="U104" i="8"/>
  <c r="S104" i="8"/>
  <c r="Q104" i="8"/>
  <c r="O104" i="8"/>
  <c r="M104" i="8"/>
  <c r="K104" i="8"/>
  <c r="I104" i="8"/>
  <c r="G104" i="8"/>
  <c r="E104" i="8"/>
  <c r="AQ103" i="8"/>
  <c r="AO103" i="8"/>
  <c r="AM103" i="8"/>
  <c r="AK103" i="8"/>
  <c r="AI103" i="8"/>
  <c r="AG103" i="8"/>
  <c r="AE103" i="8"/>
  <c r="AC103" i="8"/>
  <c r="AA103" i="8"/>
  <c r="Y103" i="8"/>
  <c r="W103" i="8"/>
  <c r="U103" i="8"/>
  <c r="S103" i="8"/>
  <c r="Q103" i="8"/>
  <c r="O103" i="8"/>
  <c r="M103" i="8"/>
  <c r="K103" i="8"/>
  <c r="I103" i="8"/>
  <c r="G103" i="8"/>
  <c r="E103" i="8"/>
  <c r="AQ102" i="8"/>
  <c r="AO102" i="8"/>
  <c r="AM102" i="8"/>
  <c r="AK102" i="8"/>
  <c r="AI102" i="8"/>
  <c r="AG102" i="8"/>
  <c r="AE102" i="8"/>
  <c r="AC102" i="8"/>
  <c r="AA102" i="8"/>
  <c r="Y102" i="8"/>
  <c r="W102" i="8"/>
  <c r="U102" i="8"/>
  <c r="S102" i="8"/>
  <c r="Q102" i="8"/>
  <c r="O102" i="8"/>
  <c r="M102" i="8"/>
  <c r="K102" i="8"/>
  <c r="I102" i="8"/>
  <c r="G102" i="8"/>
  <c r="E102" i="8"/>
  <c r="AQ101" i="8"/>
  <c r="AO101" i="8"/>
  <c r="AM101" i="8"/>
  <c r="AK101" i="8"/>
  <c r="AI101" i="8"/>
  <c r="AG101" i="8"/>
  <c r="AE101" i="8"/>
  <c r="AC101" i="8"/>
  <c r="AA101" i="8"/>
  <c r="Y101" i="8"/>
  <c r="W101" i="8"/>
  <c r="U101" i="8"/>
  <c r="S101" i="8"/>
  <c r="Q101" i="8"/>
  <c r="O101" i="8"/>
  <c r="M101" i="8"/>
  <c r="K101" i="8"/>
  <c r="I101" i="8"/>
  <c r="G101" i="8"/>
  <c r="E101" i="8"/>
  <c r="AQ100" i="8"/>
  <c r="AO100" i="8"/>
  <c r="AM100" i="8"/>
  <c r="AK100" i="8"/>
  <c r="AI100" i="8"/>
  <c r="AG100" i="8"/>
  <c r="AE100" i="8"/>
  <c r="AC100" i="8"/>
  <c r="AA100" i="8"/>
  <c r="Y100" i="8"/>
  <c r="W100" i="8"/>
  <c r="U100" i="8"/>
  <c r="S100" i="8"/>
  <c r="Q100" i="8"/>
  <c r="O100" i="8"/>
  <c r="M100" i="8"/>
  <c r="K100" i="8"/>
  <c r="I100" i="8"/>
  <c r="G100" i="8"/>
  <c r="E100" i="8"/>
  <c r="AQ99" i="8"/>
  <c r="AO99" i="8"/>
  <c r="AM99" i="8"/>
  <c r="AK99" i="8"/>
  <c r="AI99" i="8"/>
  <c r="AG99" i="8"/>
  <c r="AE99" i="8"/>
  <c r="AC99" i="8"/>
  <c r="AA99" i="8"/>
  <c r="Y99" i="8"/>
  <c r="W99" i="8"/>
  <c r="U99" i="8"/>
  <c r="S99" i="8"/>
  <c r="Q99" i="8"/>
  <c r="O99" i="8"/>
  <c r="M99" i="8"/>
  <c r="K99" i="8"/>
  <c r="I99" i="8"/>
  <c r="G99" i="8"/>
  <c r="E99" i="8"/>
  <c r="AQ98" i="8"/>
  <c r="AO98" i="8"/>
  <c r="AM98" i="8"/>
  <c r="AK98" i="8"/>
  <c r="AI98" i="8"/>
  <c r="AG98" i="8"/>
  <c r="AE98" i="8"/>
  <c r="AC98" i="8"/>
  <c r="AA98" i="8"/>
  <c r="Y98" i="8"/>
  <c r="W98" i="8"/>
  <c r="U98" i="8"/>
  <c r="S98" i="8"/>
  <c r="Q98" i="8"/>
  <c r="O98" i="8"/>
  <c r="M98" i="8"/>
  <c r="K98" i="8"/>
  <c r="I98" i="8"/>
  <c r="G98" i="8"/>
  <c r="E98" i="8"/>
  <c r="AQ97" i="8"/>
  <c r="AO97" i="8"/>
  <c r="AM97" i="8"/>
  <c r="AK97" i="8"/>
  <c r="AI97" i="8"/>
  <c r="AG97" i="8"/>
  <c r="AE97" i="8"/>
  <c r="AC97" i="8"/>
  <c r="AA97" i="8"/>
  <c r="Y97" i="8"/>
  <c r="W97" i="8"/>
  <c r="U97" i="8"/>
  <c r="S97" i="8"/>
  <c r="Q97" i="8"/>
  <c r="O97" i="8"/>
  <c r="M97" i="8"/>
  <c r="K97" i="8"/>
  <c r="I97" i="8"/>
  <c r="G97" i="8"/>
  <c r="E97" i="8"/>
  <c r="AQ96" i="8"/>
  <c r="AO96" i="8"/>
  <c r="AM96" i="8"/>
  <c r="AK96" i="8"/>
  <c r="AI96" i="8"/>
  <c r="AG96" i="8"/>
  <c r="AE96" i="8"/>
  <c r="AC96" i="8"/>
  <c r="AA96" i="8"/>
  <c r="Y96" i="8"/>
  <c r="W96" i="8"/>
  <c r="U96" i="8"/>
  <c r="S96" i="8"/>
  <c r="Q96" i="8"/>
  <c r="O96" i="8"/>
  <c r="M96" i="8"/>
  <c r="K96" i="8"/>
  <c r="I96" i="8"/>
  <c r="G96" i="8"/>
  <c r="E96" i="8"/>
  <c r="AQ95" i="8"/>
  <c r="AO95" i="8"/>
  <c r="AM95" i="8"/>
  <c r="AK95" i="8"/>
  <c r="AI95" i="8"/>
  <c r="AG95" i="8"/>
  <c r="AE95" i="8"/>
  <c r="AC95" i="8"/>
  <c r="AA95" i="8"/>
  <c r="Y95" i="8"/>
  <c r="W95" i="8"/>
  <c r="U95" i="8"/>
  <c r="S95" i="8"/>
  <c r="Q95" i="8"/>
  <c r="O95" i="8"/>
  <c r="M95" i="8"/>
  <c r="K95" i="8"/>
  <c r="I95" i="8"/>
  <c r="G95" i="8"/>
  <c r="E95" i="8"/>
  <c r="AQ94" i="8"/>
  <c r="AO94" i="8"/>
  <c r="AM94" i="8"/>
  <c r="AK94" i="8"/>
  <c r="AI94" i="8"/>
  <c r="AG94" i="8"/>
  <c r="AE94" i="8"/>
  <c r="AC94" i="8"/>
  <c r="AA94" i="8"/>
  <c r="Y94" i="8"/>
  <c r="W94" i="8"/>
  <c r="U94" i="8"/>
  <c r="S94" i="8"/>
  <c r="Q94" i="8"/>
  <c r="O94" i="8"/>
  <c r="M94" i="8"/>
  <c r="K94" i="8"/>
  <c r="I94" i="8"/>
  <c r="G94" i="8"/>
  <c r="E94" i="8"/>
  <c r="AQ93" i="8"/>
  <c r="AO93" i="8"/>
  <c r="AM93" i="8"/>
  <c r="AK93" i="8"/>
  <c r="AI93" i="8"/>
  <c r="AG93" i="8"/>
  <c r="AE93" i="8"/>
  <c r="AC93" i="8"/>
  <c r="AA93" i="8"/>
  <c r="Y93" i="8"/>
  <c r="W93" i="8"/>
  <c r="U93" i="8"/>
  <c r="S93" i="8"/>
  <c r="Q93" i="8"/>
  <c r="O93" i="8"/>
  <c r="M93" i="8"/>
  <c r="K93" i="8"/>
  <c r="I93" i="8"/>
  <c r="G93" i="8"/>
  <c r="E93" i="8"/>
  <c r="AQ92" i="8"/>
  <c r="AO92" i="8"/>
  <c r="AM92" i="8"/>
  <c r="AK92" i="8"/>
  <c r="AI92" i="8"/>
  <c r="AG92" i="8"/>
  <c r="AE92" i="8"/>
  <c r="AC92" i="8"/>
  <c r="AA92" i="8"/>
  <c r="Y92" i="8"/>
  <c r="W92" i="8"/>
  <c r="U92" i="8"/>
  <c r="S92" i="8"/>
  <c r="Q92" i="8"/>
  <c r="O92" i="8"/>
  <c r="M92" i="8"/>
  <c r="K92" i="8"/>
  <c r="I92" i="8"/>
  <c r="G92" i="8"/>
  <c r="E92" i="8"/>
  <c r="AQ91" i="8"/>
  <c r="AO91" i="8"/>
  <c r="AM91" i="8"/>
  <c r="AK91" i="8"/>
  <c r="AI91" i="8"/>
  <c r="AG91" i="8"/>
  <c r="AE91" i="8"/>
  <c r="AC91" i="8"/>
  <c r="AA91" i="8"/>
  <c r="Y91" i="8"/>
  <c r="W91" i="8"/>
  <c r="U91" i="8"/>
  <c r="S91" i="8"/>
  <c r="Q91" i="8"/>
  <c r="O91" i="8"/>
  <c r="M91" i="8"/>
  <c r="K91" i="8"/>
  <c r="I91" i="8"/>
  <c r="G91" i="8"/>
  <c r="E91" i="8"/>
  <c r="AQ90" i="8"/>
  <c r="AO90" i="8"/>
  <c r="AM90" i="8"/>
  <c r="AK90" i="8"/>
  <c r="AI90" i="8"/>
  <c r="AG90" i="8"/>
  <c r="AE90" i="8"/>
  <c r="AC90" i="8"/>
  <c r="AA90" i="8"/>
  <c r="Y90" i="8"/>
  <c r="W90" i="8"/>
  <c r="U90" i="8"/>
  <c r="S90" i="8"/>
  <c r="Q90" i="8"/>
  <c r="O90" i="8"/>
  <c r="M90" i="8"/>
  <c r="K90" i="8"/>
  <c r="I90" i="8"/>
  <c r="G90" i="8"/>
  <c r="E90" i="8"/>
  <c r="AQ89" i="8"/>
  <c r="AO89" i="8"/>
  <c r="AM89" i="8"/>
  <c r="AK89" i="8"/>
  <c r="AI89" i="8"/>
  <c r="AG89" i="8"/>
  <c r="AE89" i="8"/>
  <c r="AC89" i="8"/>
  <c r="AA89" i="8"/>
  <c r="Y89" i="8"/>
  <c r="W89" i="8"/>
  <c r="U89" i="8"/>
  <c r="S89" i="8"/>
  <c r="Q89" i="8"/>
  <c r="O89" i="8"/>
  <c r="M89" i="8"/>
  <c r="K89" i="8"/>
  <c r="I89" i="8"/>
  <c r="G89" i="8"/>
  <c r="E89" i="8"/>
  <c r="AQ88" i="8"/>
  <c r="AO88" i="8"/>
  <c r="AM88" i="8"/>
  <c r="AK88" i="8"/>
  <c r="AI88" i="8"/>
  <c r="AG88" i="8"/>
  <c r="AE88" i="8"/>
  <c r="AC88" i="8"/>
  <c r="AA88" i="8"/>
  <c r="Y88" i="8"/>
  <c r="W88" i="8"/>
  <c r="U88" i="8"/>
  <c r="S88" i="8"/>
  <c r="Q88" i="8"/>
  <c r="O88" i="8"/>
  <c r="M88" i="8"/>
  <c r="K88" i="8"/>
  <c r="I88" i="8"/>
  <c r="G88" i="8"/>
  <c r="E88" i="8"/>
  <c r="AQ87" i="8"/>
  <c r="AO87" i="8"/>
  <c r="AM87" i="8"/>
  <c r="AK87" i="8"/>
  <c r="AI87" i="8"/>
  <c r="AG87" i="8"/>
  <c r="AE87" i="8"/>
  <c r="AC87" i="8"/>
  <c r="AA87" i="8"/>
  <c r="Y87" i="8"/>
  <c r="W87" i="8"/>
  <c r="U87" i="8"/>
  <c r="S87" i="8"/>
  <c r="Q87" i="8"/>
  <c r="O87" i="8"/>
  <c r="M87" i="8"/>
  <c r="K87" i="8"/>
  <c r="I87" i="8"/>
  <c r="G87" i="8"/>
  <c r="E87" i="8"/>
  <c r="AQ86" i="8"/>
  <c r="AO86" i="8"/>
  <c r="AM86" i="8"/>
  <c r="AK86" i="8"/>
  <c r="AI86" i="8"/>
  <c r="AG86" i="8"/>
  <c r="AE86" i="8"/>
  <c r="AC86" i="8"/>
  <c r="AA86" i="8"/>
  <c r="Y86" i="8"/>
  <c r="W86" i="8"/>
  <c r="U86" i="8"/>
  <c r="S86" i="8"/>
  <c r="Q86" i="8"/>
  <c r="O86" i="8"/>
  <c r="M86" i="8"/>
  <c r="K86" i="8"/>
  <c r="I86" i="8"/>
  <c r="G86" i="8"/>
  <c r="E86" i="8"/>
  <c r="AQ85" i="8"/>
  <c r="AO85" i="8"/>
  <c r="AM85" i="8"/>
  <c r="AK85" i="8"/>
  <c r="AI85" i="8"/>
  <c r="AG85" i="8"/>
  <c r="AE85" i="8"/>
  <c r="AC85" i="8"/>
  <c r="AA85" i="8"/>
  <c r="Y85" i="8"/>
  <c r="W85" i="8"/>
  <c r="U85" i="8"/>
  <c r="S85" i="8"/>
  <c r="Q85" i="8"/>
  <c r="O85" i="8"/>
  <c r="M85" i="8"/>
  <c r="K85" i="8"/>
  <c r="I85" i="8"/>
  <c r="G85" i="8"/>
  <c r="E85" i="8"/>
  <c r="AQ84" i="8"/>
  <c r="AO84" i="8"/>
  <c r="AM84" i="8"/>
  <c r="AK84" i="8"/>
  <c r="AI84" i="8"/>
  <c r="AG84" i="8"/>
  <c r="AE84" i="8"/>
  <c r="AC84" i="8"/>
  <c r="AA84" i="8"/>
  <c r="Y84" i="8"/>
  <c r="W84" i="8"/>
  <c r="U84" i="8"/>
  <c r="S84" i="8"/>
  <c r="Q84" i="8"/>
  <c r="O84" i="8"/>
  <c r="M84" i="8"/>
  <c r="K84" i="8"/>
  <c r="I84" i="8"/>
  <c r="G84" i="8"/>
  <c r="E84" i="8"/>
  <c r="AQ83" i="8"/>
  <c r="AO83" i="8"/>
  <c r="AM83" i="8"/>
  <c r="AK83" i="8"/>
  <c r="AI83" i="8"/>
  <c r="AG83" i="8"/>
  <c r="AE83" i="8"/>
  <c r="AC83" i="8"/>
  <c r="AA83" i="8"/>
  <c r="Y83" i="8"/>
  <c r="W83" i="8"/>
  <c r="U83" i="8"/>
  <c r="S83" i="8"/>
  <c r="Q83" i="8"/>
  <c r="O83" i="8"/>
  <c r="M83" i="8"/>
  <c r="K83" i="8"/>
  <c r="I83" i="8"/>
  <c r="G83" i="8"/>
  <c r="E83" i="8"/>
  <c r="AQ82" i="8"/>
  <c r="AO82" i="8"/>
  <c r="AM82" i="8"/>
  <c r="AK82" i="8"/>
  <c r="AI82" i="8"/>
  <c r="AG82" i="8"/>
  <c r="AE82" i="8"/>
  <c r="AC82" i="8"/>
  <c r="AA82" i="8"/>
  <c r="Y82" i="8"/>
  <c r="W82" i="8"/>
  <c r="U82" i="8"/>
  <c r="S82" i="8"/>
  <c r="Q82" i="8"/>
  <c r="O82" i="8"/>
  <c r="M82" i="8"/>
  <c r="K82" i="8"/>
  <c r="I82" i="8"/>
  <c r="G82" i="8"/>
  <c r="E82" i="8"/>
  <c r="AQ81" i="8"/>
  <c r="AO81" i="8"/>
  <c r="AM81" i="8"/>
  <c r="AK81" i="8"/>
  <c r="AI81" i="8"/>
  <c r="AG81" i="8"/>
  <c r="AE81" i="8"/>
  <c r="AC81" i="8"/>
  <c r="AA81" i="8"/>
  <c r="Y81" i="8"/>
  <c r="W81" i="8"/>
  <c r="U81" i="8"/>
  <c r="S81" i="8"/>
  <c r="Q81" i="8"/>
  <c r="O81" i="8"/>
  <c r="M81" i="8"/>
  <c r="K81" i="8"/>
  <c r="I81" i="8"/>
  <c r="G81" i="8"/>
  <c r="E81" i="8"/>
  <c r="AQ80" i="8"/>
  <c r="AO80" i="8"/>
  <c r="AM80" i="8"/>
  <c r="AK80" i="8"/>
  <c r="AI80" i="8"/>
  <c r="AG80" i="8"/>
  <c r="AE80" i="8"/>
  <c r="AC80" i="8"/>
  <c r="AA80" i="8"/>
  <c r="Y80" i="8"/>
  <c r="W80" i="8"/>
  <c r="U80" i="8"/>
  <c r="S80" i="8"/>
  <c r="Q80" i="8"/>
  <c r="O80" i="8"/>
  <c r="M80" i="8"/>
  <c r="K80" i="8"/>
  <c r="I80" i="8"/>
  <c r="G80" i="8"/>
  <c r="E80" i="8"/>
  <c r="AQ79" i="8"/>
  <c r="AO79" i="8"/>
  <c r="AM79" i="8"/>
  <c r="AK79" i="8"/>
  <c r="AI79" i="8"/>
  <c r="AG79" i="8"/>
  <c r="AE79" i="8"/>
  <c r="AC79" i="8"/>
  <c r="AA79" i="8"/>
  <c r="Y79" i="8"/>
  <c r="W79" i="8"/>
  <c r="U79" i="8"/>
  <c r="S79" i="8"/>
  <c r="Q79" i="8"/>
  <c r="O79" i="8"/>
  <c r="M79" i="8"/>
  <c r="K79" i="8"/>
  <c r="I79" i="8"/>
  <c r="G79" i="8"/>
  <c r="E79" i="8"/>
  <c r="AQ78" i="8"/>
  <c r="AO78" i="8"/>
  <c r="AM78" i="8"/>
  <c r="AK78" i="8"/>
  <c r="AI78" i="8"/>
  <c r="AG78" i="8"/>
  <c r="AE78" i="8"/>
  <c r="AC78" i="8"/>
  <c r="AA78" i="8"/>
  <c r="Y78" i="8"/>
  <c r="W78" i="8"/>
  <c r="U78" i="8"/>
  <c r="S78" i="8"/>
  <c r="Q78" i="8"/>
  <c r="O78" i="8"/>
  <c r="M78" i="8"/>
  <c r="K78" i="8"/>
  <c r="I78" i="8"/>
  <c r="G78" i="8"/>
  <c r="E78" i="8"/>
  <c r="AQ77" i="8"/>
  <c r="AO77" i="8"/>
  <c r="AM77" i="8"/>
  <c r="AK77" i="8"/>
  <c r="AI77" i="8"/>
  <c r="AG77" i="8"/>
  <c r="AE77" i="8"/>
  <c r="AC77" i="8"/>
  <c r="AA77" i="8"/>
  <c r="Y77" i="8"/>
  <c r="W77" i="8"/>
  <c r="U77" i="8"/>
  <c r="S77" i="8"/>
  <c r="Q77" i="8"/>
  <c r="O77" i="8"/>
  <c r="M77" i="8"/>
  <c r="K77" i="8"/>
  <c r="I77" i="8"/>
  <c r="G77" i="8"/>
  <c r="E77" i="8"/>
  <c r="AQ76" i="8"/>
  <c r="AO76" i="8"/>
  <c r="AM76" i="8"/>
  <c r="AK76" i="8"/>
  <c r="AI76" i="8"/>
  <c r="AG76" i="8"/>
  <c r="AE76" i="8"/>
  <c r="AC76" i="8"/>
  <c r="AA76" i="8"/>
  <c r="Y76" i="8"/>
  <c r="W76" i="8"/>
  <c r="U76" i="8"/>
  <c r="S76" i="8"/>
  <c r="Q76" i="8"/>
  <c r="O76" i="8"/>
  <c r="M76" i="8"/>
  <c r="K76" i="8"/>
  <c r="I76" i="8"/>
  <c r="G76" i="8"/>
  <c r="E76" i="8"/>
  <c r="AQ75" i="8"/>
  <c r="AO75" i="8"/>
  <c r="AM75" i="8"/>
  <c r="AK75" i="8"/>
  <c r="AI75" i="8"/>
  <c r="AG75" i="8"/>
  <c r="AE75" i="8"/>
  <c r="AC75" i="8"/>
  <c r="AA75" i="8"/>
  <c r="Y75" i="8"/>
  <c r="W75" i="8"/>
  <c r="U75" i="8"/>
  <c r="S75" i="8"/>
  <c r="Q75" i="8"/>
  <c r="O75" i="8"/>
  <c r="M75" i="8"/>
  <c r="K75" i="8"/>
  <c r="I75" i="8"/>
  <c r="G75" i="8"/>
  <c r="E75" i="8"/>
  <c r="AQ74" i="8"/>
  <c r="AO74" i="8"/>
  <c r="AM74" i="8"/>
  <c r="AK74" i="8"/>
  <c r="AI74" i="8"/>
  <c r="AG74" i="8"/>
  <c r="AE74" i="8"/>
  <c r="AC74" i="8"/>
  <c r="AA74" i="8"/>
  <c r="Y74" i="8"/>
  <c r="W74" i="8"/>
  <c r="U74" i="8"/>
  <c r="S74" i="8"/>
  <c r="Q74" i="8"/>
  <c r="O74" i="8"/>
  <c r="M74" i="8"/>
  <c r="K74" i="8"/>
  <c r="I74" i="8"/>
  <c r="G74" i="8"/>
  <c r="E74" i="8"/>
  <c r="AQ73" i="8"/>
  <c r="AO73" i="8"/>
  <c r="AM73" i="8"/>
  <c r="AK73" i="8"/>
  <c r="AI73" i="8"/>
  <c r="AG73" i="8"/>
  <c r="AE73" i="8"/>
  <c r="AC73" i="8"/>
  <c r="AA73" i="8"/>
  <c r="Y73" i="8"/>
  <c r="W73" i="8"/>
  <c r="U73" i="8"/>
  <c r="S73" i="8"/>
  <c r="Q73" i="8"/>
  <c r="O73" i="8"/>
  <c r="M73" i="8"/>
  <c r="K73" i="8"/>
  <c r="I73" i="8"/>
  <c r="G73" i="8"/>
  <c r="E73" i="8"/>
  <c r="AQ72" i="8"/>
  <c r="AO72" i="8"/>
  <c r="AM72" i="8"/>
  <c r="AK72" i="8"/>
  <c r="AI72" i="8"/>
  <c r="AG72" i="8"/>
  <c r="AE72" i="8"/>
  <c r="AC72" i="8"/>
  <c r="AA72" i="8"/>
  <c r="Y72" i="8"/>
  <c r="W72" i="8"/>
  <c r="U72" i="8"/>
  <c r="S72" i="8"/>
  <c r="Q72" i="8"/>
  <c r="O72" i="8"/>
  <c r="M72" i="8"/>
  <c r="K72" i="8"/>
  <c r="I72" i="8"/>
  <c r="G72" i="8"/>
  <c r="E72" i="8"/>
  <c r="AQ71" i="8"/>
  <c r="AO71" i="8"/>
  <c r="AM71" i="8"/>
  <c r="AK71" i="8"/>
  <c r="AI71" i="8"/>
  <c r="AG71" i="8"/>
  <c r="AE71" i="8"/>
  <c r="AC71" i="8"/>
  <c r="AA71" i="8"/>
  <c r="Y71" i="8"/>
  <c r="W71" i="8"/>
  <c r="U71" i="8"/>
  <c r="S71" i="8"/>
  <c r="Q71" i="8"/>
  <c r="O71" i="8"/>
  <c r="M71" i="8"/>
  <c r="K71" i="8"/>
  <c r="I71" i="8"/>
  <c r="G71" i="8"/>
  <c r="E71" i="8"/>
  <c r="AQ70" i="8"/>
  <c r="AO70" i="8"/>
  <c r="AM70" i="8"/>
  <c r="AK70" i="8"/>
  <c r="AI70" i="8"/>
  <c r="AG70" i="8"/>
  <c r="AE70" i="8"/>
  <c r="AC70" i="8"/>
  <c r="AA70" i="8"/>
  <c r="Y70" i="8"/>
  <c r="W70" i="8"/>
  <c r="U70" i="8"/>
  <c r="S70" i="8"/>
  <c r="Q70" i="8"/>
  <c r="O70" i="8"/>
  <c r="M70" i="8"/>
  <c r="K70" i="8"/>
  <c r="I70" i="8"/>
  <c r="G70" i="8"/>
  <c r="E70" i="8"/>
  <c r="AQ69" i="8"/>
  <c r="AO69" i="8"/>
  <c r="AM69" i="8"/>
  <c r="AK69" i="8"/>
  <c r="AI69" i="8"/>
  <c r="AG69" i="8"/>
  <c r="AE69" i="8"/>
  <c r="AC69" i="8"/>
  <c r="AA69" i="8"/>
  <c r="Y69" i="8"/>
  <c r="W69" i="8"/>
  <c r="U69" i="8"/>
  <c r="S69" i="8"/>
  <c r="Q69" i="8"/>
  <c r="O69" i="8"/>
  <c r="M69" i="8"/>
  <c r="K69" i="8"/>
  <c r="I69" i="8"/>
  <c r="G69" i="8"/>
  <c r="E69" i="8"/>
  <c r="AQ68" i="8"/>
  <c r="AO68" i="8"/>
  <c r="AM68" i="8"/>
  <c r="AK68" i="8"/>
  <c r="AI68" i="8"/>
  <c r="AG68" i="8"/>
  <c r="AE68" i="8"/>
  <c r="AC68" i="8"/>
  <c r="AA68" i="8"/>
  <c r="Y68" i="8"/>
  <c r="W68" i="8"/>
  <c r="U68" i="8"/>
  <c r="S68" i="8"/>
  <c r="Q68" i="8"/>
  <c r="O68" i="8"/>
  <c r="M68" i="8"/>
  <c r="K68" i="8"/>
  <c r="I68" i="8"/>
  <c r="G68" i="8"/>
  <c r="E68" i="8"/>
  <c r="AQ67" i="8"/>
  <c r="AO67" i="8"/>
  <c r="AM67" i="8"/>
  <c r="AK67" i="8"/>
  <c r="AI67" i="8"/>
  <c r="AG67" i="8"/>
  <c r="AE67" i="8"/>
  <c r="AC67" i="8"/>
  <c r="AA67" i="8"/>
  <c r="Y67" i="8"/>
  <c r="W67" i="8"/>
  <c r="U67" i="8"/>
  <c r="S67" i="8"/>
  <c r="Q67" i="8"/>
  <c r="O67" i="8"/>
  <c r="M67" i="8"/>
  <c r="K67" i="8"/>
  <c r="I67" i="8"/>
  <c r="G67" i="8"/>
  <c r="E67" i="8"/>
  <c r="AQ66" i="8"/>
  <c r="AO66" i="8"/>
  <c r="AM66" i="8"/>
  <c r="AK66" i="8"/>
  <c r="AI66" i="8"/>
  <c r="AG66" i="8"/>
  <c r="AE66" i="8"/>
  <c r="AC66" i="8"/>
  <c r="AA66" i="8"/>
  <c r="Y66" i="8"/>
  <c r="W66" i="8"/>
  <c r="U66" i="8"/>
  <c r="S66" i="8"/>
  <c r="Q66" i="8"/>
  <c r="O66" i="8"/>
  <c r="M66" i="8"/>
  <c r="K66" i="8"/>
  <c r="I66" i="8"/>
  <c r="G66" i="8"/>
  <c r="E66" i="8"/>
  <c r="AQ65" i="8"/>
  <c r="AO65" i="8"/>
  <c r="AM65" i="8"/>
  <c r="AK65" i="8"/>
  <c r="AI65" i="8"/>
  <c r="AG65" i="8"/>
  <c r="AE65" i="8"/>
  <c r="AC65" i="8"/>
  <c r="AA65" i="8"/>
  <c r="Y65" i="8"/>
  <c r="W65" i="8"/>
  <c r="U65" i="8"/>
  <c r="S65" i="8"/>
  <c r="Q65" i="8"/>
  <c r="O65" i="8"/>
  <c r="M65" i="8"/>
  <c r="K65" i="8"/>
  <c r="I65" i="8"/>
  <c r="G65" i="8"/>
  <c r="E65" i="8"/>
  <c r="AQ64" i="8"/>
  <c r="AO64" i="8"/>
  <c r="AM64" i="8"/>
  <c r="AK64" i="8"/>
  <c r="AI64" i="8"/>
  <c r="AG64" i="8"/>
  <c r="AE64" i="8"/>
  <c r="AC64" i="8"/>
  <c r="AA64" i="8"/>
  <c r="Y64" i="8"/>
  <c r="W64" i="8"/>
  <c r="U64" i="8"/>
  <c r="S64" i="8"/>
  <c r="Q64" i="8"/>
  <c r="O64" i="8"/>
  <c r="M64" i="8"/>
  <c r="K64" i="8"/>
  <c r="I64" i="8"/>
  <c r="G64" i="8"/>
  <c r="E64" i="8"/>
  <c r="AQ63" i="8"/>
  <c r="AO63" i="8"/>
  <c r="AM63" i="8"/>
  <c r="AK63" i="8"/>
  <c r="AI63" i="8"/>
  <c r="AG63" i="8"/>
  <c r="AE63" i="8"/>
  <c r="AC63" i="8"/>
  <c r="AA63" i="8"/>
  <c r="Y63" i="8"/>
  <c r="W63" i="8"/>
  <c r="U63" i="8"/>
  <c r="S63" i="8"/>
  <c r="Q63" i="8"/>
  <c r="O63" i="8"/>
  <c r="M63" i="8"/>
  <c r="K63" i="8"/>
  <c r="I63" i="8"/>
  <c r="G63" i="8"/>
  <c r="E63" i="8"/>
  <c r="AQ62" i="8"/>
  <c r="AO62" i="8"/>
  <c r="AM62" i="8"/>
  <c r="AK62" i="8"/>
  <c r="AI62" i="8"/>
  <c r="AG62" i="8"/>
  <c r="AE62" i="8"/>
  <c r="AC62" i="8"/>
  <c r="AA62" i="8"/>
  <c r="Y62" i="8"/>
  <c r="W62" i="8"/>
  <c r="U62" i="8"/>
  <c r="S62" i="8"/>
  <c r="Q62" i="8"/>
  <c r="O62" i="8"/>
  <c r="M62" i="8"/>
  <c r="K62" i="8"/>
  <c r="I62" i="8"/>
  <c r="G62" i="8"/>
  <c r="E62" i="8"/>
  <c r="AQ61" i="8"/>
  <c r="AO61" i="8"/>
  <c r="AM61" i="8"/>
  <c r="AK61" i="8"/>
  <c r="AI61" i="8"/>
  <c r="AG61" i="8"/>
  <c r="AE61" i="8"/>
  <c r="AC61" i="8"/>
  <c r="AA61" i="8"/>
  <c r="Y61" i="8"/>
  <c r="W61" i="8"/>
  <c r="U61" i="8"/>
  <c r="S61" i="8"/>
  <c r="Q61" i="8"/>
  <c r="O61" i="8"/>
  <c r="M61" i="8"/>
  <c r="K61" i="8"/>
  <c r="I61" i="8"/>
  <c r="G61" i="8"/>
  <c r="E61" i="8"/>
  <c r="AQ60" i="8"/>
  <c r="AO60" i="8"/>
  <c r="AM60" i="8"/>
  <c r="AK60" i="8"/>
  <c r="AI60" i="8"/>
  <c r="AG60" i="8"/>
  <c r="AE60" i="8"/>
  <c r="AC60" i="8"/>
  <c r="AA60" i="8"/>
  <c r="Y60" i="8"/>
  <c r="W60" i="8"/>
  <c r="U60" i="8"/>
  <c r="S60" i="8"/>
  <c r="Q60" i="8"/>
  <c r="O60" i="8"/>
  <c r="M60" i="8"/>
  <c r="K60" i="8"/>
  <c r="I60" i="8"/>
  <c r="G60" i="8"/>
  <c r="E60" i="8"/>
  <c r="AQ59" i="8"/>
  <c r="AO59" i="8"/>
  <c r="AM59" i="8"/>
  <c r="AK59" i="8"/>
  <c r="AI59" i="8"/>
  <c r="AG59" i="8"/>
  <c r="AE59" i="8"/>
  <c r="AC59" i="8"/>
  <c r="AA59" i="8"/>
  <c r="Y59" i="8"/>
  <c r="W59" i="8"/>
  <c r="U59" i="8"/>
  <c r="S59" i="8"/>
  <c r="Q59" i="8"/>
  <c r="O59" i="8"/>
  <c r="M59" i="8"/>
  <c r="K59" i="8"/>
  <c r="I59" i="8"/>
  <c r="G59" i="8"/>
  <c r="E59" i="8"/>
  <c r="AQ58" i="8"/>
  <c r="AO58" i="8"/>
  <c r="AM58" i="8"/>
  <c r="AK58" i="8"/>
  <c r="AI58" i="8"/>
  <c r="AG58" i="8"/>
  <c r="AE58" i="8"/>
  <c r="AC58" i="8"/>
  <c r="AA58" i="8"/>
  <c r="Y58" i="8"/>
  <c r="W58" i="8"/>
  <c r="U58" i="8"/>
  <c r="S58" i="8"/>
  <c r="Q58" i="8"/>
  <c r="O58" i="8"/>
  <c r="M58" i="8"/>
  <c r="K58" i="8"/>
  <c r="I58" i="8"/>
  <c r="G58" i="8"/>
  <c r="E58" i="8"/>
  <c r="AQ57" i="8"/>
  <c r="AO57" i="8"/>
  <c r="AM57" i="8"/>
  <c r="AK57" i="8"/>
  <c r="AI57" i="8"/>
  <c r="AG57" i="8"/>
  <c r="AE57" i="8"/>
  <c r="AC57" i="8"/>
  <c r="AA57" i="8"/>
  <c r="Y57" i="8"/>
  <c r="W57" i="8"/>
  <c r="U57" i="8"/>
  <c r="S57" i="8"/>
  <c r="Q57" i="8"/>
  <c r="O57" i="8"/>
  <c r="M57" i="8"/>
  <c r="K57" i="8"/>
  <c r="I57" i="8"/>
  <c r="G57" i="8"/>
  <c r="E57" i="8"/>
  <c r="AQ56" i="8"/>
  <c r="AO56" i="8"/>
  <c r="AM56" i="8"/>
  <c r="AK56" i="8"/>
  <c r="AI56" i="8"/>
  <c r="AG56" i="8"/>
  <c r="AE56" i="8"/>
  <c r="AC56" i="8"/>
  <c r="AA56" i="8"/>
  <c r="Y56" i="8"/>
  <c r="W56" i="8"/>
  <c r="U56" i="8"/>
  <c r="S56" i="8"/>
  <c r="Q56" i="8"/>
  <c r="O56" i="8"/>
  <c r="M56" i="8"/>
  <c r="K56" i="8"/>
  <c r="I56" i="8"/>
  <c r="G56" i="8"/>
  <c r="E56" i="8"/>
  <c r="AQ55" i="8"/>
  <c r="AO55" i="8"/>
  <c r="AM55" i="8"/>
  <c r="AK55" i="8"/>
  <c r="AI55" i="8"/>
  <c r="AG55" i="8"/>
  <c r="AE55" i="8"/>
  <c r="AC55" i="8"/>
  <c r="AA55" i="8"/>
  <c r="Y55" i="8"/>
  <c r="W55" i="8"/>
  <c r="U55" i="8"/>
  <c r="S55" i="8"/>
  <c r="Q55" i="8"/>
  <c r="O55" i="8"/>
  <c r="M55" i="8"/>
  <c r="K55" i="8"/>
  <c r="I55" i="8"/>
  <c r="G55" i="8"/>
  <c r="E55" i="8"/>
  <c r="AQ54" i="8"/>
  <c r="AO54" i="8"/>
  <c r="AM54" i="8"/>
  <c r="AK54" i="8"/>
  <c r="AI54" i="8"/>
  <c r="AG54" i="8"/>
  <c r="AE54" i="8"/>
  <c r="AC54" i="8"/>
  <c r="AA54" i="8"/>
  <c r="Y54" i="8"/>
  <c r="W54" i="8"/>
  <c r="U54" i="8"/>
  <c r="S54" i="8"/>
  <c r="Q54" i="8"/>
  <c r="O54" i="8"/>
  <c r="M54" i="8"/>
  <c r="K54" i="8"/>
  <c r="I54" i="8"/>
  <c r="G54" i="8"/>
  <c r="E54" i="8"/>
  <c r="AQ53" i="8"/>
  <c r="AO53" i="8"/>
  <c r="AM53" i="8"/>
  <c r="AK53" i="8"/>
  <c r="AI53" i="8"/>
  <c r="AG53" i="8"/>
  <c r="AE53" i="8"/>
  <c r="AC53" i="8"/>
  <c r="AA53" i="8"/>
  <c r="Y53" i="8"/>
  <c r="W53" i="8"/>
  <c r="U53" i="8"/>
  <c r="S53" i="8"/>
  <c r="Q53" i="8"/>
  <c r="O53" i="8"/>
  <c r="M53" i="8"/>
  <c r="K53" i="8"/>
  <c r="I53" i="8"/>
  <c r="G53" i="8"/>
  <c r="E53" i="8"/>
  <c r="AQ52" i="8"/>
  <c r="AO52" i="8"/>
  <c r="AM52" i="8"/>
  <c r="AK52" i="8"/>
  <c r="AI52" i="8"/>
  <c r="AG52" i="8"/>
  <c r="AE52" i="8"/>
  <c r="AC52" i="8"/>
  <c r="AA52" i="8"/>
  <c r="Y52" i="8"/>
  <c r="W52" i="8"/>
  <c r="U52" i="8"/>
  <c r="S52" i="8"/>
  <c r="Q52" i="8"/>
  <c r="O52" i="8"/>
  <c r="M52" i="8"/>
  <c r="K52" i="8"/>
  <c r="I52" i="8"/>
  <c r="G52" i="8"/>
  <c r="E52" i="8"/>
  <c r="AQ51" i="8"/>
  <c r="AO51" i="8"/>
  <c r="AM51" i="8"/>
  <c r="AK51" i="8"/>
  <c r="AI51" i="8"/>
  <c r="AG51" i="8"/>
  <c r="AE51" i="8"/>
  <c r="AC51" i="8"/>
  <c r="AA51" i="8"/>
  <c r="Y51" i="8"/>
  <c r="W51" i="8"/>
  <c r="U51" i="8"/>
  <c r="S51" i="8"/>
  <c r="Q51" i="8"/>
  <c r="O51" i="8"/>
  <c r="M51" i="8"/>
  <c r="K51" i="8"/>
  <c r="I51" i="8"/>
  <c r="G51" i="8"/>
  <c r="E51" i="8"/>
  <c r="AQ50" i="8"/>
  <c r="AO50" i="8"/>
  <c r="AM50" i="8"/>
  <c r="AK50" i="8"/>
  <c r="AI50" i="8"/>
  <c r="AG50" i="8"/>
  <c r="AE50" i="8"/>
  <c r="AC50" i="8"/>
  <c r="AA50" i="8"/>
  <c r="Y50" i="8"/>
  <c r="W50" i="8"/>
  <c r="U50" i="8"/>
  <c r="S50" i="8"/>
  <c r="Q50" i="8"/>
  <c r="O50" i="8"/>
  <c r="M50" i="8"/>
  <c r="K50" i="8"/>
  <c r="I50" i="8"/>
  <c r="G50" i="8"/>
  <c r="E50" i="8"/>
  <c r="AQ49" i="8"/>
  <c r="AO49" i="8"/>
  <c r="AM49" i="8"/>
  <c r="AK49" i="8"/>
  <c r="AI49" i="8"/>
  <c r="AG49" i="8"/>
  <c r="AE49" i="8"/>
  <c r="AC49" i="8"/>
  <c r="AA49" i="8"/>
  <c r="Y49" i="8"/>
  <c r="W49" i="8"/>
  <c r="U49" i="8"/>
  <c r="S49" i="8"/>
  <c r="Q49" i="8"/>
  <c r="O49" i="8"/>
  <c r="M49" i="8"/>
  <c r="K49" i="8"/>
  <c r="I49" i="8"/>
  <c r="G49" i="8"/>
  <c r="E49" i="8"/>
  <c r="AQ48" i="8"/>
  <c r="AO48" i="8"/>
  <c r="AM48" i="8"/>
  <c r="AK48" i="8"/>
  <c r="AI48" i="8"/>
  <c r="AG48" i="8"/>
  <c r="AE48" i="8"/>
  <c r="AC48" i="8"/>
  <c r="AA48" i="8"/>
  <c r="Y48" i="8"/>
  <c r="W48" i="8"/>
  <c r="U48" i="8"/>
  <c r="S48" i="8"/>
  <c r="Q48" i="8"/>
  <c r="O48" i="8"/>
  <c r="M48" i="8"/>
  <c r="K48" i="8"/>
  <c r="I48" i="8"/>
  <c r="G48" i="8"/>
  <c r="E48" i="8"/>
  <c r="AQ47" i="8"/>
  <c r="AO47" i="8"/>
  <c r="AM47" i="8"/>
  <c r="AK47" i="8"/>
  <c r="AI47" i="8"/>
  <c r="AG47" i="8"/>
  <c r="AE47" i="8"/>
  <c r="AC47" i="8"/>
  <c r="AA47" i="8"/>
  <c r="Y47" i="8"/>
  <c r="W47" i="8"/>
  <c r="U47" i="8"/>
  <c r="S47" i="8"/>
  <c r="Q47" i="8"/>
  <c r="O47" i="8"/>
  <c r="M47" i="8"/>
  <c r="K47" i="8"/>
  <c r="I47" i="8"/>
  <c r="G47" i="8"/>
  <c r="E47" i="8"/>
  <c r="AQ46" i="8"/>
  <c r="AO46" i="8"/>
  <c r="AM46" i="8"/>
  <c r="AK46" i="8"/>
  <c r="AI46" i="8"/>
  <c r="AG46" i="8"/>
  <c r="AE46" i="8"/>
  <c r="AC46" i="8"/>
  <c r="AA46" i="8"/>
  <c r="Y46" i="8"/>
  <c r="W46" i="8"/>
  <c r="U46" i="8"/>
  <c r="S46" i="8"/>
  <c r="Q46" i="8"/>
  <c r="O46" i="8"/>
  <c r="M46" i="8"/>
  <c r="K46" i="8"/>
  <c r="I46" i="8"/>
  <c r="G46" i="8"/>
  <c r="E46" i="8"/>
  <c r="AQ45" i="8"/>
  <c r="AO45" i="8"/>
  <c r="AM45" i="8"/>
  <c r="AK45" i="8"/>
  <c r="AI45" i="8"/>
  <c r="AG45" i="8"/>
  <c r="AE45" i="8"/>
  <c r="AC45" i="8"/>
  <c r="AA45" i="8"/>
  <c r="Y45" i="8"/>
  <c r="W45" i="8"/>
  <c r="U45" i="8"/>
  <c r="S45" i="8"/>
  <c r="Q45" i="8"/>
  <c r="O45" i="8"/>
  <c r="M45" i="8"/>
  <c r="K45" i="8"/>
  <c r="I45" i="8"/>
  <c r="G45" i="8"/>
  <c r="E45" i="8"/>
  <c r="AQ44" i="8"/>
  <c r="AO44" i="8"/>
  <c r="AM44" i="8"/>
  <c r="AK44" i="8"/>
  <c r="AI44" i="8"/>
  <c r="AG44" i="8"/>
  <c r="AE44" i="8"/>
  <c r="AC44" i="8"/>
  <c r="AA44" i="8"/>
  <c r="Y44" i="8"/>
  <c r="W44" i="8"/>
  <c r="U44" i="8"/>
  <c r="S44" i="8"/>
  <c r="Q44" i="8"/>
  <c r="O44" i="8"/>
  <c r="M44" i="8"/>
  <c r="K44" i="8"/>
  <c r="I44" i="8"/>
  <c r="G44" i="8"/>
  <c r="E44" i="8"/>
  <c r="AQ43" i="8"/>
  <c r="AO43" i="8"/>
  <c r="AM43" i="8"/>
  <c r="AK43" i="8"/>
  <c r="AI43" i="8"/>
  <c r="AG43" i="8"/>
  <c r="AE43" i="8"/>
  <c r="AC43" i="8"/>
  <c r="AA43" i="8"/>
  <c r="Y43" i="8"/>
  <c r="W43" i="8"/>
  <c r="U43" i="8"/>
  <c r="S43" i="8"/>
  <c r="Q43" i="8"/>
  <c r="O43" i="8"/>
  <c r="M43" i="8"/>
  <c r="K43" i="8"/>
  <c r="I43" i="8"/>
  <c r="G43" i="8"/>
  <c r="E43" i="8"/>
  <c r="AQ42" i="8"/>
  <c r="AO42" i="8"/>
  <c r="AM42" i="8"/>
  <c r="AK42" i="8"/>
  <c r="AI42" i="8"/>
  <c r="AG42" i="8"/>
  <c r="AE42" i="8"/>
  <c r="AC42" i="8"/>
  <c r="AA42" i="8"/>
  <c r="Y42" i="8"/>
  <c r="W42" i="8"/>
  <c r="U42" i="8"/>
  <c r="S42" i="8"/>
  <c r="Q42" i="8"/>
  <c r="O42" i="8"/>
  <c r="M42" i="8"/>
  <c r="K42" i="8"/>
  <c r="I42" i="8"/>
  <c r="G42" i="8"/>
  <c r="E42" i="8"/>
  <c r="AQ41" i="8"/>
  <c r="AO41" i="8"/>
  <c r="AM41" i="8"/>
  <c r="AK41" i="8"/>
  <c r="AI41" i="8"/>
  <c r="AG41" i="8"/>
  <c r="AE41" i="8"/>
  <c r="AC41" i="8"/>
  <c r="AA41" i="8"/>
  <c r="Y41" i="8"/>
  <c r="W41" i="8"/>
  <c r="U41" i="8"/>
  <c r="S41" i="8"/>
  <c r="Q41" i="8"/>
  <c r="O41" i="8"/>
  <c r="M41" i="8"/>
  <c r="K41" i="8"/>
  <c r="I41" i="8"/>
  <c r="G41" i="8"/>
  <c r="E41" i="8"/>
  <c r="AQ40" i="8"/>
  <c r="AO40" i="8"/>
  <c r="AM40" i="8"/>
  <c r="AK40" i="8"/>
  <c r="AI40" i="8"/>
  <c r="AG40" i="8"/>
  <c r="AE40" i="8"/>
  <c r="AC40" i="8"/>
  <c r="AA40" i="8"/>
  <c r="Y40" i="8"/>
  <c r="W40" i="8"/>
  <c r="U40" i="8"/>
  <c r="S40" i="8"/>
  <c r="Q40" i="8"/>
  <c r="O40" i="8"/>
  <c r="M40" i="8"/>
  <c r="K40" i="8"/>
  <c r="I40" i="8"/>
  <c r="G40" i="8"/>
  <c r="E40" i="8"/>
  <c r="AQ39" i="8"/>
  <c r="AO39" i="8"/>
  <c r="AM39" i="8"/>
  <c r="AK39" i="8"/>
  <c r="AI39" i="8"/>
  <c r="AG39" i="8"/>
  <c r="AE39" i="8"/>
  <c r="AC39" i="8"/>
  <c r="AA39" i="8"/>
  <c r="Y39" i="8"/>
  <c r="W39" i="8"/>
  <c r="U39" i="8"/>
  <c r="S39" i="8"/>
  <c r="Q39" i="8"/>
  <c r="O39" i="8"/>
  <c r="M39" i="8"/>
  <c r="K39" i="8"/>
  <c r="I39" i="8"/>
  <c r="G39" i="8"/>
  <c r="E39" i="8"/>
  <c r="AQ38" i="8"/>
  <c r="AO38" i="8"/>
  <c r="AM38" i="8"/>
  <c r="AK38" i="8"/>
  <c r="AI38" i="8"/>
  <c r="AG38" i="8"/>
  <c r="AE38" i="8"/>
  <c r="AC38" i="8"/>
  <c r="AA38" i="8"/>
  <c r="Y38" i="8"/>
  <c r="W38" i="8"/>
  <c r="U38" i="8"/>
  <c r="S38" i="8"/>
  <c r="Q38" i="8"/>
  <c r="O38" i="8"/>
  <c r="M38" i="8"/>
  <c r="K38" i="8"/>
  <c r="I38" i="8"/>
  <c r="G38" i="8"/>
  <c r="E38" i="8"/>
  <c r="AQ37" i="8"/>
  <c r="AO37" i="8"/>
  <c r="AM37" i="8"/>
  <c r="AK37" i="8"/>
  <c r="AI37" i="8"/>
  <c r="AG37" i="8"/>
  <c r="AE37" i="8"/>
  <c r="AC37" i="8"/>
  <c r="AA37" i="8"/>
  <c r="Y37" i="8"/>
  <c r="W37" i="8"/>
  <c r="U37" i="8"/>
  <c r="S37" i="8"/>
  <c r="Q37" i="8"/>
  <c r="O37" i="8"/>
  <c r="M37" i="8"/>
  <c r="K37" i="8"/>
  <c r="I37" i="8"/>
  <c r="G37" i="8"/>
  <c r="E37" i="8"/>
  <c r="AQ36" i="8"/>
  <c r="AO36" i="8"/>
  <c r="AM36" i="8"/>
  <c r="AK36" i="8"/>
  <c r="AI36" i="8"/>
  <c r="AG36" i="8"/>
  <c r="AE36" i="8"/>
  <c r="AC36" i="8"/>
  <c r="AA36" i="8"/>
  <c r="Y36" i="8"/>
  <c r="W36" i="8"/>
  <c r="U36" i="8"/>
  <c r="S36" i="8"/>
  <c r="Q36" i="8"/>
  <c r="O36" i="8"/>
  <c r="M36" i="8"/>
  <c r="K36" i="8"/>
  <c r="I36" i="8"/>
  <c r="G36" i="8"/>
  <c r="E36" i="8"/>
  <c r="AQ35" i="8"/>
  <c r="AO35" i="8"/>
  <c r="AM35" i="8"/>
  <c r="AK35" i="8"/>
  <c r="AI35" i="8"/>
  <c r="AG35" i="8"/>
  <c r="AE35" i="8"/>
  <c r="AC35" i="8"/>
  <c r="AA35" i="8"/>
  <c r="Y35" i="8"/>
  <c r="W35" i="8"/>
  <c r="U35" i="8"/>
  <c r="S35" i="8"/>
  <c r="Q35" i="8"/>
  <c r="O35" i="8"/>
  <c r="M35" i="8"/>
  <c r="K35" i="8"/>
  <c r="I35" i="8"/>
  <c r="G35" i="8"/>
  <c r="E35" i="8"/>
  <c r="AQ34" i="8"/>
  <c r="AO34" i="8"/>
  <c r="AM34" i="8"/>
  <c r="AK34" i="8"/>
  <c r="AI34" i="8"/>
  <c r="AG34" i="8"/>
  <c r="AE34" i="8"/>
  <c r="AC34" i="8"/>
  <c r="AA34" i="8"/>
  <c r="Y34" i="8"/>
  <c r="W34" i="8"/>
  <c r="U34" i="8"/>
  <c r="S34" i="8"/>
  <c r="Q34" i="8"/>
  <c r="O34" i="8"/>
  <c r="M34" i="8"/>
  <c r="K34" i="8"/>
  <c r="I34" i="8"/>
  <c r="G34" i="8"/>
  <c r="E34" i="8"/>
  <c r="AQ33" i="8"/>
  <c r="AO33" i="8"/>
  <c r="AM33" i="8"/>
  <c r="AK33" i="8"/>
  <c r="AI33" i="8"/>
  <c r="AG33" i="8"/>
  <c r="AE33" i="8"/>
  <c r="AC33" i="8"/>
  <c r="AA33" i="8"/>
  <c r="Y33" i="8"/>
  <c r="W33" i="8"/>
  <c r="U33" i="8"/>
  <c r="S33" i="8"/>
  <c r="Q33" i="8"/>
  <c r="O33" i="8"/>
  <c r="M33" i="8"/>
  <c r="K33" i="8"/>
  <c r="I33" i="8"/>
  <c r="G33" i="8"/>
  <c r="E33" i="8"/>
  <c r="AQ32" i="8"/>
  <c r="AO32" i="8"/>
  <c r="AM32" i="8"/>
  <c r="AK32" i="8"/>
  <c r="AI32" i="8"/>
  <c r="AG32" i="8"/>
  <c r="AE32" i="8"/>
  <c r="AC32" i="8"/>
  <c r="AA32" i="8"/>
  <c r="Y32" i="8"/>
  <c r="W32" i="8"/>
  <c r="U32" i="8"/>
  <c r="S32" i="8"/>
  <c r="Q32" i="8"/>
  <c r="O32" i="8"/>
  <c r="M32" i="8"/>
  <c r="K32" i="8"/>
  <c r="I32" i="8"/>
  <c r="G32" i="8"/>
  <c r="E32" i="8"/>
  <c r="AQ31" i="8"/>
  <c r="AO31" i="8"/>
  <c r="AM31" i="8"/>
  <c r="AK31" i="8"/>
  <c r="AI31" i="8"/>
  <c r="AG31" i="8"/>
  <c r="AE31" i="8"/>
  <c r="AC31" i="8"/>
  <c r="AA31" i="8"/>
  <c r="Y31" i="8"/>
  <c r="W31" i="8"/>
  <c r="U31" i="8"/>
  <c r="S31" i="8"/>
  <c r="Q31" i="8"/>
  <c r="O31" i="8"/>
  <c r="M31" i="8"/>
  <c r="K31" i="8"/>
  <c r="I31" i="8"/>
  <c r="G31" i="8"/>
  <c r="E31" i="8"/>
  <c r="AQ30" i="8"/>
  <c r="AO30" i="8"/>
  <c r="AM30" i="8"/>
  <c r="AK30" i="8"/>
  <c r="AI30" i="8"/>
  <c r="AG30" i="8"/>
  <c r="AE30" i="8"/>
  <c r="AC30" i="8"/>
  <c r="AA30" i="8"/>
  <c r="Y30" i="8"/>
  <c r="W30" i="8"/>
  <c r="U30" i="8"/>
  <c r="S30" i="8"/>
  <c r="Q30" i="8"/>
  <c r="O30" i="8"/>
  <c r="M30" i="8"/>
  <c r="K30" i="8"/>
  <c r="I30" i="8"/>
  <c r="G30" i="8"/>
  <c r="E30" i="8"/>
  <c r="AQ29" i="8"/>
  <c r="AO29" i="8"/>
  <c r="AM29" i="8"/>
  <c r="AK29" i="8"/>
  <c r="AI29" i="8"/>
  <c r="AG29" i="8"/>
  <c r="AE29" i="8"/>
  <c r="AC29" i="8"/>
  <c r="AA29" i="8"/>
  <c r="Y29" i="8"/>
  <c r="W29" i="8"/>
  <c r="U29" i="8"/>
  <c r="S29" i="8"/>
  <c r="Q29" i="8"/>
  <c r="O29" i="8"/>
  <c r="M29" i="8"/>
  <c r="K29" i="8"/>
  <c r="I29" i="8"/>
  <c r="G29" i="8"/>
  <c r="E29" i="8"/>
  <c r="AQ28" i="8"/>
  <c r="AO28" i="8"/>
  <c r="AM28" i="8"/>
  <c r="AK28" i="8"/>
  <c r="AI28" i="8"/>
  <c r="AG28" i="8"/>
  <c r="AE28" i="8"/>
  <c r="AC28" i="8"/>
  <c r="AA28" i="8"/>
  <c r="Y28" i="8"/>
  <c r="W28" i="8"/>
  <c r="U28" i="8"/>
  <c r="S28" i="8"/>
  <c r="Q28" i="8"/>
  <c r="O28" i="8"/>
  <c r="M28" i="8"/>
  <c r="K28" i="8"/>
  <c r="I28" i="8"/>
  <c r="G28" i="8"/>
  <c r="E28" i="8"/>
  <c r="AQ27" i="8"/>
  <c r="AO27" i="8"/>
  <c r="AM27" i="8"/>
  <c r="AK27" i="8"/>
  <c r="AI27" i="8"/>
  <c r="AG27" i="8"/>
  <c r="AE27" i="8"/>
  <c r="AC27" i="8"/>
  <c r="AA27" i="8"/>
  <c r="Y27" i="8"/>
  <c r="W27" i="8"/>
  <c r="U27" i="8"/>
  <c r="S27" i="8"/>
  <c r="Q27" i="8"/>
  <c r="O27" i="8"/>
  <c r="M27" i="8"/>
  <c r="K27" i="8"/>
  <c r="I27" i="8"/>
  <c r="G27" i="8"/>
  <c r="E27" i="8"/>
  <c r="AQ26" i="8"/>
  <c r="AO26" i="8"/>
  <c r="AM26" i="8"/>
  <c r="AK26" i="8"/>
  <c r="AI26" i="8"/>
  <c r="AG26" i="8"/>
  <c r="AE26" i="8"/>
  <c r="AC26" i="8"/>
  <c r="AA26" i="8"/>
  <c r="Y26" i="8"/>
  <c r="W26" i="8"/>
  <c r="U26" i="8"/>
  <c r="S26" i="8"/>
  <c r="Q26" i="8"/>
  <c r="O26" i="8"/>
  <c r="M26" i="8"/>
  <c r="K26" i="8"/>
  <c r="I26" i="8"/>
  <c r="G26" i="8"/>
  <c r="E26" i="8"/>
  <c r="AQ25" i="8"/>
  <c r="AO25" i="8"/>
  <c r="AM25" i="8"/>
  <c r="AK25" i="8"/>
  <c r="AI25" i="8"/>
  <c r="AG25" i="8"/>
  <c r="AE25" i="8"/>
  <c r="AC25" i="8"/>
  <c r="AA25" i="8"/>
  <c r="Y25" i="8"/>
  <c r="W25" i="8"/>
  <c r="U25" i="8"/>
  <c r="S25" i="8"/>
  <c r="Q25" i="8"/>
  <c r="O25" i="8"/>
  <c r="M25" i="8"/>
  <c r="K25" i="8"/>
  <c r="I25" i="8"/>
  <c r="G25" i="8"/>
  <c r="E25" i="8"/>
  <c r="AQ24" i="8"/>
  <c r="AO24" i="8"/>
  <c r="AM24" i="8"/>
  <c r="AK24" i="8"/>
  <c r="AI24" i="8"/>
  <c r="AG24" i="8"/>
  <c r="AE24" i="8"/>
  <c r="AC24" i="8"/>
  <c r="AA24" i="8"/>
  <c r="Y24" i="8"/>
  <c r="W24" i="8"/>
  <c r="U24" i="8"/>
  <c r="S24" i="8"/>
  <c r="Q24" i="8"/>
  <c r="O24" i="8"/>
  <c r="M24" i="8"/>
  <c r="K24" i="8"/>
  <c r="I24" i="8"/>
  <c r="G24" i="8"/>
  <c r="E24" i="8"/>
  <c r="AQ23" i="8"/>
  <c r="AO23" i="8"/>
  <c r="AM23" i="8"/>
  <c r="AK23" i="8"/>
  <c r="AI23" i="8"/>
  <c r="AG23" i="8"/>
  <c r="AE23" i="8"/>
  <c r="AC23" i="8"/>
  <c r="AA23" i="8"/>
  <c r="Y23" i="8"/>
  <c r="W23" i="8"/>
  <c r="U23" i="8"/>
  <c r="S23" i="8"/>
  <c r="Q23" i="8"/>
  <c r="O23" i="8"/>
  <c r="M23" i="8"/>
  <c r="K23" i="8"/>
  <c r="I23" i="8"/>
  <c r="G23" i="8"/>
  <c r="E23" i="8"/>
  <c r="AQ22" i="8"/>
  <c r="AO22" i="8"/>
  <c r="AM22" i="8"/>
  <c r="AK22" i="8"/>
  <c r="AI22" i="8"/>
  <c r="AG22" i="8"/>
  <c r="AE22" i="8"/>
  <c r="AC22" i="8"/>
  <c r="AA22" i="8"/>
  <c r="Y22" i="8"/>
  <c r="W22" i="8"/>
  <c r="U22" i="8"/>
  <c r="S22" i="8"/>
  <c r="Q22" i="8"/>
  <c r="O22" i="8"/>
  <c r="M22" i="8"/>
  <c r="K22" i="8"/>
  <c r="I22" i="8"/>
  <c r="G22" i="8"/>
  <c r="E22" i="8"/>
  <c r="AQ21" i="8"/>
  <c r="AO21" i="8"/>
  <c r="AM21" i="8"/>
  <c r="AK21" i="8"/>
  <c r="AI21" i="8"/>
  <c r="AG21" i="8"/>
  <c r="AE21" i="8"/>
  <c r="AC21" i="8"/>
  <c r="AA21" i="8"/>
  <c r="Y21" i="8"/>
  <c r="W21" i="8"/>
  <c r="U21" i="8"/>
  <c r="S21" i="8"/>
  <c r="Q21" i="8"/>
  <c r="O21" i="8"/>
  <c r="M21" i="8"/>
  <c r="K21" i="8"/>
  <c r="I21" i="8"/>
  <c r="G21" i="8"/>
  <c r="E21" i="8"/>
  <c r="AQ20" i="8"/>
  <c r="AO20" i="8"/>
  <c r="AM20" i="8"/>
  <c r="AK20" i="8"/>
  <c r="AI20" i="8"/>
  <c r="AG20" i="8"/>
  <c r="AE20" i="8"/>
  <c r="AC20" i="8"/>
  <c r="AA20" i="8"/>
  <c r="Y20" i="8"/>
  <c r="W20" i="8"/>
  <c r="U20" i="8"/>
  <c r="S20" i="8"/>
  <c r="Q20" i="8"/>
  <c r="O20" i="8"/>
  <c r="M20" i="8"/>
  <c r="K20" i="8"/>
  <c r="I20" i="8"/>
  <c r="G20" i="8"/>
  <c r="E20" i="8"/>
  <c r="AQ19" i="8"/>
  <c r="AO19" i="8"/>
  <c r="AM19" i="8"/>
  <c r="AK19" i="8"/>
  <c r="AI19" i="8"/>
  <c r="AG19" i="8"/>
  <c r="AE19" i="8"/>
  <c r="AC19" i="8"/>
  <c r="AA19" i="8"/>
  <c r="Y19" i="8"/>
  <c r="W19" i="8"/>
  <c r="U19" i="8"/>
  <c r="S19" i="8"/>
  <c r="Q19" i="8"/>
  <c r="O19" i="8"/>
  <c r="M19" i="8"/>
  <c r="K19" i="8"/>
  <c r="I19" i="8"/>
  <c r="G19" i="8"/>
  <c r="G1" i="8" s="1"/>
  <c r="G3" i="8" s="1"/>
  <c r="E19" i="8"/>
  <c r="AQ18" i="8"/>
  <c r="AO18" i="8"/>
  <c r="AM18" i="8"/>
  <c r="AK18" i="8"/>
  <c r="AI18" i="8"/>
  <c r="AG18" i="8"/>
  <c r="AE18" i="8"/>
  <c r="AC18" i="8"/>
  <c r="AA18" i="8"/>
  <c r="Y18" i="8"/>
  <c r="W18" i="8"/>
  <c r="U18" i="8"/>
  <c r="S18" i="8"/>
  <c r="Q18" i="8"/>
  <c r="O18" i="8"/>
  <c r="M18" i="8"/>
  <c r="K18" i="8"/>
  <c r="I18" i="8"/>
  <c r="G18" i="8"/>
  <c r="AQ17" i="8"/>
  <c r="AO17" i="8"/>
  <c r="AM17" i="8"/>
  <c r="AK17" i="8"/>
  <c r="AI17" i="8"/>
  <c r="AG17" i="8"/>
  <c r="AE17" i="8"/>
  <c r="AC17" i="8"/>
  <c r="AA17" i="8"/>
  <c r="Y17" i="8"/>
  <c r="W17" i="8"/>
  <c r="U17" i="8"/>
  <c r="S17" i="8"/>
  <c r="Q17" i="8"/>
  <c r="O17" i="8"/>
  <c r="M17" i="8"/>
  <c r="K17" i="8"/>
  <c r="I17" i="8"/>
  <c r="G17" i="8"/>
  <c r="E17" i="8"/>
  <c r="W16" i="8"/>
  <c r="W3" i="8" s="1"/>
  <c r="B16" i="8"/>
  <c r="AK16" i="8" s="1"/>
  <c r="AQ15" i="8"/>
  <c r="AO15" i="8"/>
  <c r="AM15" i="8"/>
  <c r="AK15" i="8"/>
  <c r="AI15" i="8"/>
  <c r="AG15" i="8"/>
  <c r="AE15" i="8"/>
  <c r="AC15" i="8"/>
  <c r="AA15" i="8"/>
  <c r="Y15" i="8"/>
  <c r="W15" i="8"/>
  <c r="U15" i="8"/>
  <c r="S15" i="8"/>
  <c r="Q15" i="8"/>
  <c r="O15" i="8"/>
  <c r="M15" i="8"/>
  <c r="K15" i="8"/>
  <c r="I15" i="8"/>
  <c r="G15" i="8"/>
  <c r="E15" i="8"/>
  <c r="AQ14" i="8"/>
  <c r="AO14" i="8"/>
  <c r="AM14" i="8"/>
  <c r="AK14" i="8"/>
  <c r="AI14" i="8"/>
  <c r="AG14" i="8"/>
  <c r="AE14" i="8"/>
  <c r="AC14" i="8"/>
  <c r="AA14" i="8"/>
  <c r="Y14" i="8"/>
  <c r="W14" i="8"/>
  <c r="U14" i="8"/>
  <c r="S14" i="8"/>
  <c r="Q14" i="8"/>
  <c r="O14" i="8"/>
  <c r="M14" i="8"/>
  <c r="K14" i="8"/>
  <c r="I14" i="8"/>
  <c r="G14" i="8"/>
  <c r="E14" i="8"/>
  <c r="AQ13" i="8"/>
  <c r="AO13" i="8"/>
  <c r="AM13" i="8"/>
  <c r="AK13" i="8"/>
  <c r="AI13" i="8"/>
  <c r="AG13" i="8"/>
  <c r="AE13" i="8"/>
  <c r="AC13" i="8"/>
  <c r="AA13" i="8"/>
  <c r="Y13" i="8"/>
  <c r="W13" i="8"/>
  <c r="U13" i="8"/>
  <c r="S13" i="8"/>
  <c r="Q13" i="8"/>
  <c r="O13" i="8"/>
  <c r="M13" i="8"/>
  <c r="K13" i="8"/>
  <c r="I13" i="8"/>
  <c r="G13" i="8"/>
  <c r="E13" i="8"/>
  <c r="AQ12" i="8"/>
  <c r="AO12" i="8"/>
  <c r="AM12" i="8"/>
  <c r="AK12" i="8"/>
  <c r="AI12" i="8"/>
  <c r="AG12" i="8"/>
  <c r="AE12" i="8"/>
  <c r="AC12" i="8"/>
  <c r="AA12" i="8"/>
  <c r="Y12" i="8"/>
  <c r="W12" i="8"/>
  <c r="W1" i="8" s="1"/>
  <c r="U12" i="8"/>
  <c r="S12" i="8"/>
  <c r="Q12" i="8"/>
  <c r="O12" i="8"/>
  <c r="M12" i="8"/>
  <c r="K12" i="8"/>
  <c r="I12" i="8"/>
  <c r="G12" i="8"/>
  <c r="E12" i="8"/>
  <c r="AQ10" i="8"/>
  <c r="AO10" i="8"/>
  <c r="AM10" i="8"/>
  <c r="AK10" i="8"/>
  <c r="AI10" i="8"/>
  <c r="AG10" i="8"/>
  <c r="AE10" i="8"/>
  <c r="AC10" i="8"/>
  <c r="AA10" i="8"/>
  <c r="Y10" i="8"/>
  <c r="W10" i="8"/>
  <c r="U10" i="8"/>
  <c r="S10" i="8"/>
  <c r="Q10" i="8"/>
  <c r="O10" i="8"/>
  <c r="M10" i="8"/>
  <c r="K10" i="8"/>
  <c r="I10" i="8"/>
  <c r="G10" i="8"/>
  <c r="E10" i="8"/>
  <c r="J17" i="7"/>
  <c r="E8" i="7" s="1"/>
  <c r="J16" i="7"/>
  <c r="E17" i="7" s="1"/>
  <c r="J12" i="7"/>
  <c r="F11" i="7" s="1"/>
  <c r="J10" i="7"/>
  <c r="E7" i="7" s="1"/>
  <c r="Y16" i="8" l="1"/>
  <c r="Y6" i="8" s="1"/>
  <c r="AO6" i="8"/>
  <c r="E16" i="8"/>
  <c r="AA16" i="8"/>
  <c r="AA2" i="8" s="1"/>
  <c r="I16" i="8"/>
  <c r="I6" i="8" s="1"/>
  <c r="AE16" i="8"/>
  <c r="W5" i="8"/>
  <c r="K1" i="8"/>
  <c r="K2" i="8" s="1"/>
  <c r="K16" i="8"/>
  <c r="AG16" i="8"/>
  <c r="AG5" i="8" s="1"/>
  <c r="O16" i="8"/>
  <c r="O1" i="8" s="1"/>
  <c r="AM16" i="8"/>
  <c r="W6" i="8"/>
  <c r="Q16" i="8"/>
  <c r="AO16" i="8"/>
  <c r="AO5" i="8" s="1"/>
  <c r="S16" i="8"/>
  <c r="S1" i="8" s="1"/>
  <c r="AQ16" i="8"/>
  <c r="AQ1" i="8" s="1"/>
  <c r="AK1" i="8"/>
  <c r="AK2" i="8" s="1"/>
  <c r="E1" i="8"/>
  <c r="E3" i="8" s="1"/>
  <c r="M16" i="8"/>
  <c r="AC16" i="8"/>
  <c r="I3" i="8"/>
  <c r="Y3" i="8"/>
  <c r="AG4" i="8"/>
  <c r="I5" i="8"/>
  <c r="Y5" i="8"/>
  <c r="AG6" i="8"/>
  <c r="AG2" i="8"/>
  <c r="AA1" i="8"/>
  <c r="AA3" i="8"/>
  <c r="AI16" i="8"/>
  <c r="AI6" i="8" s="1"/>
  <c r="U16" i="8"/>
  <c r="Y1" i="8"/>
  <c r="AE1" i="8"/>
  <c r="AE2" i="8" s="1"/>
  <c r="G2" i="8"/>
  <c r="G5" i="8" s="1"/>
  <c r="W2" i="8"/>
  <c r="AM2" i="8"/>
  <c r="W4" i="8"/>
  <c r="AM4" i="8"/>
  <c r="I1" i="8"/>
  <c r="Q1" i="8"/>
  <c r="Q2" i="8" s="1"/>
  <c r="AG1" i="8"/>
  <c r="I2" i="8"/>
  <c r="Y2" i="8"/>
  <c r="AO2" i="8"/>
  <c r="AG3" i="8"/>
  <c r="I4" i="8"/>
  <c r="Y4" i="8"/>
  <c r="AO4" i="8"/>
  <c r="F7" i="7"/>
  <c r="E16" i="7"/>
  <c r="S3" i="8" l="1"/>
  <c r="S2" i="8"/>
  <c r="S5" i="8" s="1"/>
  <c r="O2" i="8"/>
  <c r="O3" i="8"/>
  <c r="O5" i="8" s="1"/>
  <c r="AQ2" i="8"/>
  <c r="AQ3" i="8"/>
  <c r="AQ6" i="8" s="1"/>
  <c r="AA6" i="8"/>
  <c r="K3" i="8"/>
  <c r="K6" i="8" s="1"/>
  <c r="AM1" i="8"/>
  <c r="AM3" i="8"/>
  <c r="AO3" i="8"/>
  <c r="F8" i="7"/>
  <c r="F9" i="7" s="1"/>
  <c r="AO1" i="8"/>
  <c r="AM5" i="8"/>
  <c r="AM6" i="8"/>
  <c r="AA5" i="8"/>
  <c r="AA4" i="8"/>
  <c r="E2" i="8"/>
  <c r="E6" i="8" s="1"/>
  <c r="Q3" i="8"/>
  <c r="Q6" i="8" s="1"/>
  <c r="AK3" i="8"/>
  <c r="AK6" i="8" s="1"/>
  <c r="AE3" i="8"/>
  <c r="AE4" i="8" s="1"/>
  <c r="O6" i="8"/>
  <c r="AC5" i="8"/>
  <c r="AC3" i="8"/>
  <c r="AC1" i="8"/>
  <c r="AC6" i="8"/>
  <c r="AC4" i="8"/>
  <c r="AC2" i="8"/>
  <c r="O4" i="8"/>
  <c r="AI2" i="8"/>
  <c r="S6" i="8"/>
  <c r="AQ5" i="8"/>
  <c r="AQ4" i="8"/>
  <c r="M5" i="8"/>
  <c r="M3" i="8"/>
  <c r="M1" i="8"/>
  <c r="M6" i="8"/>
  <c r="M4" i="8"/>
  <c r="M2" i="8"/>
  <c r="AI3" i="8"/>
  <c r="AI5" i="8"/>
  <c r="AI1" i="8"/>
  <c r="G4" i="8"/>
  <c r="U6" i="8"/>
  <c r="U4" i="8"/>
  <c r="U2" i="8"/>
  <c r="U5" i="8"/>
  <c r="U3" i="8"/>
  <c r="U1" i="8"/>
  <c r="AI4" i="8"/>
  <c r="G6" i="8"/>
  <c r="S4" i="8"/>
  <c r="K4" i="8" l="1"/>
  <c r="K5" i="8"/>
  <c r="AE5" i="8"/>
  <c r="E4" i="8"/>
  <c r="E5" i="8"/>
  <c r="Q5" i="8"/>
  <c r="Q4" i="8"/>
  <c r="AK5" i="8"/>
  <c r="AK4" i="8"/>
  <c r="AE6" i="8"/>
  <c r="J15" i="7" l="1"/>
  <c r="E14" i="7" s="1"/>
  <c r="F14" i="7" s="1"/>
  <c r="J14" i="7" l="1"/>
  <c r="E13" i="7" s="1"/>
  <c r="F13" i="7" s="1"/>
  <c r="J11" i="7"/>
  <c r="E10" i="7" s="1"/>
  <c r="F10" i="7" s="1"/>
  <c r="J13" i="7"/>
  <c r="E12" i="7" s="1"/>
  <c r="F12" i="7" s="1"/>
  <c r="F16" i="7" l="1"/>
  <c r="K4" i="1" l="1"/>
  <c r="Q4" i="1"/>
  <c r="O4" i="1"/>
  <c r="M4" i="1"/>
  <c r="I4" i="1"/>
  <c r="G4" i="1"/>
  <c r="E4" i="1"/>
  <c r="C4" i="1"/>
  <c r="P8" i="1" l="1"/>
  <c r="N8" i="1"/>
  <c r="L8" i="1"/>
  <c r="H8" i="1"/>
  <c r="F8" i="1"/>
  <c r="D8" i="1"/>
  <c r="B30" i="1"/>
  <c r="L16" i="1" s="1"/>
  <c r="N16" i="1" l="1"/>
  <c r="F16" i="1"/>
  <c r="H16" i="1"/>
  <c r="P16" i="1"/>
  <c r="B16" i="1"/>
  <c r="J16" i="1"/>
  <c r="D16" i="1"/>
  <c r="C46" i="5"/>
  <c r="C38" i="5"/>
  <c r="B24" i="1" s="1"/>
  <c r="J6" i="1" s="1"/>
  <c r="C33" i="5"/>
  <c r="C34" i="5" s="1"/>
  <c r="C31" i="5"/>
  <c r="C32" i="5" s="1"/>
  <c r="C29" i="5"/>
  <c r="C30" i="5" s="1"/>
  <c r="C27" i="5"/>
  <c r="C28" i="5" s="1"/>
  <c r="C25" i="5"/>
  <c r="C26" i="5" s="1"/>
  <c r="C23" i="5"/>
  <c r="C24" i="5" s="1"/>
  <c r="C21" i="5"/>
  <c r="C22" i="5" s="1"/>
  <c r="C19" i="5"/>
  <c r="C20" i="5" s="1"/>
  <c r="C17" i="5"/>
  <c r="C18" i="5" s="1"/>
  <c r="C15" i="5"/>
  <c r="C16" i="5" s="1"/>
  <c r="C13" i="5"/>
  <c r="C14" i="5" s="1"/>
  <c r="C11" i="5"/>
  <c r="C12" i="5" s="1"/>
  <c r="C9" i="5"/>
  <c r="C10" i="5" s="1"/>
  <c r="C7" i="5"/>
  <c r="C8" i="5" s="1"/>
  <c r="C5" i="5"/>
  <c r="C6" i="5" s="1"/>
  <c r="CG22" i="4"/>
  <c r="CF22" i="4"/>
  <c r="CE22" i="4"/>
  <c r="CD22" i="4"/>
  <c r="CC22" i="4"/>
  <c r="CB22" i="4"/>
  <c r="CA22" i="4"/>
  <c r="BZ22" i="4"/>
  <c r="CG21" i="4"/>
  <c r="CF21" i="4"/>
  <c r="CE21" i="4"/>
  <c r="CD21" i="4"/>
  <c r="CC21" i="4"/>
  <c r="CB21" i="4"/>
  <c r="CA21" i="4"/>
  <c r="BZ21" i="4"/>
  <c r="BZ18" i="4"/>
  <c r="CI18" i="4" s="1"/>
  <c r="BZ17" i="4"/>
  <c r="AQ300" i="2"/>
  <c r="AO300" i="2"/>
  <c r="AM300" i="2"/>
  <c r="AK300" i="2"/>
  <c r="AI300" i="2"/>
  <c r="AG300" i="2"/>
  <c r="AE300" i="2"/>
  <c r="AC300" i="2"/>
  <c r="AA300" i="2"/>
  <c r="Y300" i="2"/>
  <c r="W300" i="2"/>
  <c r="U300" i="2"/>
  <c r="S300" i="2"/>
  <c r="Q300" i="2"/>
  <c r="O300" i="2"/>
  <c r="M300" i="2"/>
  <c r="K300" i="2"/>
  <c r="I300" i="2"/>
  <c r="G300" i="2"/>
  <c r="E300" i="2"/>
  <c r="AQ299" i="2"/>
  <c r="AO299" i="2"/>
  <c r="AM299" i="2"/>
  <c r="AK299" i="2"/>
  <c r="AI299" i="2"/>
  <c r="AG299" i="2"/>
  <c r="AE299" i="2"/>
  <c r="AC299" i="2"/>
  <c r="AA299" i="2"/>
  <c r="Y299" i="2"/>
  <c r="W299" i="2"/>
  <c r="U299" i="2"/>
  <c r="S299" i="2"/>
  <c r="Q299" i="2"/>
  <c r="O299" i="2"/>
  <c r="M299" i="2"/>
  <c r="K299" i="2"/>
  <c r="I299" i="2"/>
  <c r="G299" i="2"/>
  <c r="E299" i="2"/>
  <c r="AQ298" i="2"/>
  <c r="AO298" i="2"/>
  <c r="AM298" i="2"/>
  <c r="AK298" i="2"/>
  <c r="AI298" i="2"/>
  <c r="AG298" i="2"/>
  <c r="AE298" i="2"/>
  <c r="AC298" i="2"/>
  <c r="AA298" i="2"/>
  <c r="Y298" i="2"/>
  <c r="W298" i="2"/>
  <c r="U298" i="2"/>
  <c r="S298" i="2"/>
  <c r="Q298" i="2"/>
  <c r="O298" i="2"/>
  <c r="M298" i="2"/>
  <c r="K298" i="2"/>
  <c r="I298" i="2"/>
  <c r="G298" i="2"/>
  <c r="E298" i="2"/>
  <c r="AQ297" i="2"/>
  <c r="AO297" i="2"/>
  <c r="AM297" i="2"/>
  <c r="AK297" i="2"/>
  <c r="AI297" i="2"/>
  <c r="AG297" i="2"/>
  <c r="AE297" i="2"/>
  <c r="AC297" i="2"/>
  <c r="AA297" i="2"/>
  <c r="Y297" i="2"/>
  <c r="W297" i="2"/>
  <c r="U297" i="2"/>
  <c r="S297" i="2"/>
  <c r="Q297" i="2"/>
  <c r="O297" i="2"/>
  <c r="M297" i="2"/>
  <c r="K297" i="2"/>
  <c r="I297" i="2"/>
  <c r="G297" i="2"/>
  <c r="E297" i="2"/>
  <c r="AQ296" i="2"/>
  <c r="AO296" i="2"/>
  <c r="AM296" i="2"/>
  <c r="AK296" i="2"/>
  <c r="AI296" i="2"/>
  <c r="AG296" i="2"/>
  <c r="AE296" i="2"/>
  <c r="AC296" i="2"/>
  <c r="AA296" i="2"/>
  <c r="Y296" i="2"/>
  <c r="W296" i="2"/>
  <c r="U296" i="2"/>
  <c r="S296" i="2"/>
  <c r="Q296" i="2"/>
  <c r="O296" i="2"/>
  <c r="M296" i="2"/>
  <c r="K296" i="2"/>
  <c r="I296" i="2"/>
  <c r="G296" i="2"/>
  <c r="E296" i="2"/>
  <c r="AQ295" i="2"/>
  <c r="AO295" i="2"/>
  <c r="AM295" i="2"/>
  <c r="AK295" i="2"/>
  <c r="AI295" i="2"/>
  <c r="AG295" i="2"/>
  <c r="AE295" i="2"/>
  <c r="AC295" i="2"/>
  <c r="AA295" i="2"/>
  <c r="Y295" i="2"/>
  <c r="W295" i="2"/>
  <c r="U295" i="2"/>
  <c r="S295" i="2"/>
  <c r="Q295" i="2"/>
  <c r="O295" i="2"/>
  <c r="M295" i="2"/>
  <c r="K295" i="2"/>
  <c r="I295" i="2"/>
  <c r="G295" i="2"/>
  <c r="E295" i="2"/>
  <c r="AQ294" i="2"/>
  <c r="AO294" i="2"/>
  <c r="AM294" i="2"/>
  <c r="AK294" i="2"/>
  <c r="AI294" i="2"/>
  <c r="AG294" i="2"/>
  <c r="AE294" i="2"/>
  <c r="AC294" i="2"/>
  <c r="AA294" i="2"/>
  <c r="Y294" i="2"/>
  <c r="W294" i="2"/>
  <c r="U294" i="2"/>
  <c r="S294" i="2"/>
  <c r="Q294" i="2"/>
  <c r="O294" i="2"/>
  <c r="M294" i="2"/>
  <c r="K294" i="2"/>
  <c r="I294" i="2"/>
  <c r="G294" i="2"/>
  <c r="E294" i="2"/>
  <c r="AQ293" i="2"/>
  <c r="AO293" i="2"/>
  <c r="AM293" i="2"/>
  <c r="AK293" i="2"/>
  <c r="AI293" i="2"/>
  <c r="AG293" i="2"/>
  <c r="AE293" i="2"/>
  <c r="AC293" i="2"/>
  <c r="AA293" i="2"/>
  <c r="Y293" i="2"/>
  <c r="W293" i="2"/>
  <c r="U293" i="2"/>
  <c r="S293" i="2"/>
  <c r="Q293" i="2"/>
  <c r="O293" i="2"/>
  <c r="M293" i="2"/>
  <c r="K293" i="2"/>
  <c r="I293" i="2"/>
  <c r="G293" i="2"/>
  <c r="E293" i="2"/>
  <c r="AQ292" i="2"/>
  <c r="AO292" i="2"/>
  <c r="AM292" i="2"/>
  <c r="AK292" i="2"/>
  <c r="AI292" i="2"/>
  <c r="AG292" i="2"/>
  <c r="AE292" i="2"/>
  <c r="AC292" i="2"/>
  <c r="AA292" i="2"/>
  <c r="Y292" i="2"/>
  <c r="W292" i="2"/>
  <c r="U292" i="2"/>
  <c r="S292" i="2"/>
  <c r="Q292" i="2"/>
  <c r="O292" i="2"/>
  <c r="M292" i="2"/>
  <c r="K292" i="2"/>
  <c r="I292" i="2"/>
  <c r="G292" i="2"/>
  <c r="E292" i="2"/>
  <c r="AQ291" i="2"/>
  <c r="AO291" i="2"/>
  <c r="AM291" i="2"/>
  <c r="AK291" i="2"/>
  <c r="AI291" i="2"/>
  <c r="AG291" i="2"/>
  <c r="AE291" i="2"/>
  <c r="AC291" i="2"/>
  <c r="AA291" i="2"/>
  <c r="Y291" i="2"/>
  <c r="W291" i="2"/>
  <c r="U291" i="2"/>
  <c r="S291" i="2"/>
  <c r="Q291" i="2"/>
  <c r="O291" i="2"/>
  <c r="M291" i="2"/>
  <c r="K291" i="2"/>
  <c r="I291" i="2"/>
  <c r="G291" i="2"/>
  <c r="E291" i="2"/>
  <c r="AQ290" i="2"/>
  <c r="AO290" i="2"/>
  <c r="AM290" i="2"/>
  <c r="AK290" i="2"/>
  <c r="AI290" i="2"/>
  <c r="AG290" i="2"/>
  <c r="AE290" i="2"/>
  <c r="AC290" i="2"/>
  <c r="AA290" i="2"/>
  <c r="Y290" i="2"/>
  <c r="W290" i="2"/>
  <c r="U290" i="2"/>
  <c r="S290" i="2"/>
  <c r="Q290" i="2"/>
  <c r="O290" i="2"/>
  <c r="M290" i="2"/>
  <c r="K290" i="2"/>
  <c r="I290" i="2"/>
  <c r="G290" i="2"/>
  <c r="E290" i="2"/>
  <c r="AQ289" i="2"/>
  <c r="AO289" i="2"/>
  <c r="AM289" i="2"/>
  <c r="AK289" i="2"/>
  <c r="AI289" i="2"/>
  <c r="AG289" i="2"/>
  <c r="AE289" i="2"/>
  <c r="AC289" i="2"/>
  <c r="AA289" i="2"/>
  <c r="Y289" i="2"/>
  <c r="W289" i="2"/>
  <c r="U289" i="2"/>
  <c r="S289" i="2"/>
  <c r="Q289" i="2"/>
  <c r="O289" i="2"/>
  <c r="M289" i="2"/>
  <c r="K289" i="2"/>
  <c r="I289" i="2"/>
  <c r="G289" i="2"/>
  <c r="E289" i="2"/>
  <c r="AQ288" i="2"/>
  <c r="AO288" i="2"/>
  <c r="AM288" i="2"/>
  <c r="AK288" i="2"/>
  <c r="AI288" i="2"/>
  <c r="AG288" i="2"/>
  <c r="AE288" i="2"/>
  <c r="AC288" i="2"/>
  <c r="AA288" i="2"/>
  <c r="Y288" i="2"/>
  <c r="W288" i="2"/>
  <c r="U288" i="2"/>
  <c r="S288" i="2"/>
  <c r="Q288" i="2"/>
  <c r="O288" i="2"/>
  <c r="M288" i="2"/>
  <c r="K288" i="2"/>
  <c r="I288" i="2"/>
  <c r="G288" i="2"/>
  <c r="E288" i="2"/>
  <c r="AQ287" i="2"/>
  <c r="AO287" i="2"/>
  <c r="AM287" i="2"/>
  <c r="AK287" i="2"/>
  <c r="AI287" i="2"/>
  <c r="AG287" i="2"/>
  <c r="AE287" i="2"/>
  <c r="AC287" i="2"/>
  <c r="AA287" i="2"/>
  <c r="Y287" i="2"/>
  <c r="W287" i="2"/>
  <c r="U287" i="2"/>
  <c r="S287" i="2"/>
  <c r="Q287" i="2"/>
  <c r="O287" i="2"/>
  <c r="M287" i="2"/>
  <c r="K287" i="2"/>
  <c r="I287" i="2"/>
  <c r="G287" i="2"/>
  <c r="E287" i="2"/>
  <c r="AQ286" i="2"/>
  <c r="AO286" i="2"/>
  <c r="AM286" i="2"/>
  <c r="AK286" i="2"/>
  <c r="AI286" i="2"/>
  <c r="AG286" i="2"/>
  <c r="AE286" i="2"/>
  <c r="AC286" i="2"/>
  <c r="AA286" i="2"/>
  <c r="Y286" i="2"/>
  <c r="W286" i="2"/>
  <c r="U286" i="2"/>
  <c r="S286" i="2"/>
  <c r="Q286" i="2"/>
  <c r="O286" i="2"/>
  <c r="M286" i="2"/>
  <c r="K286" i="2"/>
  <c r="I286" i="2"/>
  <c r="G286" i="2"/>
  <c r="E286" i="2"/>
  <c r="AQ285" i="2"/>
  <c r="AO285" i="2"/>
  <c r="AM285" i="2"/>
  <c r="AK285" i="2"/>
  <c r="AI285" i="2"/>
  <c r="AG285" i="2"/>
  <c r="AE285" i="2"/>
  <c r="AC285" i="2"/>
  <c r="AA285" i="2"/>
  <c r="Y285" i="2"/>
  <c r="W285" i="2"/>
  <c r="U285" i="2"/>
  <c r="S285" i="2"/>
  <c r="Q285" i="2"/>
  <c r="O285" i="2"/>
  <c r="M285" i="2"/>
  <c r="K285" i="2"/>
  <c r="I285" i="2"/>
  <c r="G285" i="2"/>
  <c r="E285" i="2"/>
  <c r="AQ284" i="2"/>
  <c r="AO284" i="2"/>
  <c r="AM284" i="2"/>
  <c r="AK284" i="2"/>
  <c r="AI284" i="2"/>
  <c r="AG284" i="2"/>
  <c r="AE284" i="2"/>
  <c r="AC284" i="2"/>
  <c r="AA284" i="2"/>
  <c r="Y284" i="2"/>
  <c r="W284" i="2"/>
  <c r="U284" i="2"/>
  <c r="S284" i="2"/>
  <c r="Q284" i="2"/>
  <c r="O284" i="2"/>
  <c r="M284" i="2"/>
  <c r="K284" i="2"/>
  <c r="I284" i="2"/>
  <c r="G284" i="2"/>
  <c r="E284" i="2"/>
  <c r="AQ283" i="2"/>
  <c r="AO283" i="2"/>
  <c r="AM283" i="2"/>
  <c r="AK283" i="2"/>
  <c r="AI283" i="2"/>
  <c r="AG283" i="2"/>
  <c r="AE283" i="2"/>
  <c r="AC283" i="2"/>
  <c r="AA283" i="2"/>
  <c r="Y283" i="2"/>
  <c r="W283" i="2"/>
  <c r="U283" i="2"/>
  <c r="S283" i="2"/>
  <c r="Q283" i="2"/>
  <c r="O283" i="2"/>
  <c r="M283" i="2"/>
  <c r="K283" i="2"/>
  <c r="I283" i="2"/>
  <c r="G283" i="2"/>
  <c r="E283" i="2"/>
  <c r="AQ282" i="2"/>
  <c r="AO282" i="2"/>
  <c r="AM282" i="2"/>
  <c r="AK282" i="2"/>
  <c r="AI282" i="2"/>
  <c r="AG282" i="2"/>
  <c r="AE282" i="2"/>
  <c r="AC282" i="2"/>
  <c r="AA282" i="2"/>
  <c r="Y282" i="2"/>
  <c r="W282" i="2"/>
  <c r="U282" i="2"/>
  <c r="S282" i="2"/>
  <c r="Q282" i="2"/>
  <c r="O282" i="2"/>
  <c r="M282" i="2"/>
  <c r="K282" i="2"/>
  <c r="I282" i="2"/>
  <c r="G282" i="2"/>
  <c r="E282" i="2"/>
  <c r="AQ281" i="2"/>
  <c r="AO281" i="2"/>
  <c r="AM281" i="2"/>
  <c r="AK281" i="2"/>
  <c r="AI281" i="2"/>
  <c r="AG281" i="2"/>
  <c r="AE281" i="2"/>
  <c r="AC281" i="2"/>
  <c r="AA281" i="2"/>
  <c r="Y281" i="2"/>
  <c r="W281" i="2"/>
  <c r="U281" i="2"/>
  <c r="S281" i="2"/>
  <c r="Q281" i="2"/>
  <c r="O281" i="2"/>
  <c r="M281" i="2"/>
  <c r="K281" i="2"/>
  <c r="I281" i="2"/>
  <c r="G281" i="2"/>
  <c r="E281" i="2"/>
  <c r="AQ280" i="2"/>
  <c r="AO280" i="2"/>
  <c r="AM280" i="2"/>
  <c r="AK280" i="2"/>
  <c r="AI280" i="2"/>
  <c r="AG280" i="2"/>
  <c r="AE280" i="2"/>
  <c r="AC280" i="2"/>
  <c r="AA280" i="2"/>
  <c r="Y280" i="2"/>
  <c r="W280" i="2"/>
  <c r="U280" i="2"/>
  <c r="S280" i="2"/>
  <c r="Q280" i="2"/>
  <c r="O280" i="2"/>
  <c r="M280" i="2"/>
  <c r="K280" i="2"/>
  <c r="I280" i="2"/>
  <c r="G280" i="2"/>
  <c r="E280" i="2"/>
  <c r="AQ279" i="2"/>
  <c r="AO279" i="2"/>
  <c r="AM279" i="2"/>
  <c r="AK279" i="2"/>
  <c r="AI279" i="2"/>
  <c r="AG279" i="2"/>
  <c r="AE279" i="2"/>
  <c r="AC279" i="2"/>
  <c r="AA279" i="2"/>
  <c r="Y279" i="2"/>
  <c r="W279" i="2"/>
  <c r="U279" i="2"/>
  <c r="S279" i="2"/>
  <c r="Q279" i="2"/>
  <c r="O279" i="2"/>
  <c r="M279" i="2"/>
  <c r="K279" i="2"/>
  <c r="I279" i="2"/>
  <c r="G279" i="2"/>
  <c r="E279" i="2"/>
  <c r="AQ278" i="2"/>
  <c r="AO278" i="2"/>
  <c r="AM278" i="2"/>
  <c r="AK278" i="2"/>
  <c r="AI278" i="2"/>
  <c r="AG278" i="2"/>
  <c r="AE278" i="2"/>
  <c r="AC278" i="2"/>
  <c r="AA278" i="2"/>
  <c r="Y278" i="2"/>
  <c r="W278" i="2"/>
  <c r="U278" i="2"/>
  <c r="S278" i="2"/>
  <c r="Q278" i="2"/>
  <c r="O278" i="2"/>
  <c r="M278" i="2"/>
  <c r="K278" i="2"/>
  <c r="I278" i="2"/>
  <c r="G278" i="2"/>
  <c r="E278" i="2"/>
  <c r="AQ277" i="2"/>
  <c r="AO277" i="2"/>
  <c r="AM277" i="2"/>
  <c r="AK277" i="2"/>
  <c r="AI277" i="2"/>
  <c r="AG277" i="2"/>
  <c r="AE277" i="2"/>
  <c r="AC277" i="2"/>
  <c r="AA277" i="2"/>
  <c r="Y277" i="2"/>
  <c r="W277" i="2"/>
  <c r="U277" i="2"/>
  <c r="S277" i="2"/>
  <c r="Q277" i="2"/>
  <c r="O277" i="2"/>
  <c r="M277" i="2"/>
  <c r="K277" i="2"/>
  <c r="I277" i="2"/>
  <c r="G277" i="2"/>
  <c r="E277" i="2"/>
  <c r="AQ276" i="2"/>
  <c r="AO276" i="2"/>
  <c r="AM276" i="2"/>
  <c r="AK276" i="2"/>
  <c r="AI276" i="2"/>
  <c r="AG276" i="2"/>
  <c r="AE276" i="2"/>
  <c r="AC276" i="2"/>
  <c r="AA276" i="2"/>
  <c r="Y276" i="2"/>
  <c r="W276" i="2"/>
  <c r="U276" i="2"/>
  <c r="S276" i="2"/>
  <c r="Q276" i="2"/>
  <c r="O276" i="2"/>
  <c r="M276" i="2"/>
  <c r="K276" i="2"/>
  <c r="I276" i="2"/>
  <c r="G276" i="2"/>
  <c r="E276" i="2"/>
  <c r="AQ275" i="2"/>
  <c r="AO275" i="2"/>
  <c r="AM275" i="2"/>
  <c r="AK275" i="2"/>
  <c r="AI275" i="2"/>
  <c r="AG275" i="2"/>
  <c r="AE275" i="2"/>
  <c r="AC275" i="2"/>
  <c r="AA275" i="2"/>
  <c r="Y275" i="2"/>
  <c r="W275" i="2"/>
  <c r="U275" i="2"/>
  <c r="S275" i="2"/>
  <c r="Q275" i="2"/>
  <c r="O275" i="2"/>
  <c r="M275" i="2"/>
  <c r="K275" i="2"/>
  <c r="I275" i="2"/>
  <c r="G275" i="2"/>
  <c r="E275" i="2"/>
  <c r="AQ274" i="2"/>
  <c r="AO274" i="2"/>
  <c r="AM274" i="2"/>
  <c r="AK274" i="2"/>
  <c r="AI274" i="2"/>
  <c r="AG274" i="2"/>
  <c r="AE274" i="2"/>
  <c r="AC274" i="2"/>
  <c r="AA274" i="2"/>
  <c r="Y274" i="2"/>
  <c r="W274" i="2"/>
  <c r="U274" i="2"/>
  <c r="S274" i="2"/>
  <c r="Q274" i="2"/>
  <c r="O274" i="2"/>
  <c r="M274" i="2"/>
  <c r="K274" i="2"/>
  <c r="I274" i="2"/>
  <c r="G274" i="2"/>
  <c r="E274" i="2"/>
  <c r="AQ273" i="2"/>
  <c r="AO273" i="2"/>
  <c r="AM273" i="2"/>
  <c r="AK273" i="2"/>
  <c r="AI273" i="2"/>
  <c r="AG273" i="2"/>
  <c r="AE273" i="2"/>
  <c r="AC273" i="2"/>
  <c r="AA273" i="2"/>
  <c r="Y273" i="2"/>
  <c r="W273" i="2"/>
  <c r="U273" i="2"/>
  <c r="S273" i="2"/>
  <c r="Q273" i="2"/>
  <c r="O273" i="2"/>
  <c r="M273" i="2"/>
  <c r="K273" i="2"/>
  <c r="I273" i="2"/>
  <c r="G273" i="2"/>
  <c r="E273" i="2"/>
  <c r="AQ272" i="2"/>
  <c r="AO272" i="2"/>
  <c r="AM272" i="2"/>
  <c r="AK272" i="2"/>
  <c r="AI272" i="2"/>
  <c r="AG272" i="2"/>
  <c r="AE272" i="2"/>
  <c r="AC272" i="2"/>
  <c r="AA272" i="2"/>
  <c r="Y272" i="2"/>
  <c r="W272" i="2"/>
  <c r="U272" i="2"/>
  <c r="S272" i="2"/>
  <c r="Q272" i="2"/>
  <c r="O272" i="2"/>
  <c r="M272" i="2"/>
  <c r="K272" i="2"/>
  <c r="I272" i="2"/>
  <c r="G272" i="2"/>
  <c r="E272" i="2"/>
  <c r="AQ271" i="2"/>
  <c r="AO271" i="2"/>
  <c r="AM271" i="2"/>
  <c r="AK271" i="2"/>
  <c r="AI271" i="2"/>
  <c r="AG271" i="2"/>
  <c r="AE271" i="2"/>
  <c r="AC271" i="2"/>
  <c r="AA271" i="2"/>
  <c r="Y271" i="2"/>
  <c r="W271" i="2"/>
  <c r="U271" i="2"/>
  <c r="S271" i="2"/>
  <c r="Q271" i="2"/>
  <c r="O271" i="2"/>
  <c r="M271" i="2"/>
  <c r="K271" i="2"/>
  <c r="I271" i="2"/>
  <c r="G271" i="2"/>
  <c r="E271" i="2"/>
  <c r="AQ270" i="2"/>
  <c r="AO270" i="2"/>
  <c r="AM270" i="2"/>
  <c r="AK270" i="2"/>
  <c r="AI270" i="2"/>
  <c r="AG270" i="2"/>
  <c r="AE270" i="2"/>
  <c r="AC270" i="2"/>
  <c r="AA270" i="2"/>
  <c r="Y270" i="2"/>
  <c r="W270" i="2"/>
  <c r="U270" i="2"/>
  <c r="S270" i="2"/>
  <c r="Q270" i="2"/>
  <c r="O270" i="2"/>
  <c r="M270" i="2"/>
  <c r="K270" i="2"/>
  <c r="I270" i="2"/>
  <c r="G270" i="2"/>
  <c r="E270" i="2"/>
  <c r="AQ269" i="2"/>
  <c r="AO269" i="2"/>
  <c r="AM269" i="2"/>
  <c r="AK269" i="2"/>
  <c r="AI269" i="2"/>
  <c r="AG269" i="2"/>
  <c r="AE269" i="2"/>
  <c r="AC269" i="2"/>
  <c r="AA269" i="2"/>
  <c r="Y269" i="2"/>
  <c r="W269" i="2"/>
  <c r="U269" i="2"/>
  <c r="S269" i="2"/>
  <c r="Q269" i="2"/>
  <c r="O269" i="2"/>
  <c r="M269" i="2"/>
  <c r="K269" i="2"/>
  <c r="I269" i="2"/>
  <c r="G269" i="2"/>
  <c r="E269" i="2"/>
  <c r="AQ268" i="2"/>
  <c r="AO268" i="2"/>
  <c r="AM268" i="2"/>
  <c r="AK268" i="2"/>
  <c r="AI268" i="2"/>
  <c r="AG268" i="2"/>
  <c r="AE268" i="2"/>
  <c r="AC268" i="2"/>
  <c r="AA268" i="2"/>
  <c r="Y268" i="2"/>
  <c r="W268" i="2"/>
  <c r="U268" i="2"/>
  <c r="S268" i="2"/>
  <c r="Q268" i="2"/>
  <c r="O268" i="2"/>
  <c r="M268" i="2"/>
  <c r="K268" i="2"/>
  <c r="I268" i="2"/>
  <c r="G268" i="2"/>
  <c r="E268" i="2"/>
  <c r="AQ267" i="2"/>
  <c r="AO267" i="2"/>
  <c r="AM267" i="2"/>
  <c r="AK267" i="2"/>
  <c r="AI267" i="2"/>
  <c r="AG267" i="2"/>
  <c r="AE267" i="2"/>
  <c r="AC267" i="2"/>
  <c r="AA267" i="2"/>
  <c r="Y267" i="2"/>
  <c r="W267" i="2"/>
  <c r="U267" i="2"/>
  <c r="S267" i="2"/>
  <c r="Q267" i="2"/>
  <c r="O267" i="2"/>
  <c r="M267" i="2"/>
  <c r="K267" i="2"/>
  <c r="I267" i="2"/>
  <c r="G267" i="2"/>
  <c r="E267" i="2"/>
  <c r="AQ266" i="2"/>
  <c r="AO266" i="2"/>
  <c r="AM266" i="2"/>
  <c r="AK266" i="2"/>
  <c r="AI266" i="2"/>
  <c r="AG266" i="2"/>
  <c r="AE266" i="2"/>
  <c r="AC266" i="2"/>
  <c r="AA266" i="2"/>
  <c r="Y266" i="2"/>
  <c r="W266" i="2"/>
  <c r="U266" i="2"/>
  <c r="S266" i="2"/>
  <c r="Q266" i="2"/>
  <c r="O266" i="2"/>
  <c r="M266" i="2"/>
  <c r="K266" i="2"/>
  <c r="I266" i="2"/>
  <c r="G266" i="2"/>
  <c r="E266" i="2"/>
  <c r="AQ265" i="2"/>
  <c r="AO265" i="2"/>
  <c r="AM265" i="2"/>
  <c r="AK265" i="2"/>
  <c r="AI265" i="2"/>
  <c r="AG265" i="2"/>
  <c r="AE265" i="2"/>
  <c r="AC265" i="2"/>
  <c r="AA265" i="2"/>
  <c r="Y265" i="2"/>
  <c r="W265" i="2"/>
  <c r="U265" i="2"/>
  <c r="S265" i="2"/>
  <c r="Q265" i="2"/>
  <c r="O265" i="2"/>
  <c r="M265" i="2"/>
  <c r="K265" i="2"/>
  <c r="I265" i="2"/>
  <c r="G265" i="2"/>
  <c r="E265" i="2"/>
  <c r="AQ264" i="2"/>
  <c r="AO264" i="2"/>
  <c r="AM264" i="2"/>
  <c r="AK264" i="2"/>
  <c r="AI264" i="2"/>
  <c r="AG264" i="2"/>
  <c r="AE264" i="2"/>
  <c r="AC264" i="2"/>
  <c r="AA264" i="2"/>
  <c r="Y264" i="2"/>
  <c r="W264" i="2"/>
  <c r="U264" i="2"/>
  <c r="S264" i="2"/>
  <c r="Q264" i="2"/>
  <c r="O264" i="2"/>
  <c r="M264" i="2"/>
  <c r="K264" i="2"/>
  <c r="I264" i="2"/>
  <c r="G264" i="2"/>
  <c r="E264" i="2"/>
  <c r="AQ263" i="2"/>
  <c r="AO263" i="2"/>
  <c r="AM263" i="2"/>
  <c r="AK263" i="2"/>
  <c r="AI263" i="2"/>
  <c r="AG263" i="2"/>
  <c r="AE263" i="2"/>
  <c r="AC263" i="2"/>
  <c r="AA263" i="2"/>
  <c r="Y263" i="2"/>
  <c r="W263" i="2"/>
  <c r="U263" i="2"/>
  <c r="S263" i="2"/>
  <c r="Q263" i="2"/>
  <c r="O263" i="2"/>
  <c r="M263" i="2"/>
  <c r="K263" i="2"/>
  <c r="I263" i="2"/>
  <c r="G263" i="2"/>
  <c r="E263" i="2"/>
  <c r="AQ262" i="2"/>
  <c r="AO262" i="2"/>
  <c r="AM262" i="2"/>
  <c r="AK262" i="2"/>
  <c r="AI262" i="2"/>
  <c r="AG262" i="2"/>
  <c r="AE262" i="2"/>
  <c r="AC262" i="2"/>
  <c r="AA262" i="2"/>
  <c r="Y262" i="2"/>
  <c r="W262" i="2"/>
  <c r="U262" i="2"/>
  <c r="S262" i="2"/>
  <c r="Q262" i="2"/>
  <c r="O262" i="2"/>
  <c r="M262" i="2"/>
  <c r="K262" i="2"/>
  <c r="I262" i="2"/>
  <c r="G262" i="2"/>
  <c r="E262" i="2"/>
  <c r="AQ261" i="2"/>
  <c r="AO261" i="2"/>
  <c r="AM261" i="2"/>
  <c r="AK261" i="2"/>
  <c r="AI261" i="2"/>
  <c r="AG261" i="2"/>
  <c r="AE261" i="2"/>
  <c r="AC261" i="2"/>
  <c r="AA261" i="2"/>
  <c r="Y261" i="2"/>
  <c r="W261" i="2"/>
  <c r="U261" i="2"/>
  <c r="S261" i="2"/>
  <c r="Q261" i="2"/>
  <c r="O261" i="2"/>
  <c r="M261" i="2"/>
  <c r="K261" i="2"/>
  <c r="I261" i="2"/>
  <c r="G261" i="2"/>
  <c r="E261" i="2"/>
  <c r="AQ260" i="2"/>
  <c r="AO260" i="2"/>
  <c r="AM260" i="2"/>
  <c r="AK260" i="2"/>
  <c r="AI260" i="2"/>
  <c r="AG260" i="2"/>
  <c r="AE260" i="2"/>
  <c r="AC260" i="2"/>
  <c r="AA260" i="2"/>
  <c r="Y260" i="2"/>
  <c r="W260" i="2"/>
  <c r="U260" i="2"/>
  <c r="S260" i="2"/>
  <c r="Q260" i="2"/>
  <c r="O260" i="2"/>
  <c r="M260" i="2"/>
  <c r="K260" i="2"/>
  <c r="I260" i="2"/>
  <c r="G260" i="2"/>
  <c r="E260" i="2"/>
  <c r="AQ259" i="2"/>
  <c r="AO259" i="2"/>
  <c r="AM259" i="2"/>
  <c r="AK259" i="2"/>
  <c r="AI259" i="2"/>
  <c r="AG259" i="2"/>
  <c r="AE259" i="2"/>
  <c r="AC259" i="2"/>
  <c r="AA259" i="2"/>
  <c r="Y259" i="2"/>
  <c r="W259" i="2"/>
  <c r="U259" i="2"/>
  <c r="S259" i="2"/>
  <c r="Q259" i="2"/>
  <c r="O259" i="2"/>
  <c r="M259" i="2"/>
  <c r="K259" i="2"/>
  <c r="I259" i="2"/>
  <c r="G259" i="2"/>
  <c r="E259" i="2"/>
  <c r="AQ258" i="2"/>
  <c r="AO258" i="2"/>
  <c r="AM258" i="2"/>
  <c r="AK258" i="2"/>
  <c r="AI258" i="2"/>
  <c r="AG258" i="2"/>
  <c r="AE258" i="2"/>
  <c r="AC258" i="2"/>
  <c r="AA258" i="2"/>
  <c r="Y258" i="2"/>
  <c r="W258" i="2"/>
  <c r="U258" i="2"/>
  <c r="S258" i="2"/>
  <c r="Q258" i="2"/>
  <c r="O258" i="2"/>
  <c r="M258" i="2"/>
  <c r="K258" i="2"/>
  <c r="I258" i="2"/>
  <c r="G258" i="2"/>
  <c r="E258" i="2"/>
  <c r="AQ257" i="2"/>
  <c r="AO257" i="2"/>
  <c r="AM257" i="2"/>
  <c r="AK257" i="2"/>
  <c r="AI257" i="2"/>
  <c r="AG257" i="2"/>
  <c r="AE257" i="2"/>
  <c r="AC257" i="2"/>
  <c r="AA257" i="2"/>
  <c r="Y257" i="2"/>
  <c r="W257" i="2"/>
  <c r="U257" i="2"/>
  <c r="S257" i="2"/>
  <c r="Q257" i="2"/>
  <c r="O257" i="2"/>
  <c r="M257" i="2"/>
  <c r="K257" i="2"/>
  <c r="I257" i="2"/>
  <c r="G257" i="2"/>
  <c r="E257" i="2"/>
  <c r="AQ256" i="2"/>
  <c r="AO256" i="2"/>
  <c r="AM256" i="2"/>
  <c r="AK256" i="2"/>
  <c r="AI256" i="2"/>
  <c r="AG256" i="2"/>
  <c r="AE256" i="2"/>
  <c r="AC256" i="2"/>
  <c r="AA256" i="2"/>
  <c r="Y256" i="2"/>
  <c r="W256" i="2"/>
  <c r="U256" i="2"/>
  <c r="S256" i="2"/>
  <c r="Q256" i="2"/>
  <c r="O256" i="2"/>
  <c r="M256" i="2"/>
  <c r="K256" i="2"/>
  <c r="I256" i="2"/>
  <c r="G256" i="2"/>
  <c r="E256" i="2"/>
  <c r="AQ255" i="2"/>
  <c r="AO255" i="2"/>
  <c r="AM255" i="2"/>
  <c r="AK255" i="2"/>
  <c r="AI255" i="2"/>
  <c r="AG255" i="2"/>
  <c r="AE255" i="2"/>
  <c r="AC255" i="2"/>
  <c r="AA255" i="2"/>
  <c r="Y255" i="2"/>
  <c r="W255" i="2"/>
  <c r="U255" i="2"/>
  <c r="S255" i="2"/>
  <c r="Q255" i="2"/>
  <c r="O255" i="2"/>
  <c r="M255" i="2"/>
  <c r="K255" i="2"/>
  <c r="I255" i="2"/>
  <c r="G255" i="2"/>
  <c r="E255" i="2"/>
  <c r="AQ254" i="2"/>
  <c r="AO254" i="2"/>
  <c r="AM254" i="2"/>
  <c r="AK254" i="2"/>
  <c r="AI254" i="2"/>
  <c r="AG254" i="2"/>
  <c r="AE254" i="2"/>
  <c r="AC254" i="2"/>
  <c r="AA254" i="2"/>
  <c r="Y254" i="2"/>
  <c r="W254" i="2"/>
  <c r="U254" i="2"/>
  <c r="S254" i="2"/>
  <c r="Q254" i="2"/>
  <c r="O254" i="2"/>
  <c r="M254" i="2"/>
  <c r="K254" i="2"/>
  <c r="I254" i="2"/>
  <c r="G254" i="2"/>
  <c r="E254" i="2"/>
  <c r="AQ253" i="2"/>
  <c r="AO253" i="2"/>
  <c r="AM253" i="2"/>
  <c r="AK253" i="2"/>
  <c r="AI253" i="2"/>
  <c r="AG253" i="2"/>
  <c r="AE253" i="2"/>
  <c r="AC253" i="2"/>
  <c r="AA253" i="2"/>
  <c r="Y253" i="2"/>
  <c r="W253" i="2"/>
  <c r="U253" i="2"/>
  <c r="S253" i="2"/>
  <c r="Q253" i="2"/>
  <c r="O253" i="2"/>
  <c r="M253" i="2"/>
  <c r="K253" i="2"/>
  <c r="I253" i="2"/>
  <c r="G253" i="2"/>
  <c r="E253" i="2"/>
  <c r="AQ252" i="2"/>
  <c r="AO252" i="2"/>
  <c r="AM252" i="2"/>
  <c r="AK252" i="2"/>
  <c r="AI252" i="2"/>
  <c r="AG252" i="2"/>
  <c r="AE252" i="2"/>
  <c r="AC252" i="2"/>
  <c r="AA252" i="2"/>
  <c r="Y252" i="2"/>
  <c r="W252" i="2"/>
  <c r="U252" i="2"/>
  <c r="S252" i="2"/>
  <c r="Q252" i="2"/>
  <c r="O252" i="2"/>
  <c r="M252" i="2"/>
  <c r="K252" i="2"/>
  <c r="I252" i="2"/>
  <c r="G252" i="2"/>
  <c r="E252" i="2"/>
  <c r="AQ251" i="2"/>
  <c r="AO251" i="2"/>
  <c r="AM251" i="2"/>
  <c r="AK251" i="2"/>
  <c r="AI251" i="2"/>
  <c r="AG251" i="2"/>
  <c r="AE251" i="2"/>
  <c r="AC251" i="2"/>
  <c r="AA251" i="2"/>
  <c r="Y251" i="2"/>
  <c r="W251" i="2"/>
  <c r="U251" i="2"/>
  <c r="S251" i="2"/>
  <c r="Q251" i="2"/>
  <c r="O251" i="2"/>
  <c r="M251" i="2"/>
  <c r="K251" i="2"/>
  <c r="I251" i="2"/>
  <c r="G251" i="2"/>
  <c r="E251" i="2"/>
  <c r="AQ250" i="2"/>
  <c r="AO250" i="2"/>
  <c r="AM250" i="2"/>
  <c r="AK250" i="2"/>
  <c r="AI250" i="2"/>
  <c r="AG250" i="2"/>
  <c r="AE250" i="2"/>
  <c r="AC250" i="2"/>
  <c r="AA250" i="2"/>
  <c r="Y250" i="2"/>
  <c r="W250" i="2"/>
  <c r="U250" i="2"/>
  <c r="S250" i="2"/>
  <c r="Q250" i="2"/>
  <c r="O250" i="2"/>
  <c r="M250" i="2"/>
  <c r="K250" i="2"/>
  <c r="I250" i="2"/>
  <c r="G250" i="2"/>
  <c r="E250" i="2"/>
  <c r="AQ249" i="2"/>
  <c r="AO249" i="2"/>
  <c r="AM249" i="2"/>
  <c r="AK249" i="2"/>
  <c r="AI249" i="2"/>
  <c r="AG249" i="2"/>
  <c r="AE249" i="2"/>
  <c r="AC249" i="2"/>
  <c r="AA249" i="2"/>
  <c r="Y249" i="2"/>
  <c r="W249" i="2"/>
  <c r="U249" i="2"/>
  <c r="S249" i="2"/>
  <c r="Q249" i="2"/>
  <c r="O249" i="2"/>
  <c r="M249" i="2"/>
  <c r="K249" i="2"/>
  <c r="I249" i="2"/>
  <c r="G249" i="2"/>
  <c r="E249" i="2"/>
  <c r="AQ248" i="2"/>
  <c r="AO248" i="2"/>
  <c r="AM248" i="2"/>
  <c r="AK248" i="2"/>
  <c r="AI248" i="2"/>
  <c r="AG248" i="2"/>
  <c r="AE248" i="2"/>
  <c r="AC248" i="2"/>
  <c r="AA248" i="2"/>
  <c r="Y248" i="2"/>
  <c r="W248" i="2"/>
  <c r="U248" i="2"/>
  <c r="S248" i="2"/>
  <c r="Q248" i="2"/>
  <c r="O248" i="2"/>
  <c r="M248" i="2"/>
  <c r="K248" i="2"/>
  <c r="I248" i="2"/>
  <c r="G248" i="2"/>
  <c r="E248" i="2"/>
  <c r="AQ247" i="2"/>
  <c r="AO247" i="2"/>
  <c r="AM247" i="2"/>
  <c r="AK247" i="2"/>
  <c r="AI247" i="2"/>
  <c r="AG247" i="2"/>
  <c r="AE247" i="2"/>
  <c r="AC247" i="2"/>
  <c r="AA247" i="2"/>
  <c r="Y247" i="2"/>
  <c r="W247" i="2"/>
  <c r="U247" i="2"/>
  <c r="S247" i="2"/>
  <c r="Q247" i="2"/>
  <c r="O247" i="2"/>
  <c r="M247" i="2"/>
  <c r="K247" i="2"/>
  <c r="I247" i="2"/>
  <c r="G247" i="2"/>
  <c r="E247" i="2"/>
  <c r="AQ246" i="2"/>
  <c r="AO246" i="2"/>
  <c r="AM246" i="2"/>
  <c r="AK246" i="2"/>
  <c r="AI246" i="2"/>
  <c r="AG246" i="2"/>
  <c r="AE246" i="2"/>
  <c r="AC246" i="2"/>
  <c r="AA246" i="2"/>
  <c r="Y246" i="2"/>
  <c r="W246" i="2"/>
  <c r="U246" i="2"/>
  <c r="S246" i="2"/>
  <c r="Q246" i="2"/>
  <c r="O246" i="2"/>
  <c r="M246" i="2"/>
  <c r="K246" i="2"/>
  <c r="I246" i="2"/>
  <c r="G246" i="2"/>
  <c r="E246" i="2"/>
  <c r="AQ245" i="2"/>
  <c r="AO245" i="2"/>
  <c r="AM245" i="2"/>
  <c r="AK245" i="2"/>
  <c r="AI245" i="2"/>
  <c r="AG245" i="2"/>
  <c r="AE245" i="2"/>
  <c r="AC245" i="2"/>
  <c r="AA245" i="2"/>
  <c r="Y245" i="2"/>
  <c r="W245" i="2"/>
  <c r="U245" i="2"/>
  <c r="S245" i="2"/>
  <c r="Q245" i="2"/>
  <c r="O245" i="2"/>
  <c r="M245" i="2"/>
  <c r="K245" i="2"/>
  <c r="I245" i="2"/>
  <c r="G245" i="2"/>
  <c r="E245" i="2"/>
  <c r="AQ244" i="2"/>
  <c r="AO244" i="2"/>
  <c r="AM244" i="2"/>
  <c r="AK244" i="2"/>
  <c r="AI244" i="2"/>
  <c r="AG244" i="2"/>
  <c r="AE244" i="2"/>
  <c r="AC244" i="2"/>
  <c r="AA244" i="2"/>
  <c r="Y244" i="2"/>
  <c r="W244" i="2"/>
  <c r="U244" i="2"/>
  <c r="S244" i="2"/>
  <c r="Q244" i="2"/>
  <c r="O244" i="2"/>
  <c r="M244" i="2"/>
  <c r="K244" i="2"/>
  <c r="I244" i="2"/>
  <c r="G244" i="2"/>
  <c r="E244" i="2"/>
  <c r="AQ243" i="2"/>
  <c r="AO243" i="2"/>
  <c r="AM243" i="2"/>
  <c r="AK243" i="2"/>
  <c r="AI243" i="2"/>
  <c r="AG243" i="2"/>
  <c r="AE243" i="2"/>
  <c r="AC243" i="2"/>
  <c r="AA243" i="2"/>
  <c r="Y243" i="2"/>
  <c r="W243" i="2"/>
  <c r="U243" i="2"/>
  <c r="S243" i="2"/>
  <c r="Q243" i="2"/>
  <c r="O243" i="2"/>
  <c r="M243" i="2"/>
  <c r="K243" i="2"/>
  <c r="I243" i="2"/>
  <c r="G243" i="2"/>
  <c r="E243" i="2"/>
  <c r="AQ242" i="2"/>
  <c r="AO242" i="2"/>
  <c r="AM242" i="2"/>
  <c r="AK242" i="2"/>
  <c r="AI242" i="2"/>
  <c r="AG242" i="2"/>
  <c r="AE242" i="2"/>
  <c r="AC242" i="2"/>
  <c r="AA242" i="2"/>
  <c r="Y242" i="2"/>
  <c r="W242" i="2"/>
  <c r="U242" i="2"/>
  <c r="S242" i="2"/>
  <c r="Q242" i="2"/>
  <c r="O242" i="2"/>
  <c r="M242" i="2"/>
  <c r="K242" i="2"/>
  <c r="I242" i="2"/>
  <c r="G242" i="2"/>
  <c r="E242" i="2"/>
  <c r="AQ241" i="2"/>
  <c r="AO241" i="2"/>
  <c r="AM241" i="2"/>
  <c r="AK241" i="2"/>
  <c r="AI241" i="2"/>
  <c r="AG241" i="2"/>
  <c r="AE241" i="2"/>
  <c r="AC241" i="2"/>
  <c r="AA241" i="2"/>
  <c r="Y241" i="2"/>
  <c r="W241" i="2"/>
  <c r="U241" i="2"/>
  <c r="S241" i="2"/>
  <c r="Q241" i="2"/>
  <c r="O241" i="2"/>
  <c r="M241" i="2"/>
  <c r="K241" i="2"/>
  <c r="I241" i="2"/>
  <c r="G241" i="2"/>
  <c r="E241" i="2"/>
  <c r="AQ240" i="2"/>
  <c r="AO240" i="2"/>
  <c r="AM240" i="2"/>
  <c r="AK240" i="2"/>
  <c r="AI240" i="2"/>
  <c r="AG240" i="2"/>
  <c r="AE240" i="2"/>
  <c r="AC240" i="2"/>
  <c r="AA240" i="2"/>
  <c r="Y240" i="2"/>
  <c r="W240" i="2"/>
  <c r="U240" i="2"/>
  <c r="S240" i="2"/>
  <c r="Q240" i="2"/>
  <c r="O240" i="2"/>
  <c r="M240" i="2"/>
  <c r="K240" i="2"/>
  <c r="I240" i="2"/>
  <c r="G240" i="2"/>
  <c r="E240" i="2"/>
  <c r="AQ239" i="2"/>
  <c r="AO239" i="2"/>
  <c r="AM239" i="2"/>
  <c r="AK239" i="2"/>
  <c r="AI239" i="2"/>
  <c r="AG239" i="2"/>
  <c r="AE239" i="2"/>
  <c r="AC239" i="2"/>
  <c r="AA239" i="2"/>
  <c r="Y239" i="2"/>
  <c r="W239" i="2"/>
  <c r="U239" i="2"/>
  <c r="S239" i="2"/>
  <c r="Q239" i="2"/>
  <c r="O239" i="2"/>
  <c r="M239" i="2"/>
  <c r="K239" i="2"/>
  <c r="I239" i="2"/>
  <c r="G239" i="2"/>
  <c r="E239" i="2"/>
  <c r="AQ238" i="2"/>
  <c r="AO238" i="2"/>
  <c r="AM238" i="2"/>
  <c r="AK238" i="2"/>
  <c r="AI238" i="2"/>
  <c r="AG238" i="2"/>
  <c r="AE238" i="2"/>
  <c r="AC238" i="2"/>
  <c r="AA238" i="2"/>
  <c r="Y238" i="2"/>
  <c r="W238" i="2"/>
  <c r="U238" i="2"/>
  <c r="S238" i="2"/>
  <c r="Q238" i="2"/>
  <c r="O238" i="2"/>
  <c r="M238" i="2"/>
  <c r="K238" i="2"/>
  <c r="I238" i="2"/>
  <c r="G238" i="2"/>
  <c r="E238" i="2"/>
  <c r="AQ237" i="2"/>
  <c r="AO237" i="2"/>
  <c r="AM237" i="2"/>
  <c r="AK237" i="2"/>
  <c r="AI237" i="2"/>
  <c r="AG237" i="2"/>
  <c r="AE237" i="2"/>
  <c r="AC237" i="2"/>
  <c r="AA237" i="2"/>
  <c r="Y237" i="2"/>
  <c r="W237" i="2"/>
  <c r="U237" i="2"/>
  <c r="S237" i="2"/>
  <c r="Q237" i="2"/>
  <c r="O237" i="2"/>
  <c r="M237" i="2"/>
  <c r="K237" i="2"/>
  <c r="I237" i="2"/>
  <c r="G237" i="2"/>
  <c r="E237" i="2"/>
  <c r="AQ236" i="2"/>
  <c r="AO236" i="2"/>
  <c r="AM236" i="2"/>
  <c r="AK236" i="2"/>
  <c r="AI236" i="2"/>
  <c r="AG236" i="2"/>
  <c r="AE236" i="2"/>
  <c r="AC236" i="2"/>
  <c r="AA236" i="2"/>
  <c r="Y236" i="2"/>
  <c r="W236" i="2"/>
  <c r="U236" i="2"/>
  <c r="S236" i="2"/>
  <c r="Q236" i="2"/>
  <c r="O236" i="2"/>
  <c r="M236" i="2"/>
  <c r="K236" i="2"/>
  <c r="I236" i="2"/>
  <c r="G236" i="2"/>
  <c r="E236" i="2"/>
  <c r="AQ235" i="2"/>
  <c r="AO235" i="2"/>
  <c r="AM235" i="2"/>
  <c r="AK235" i="2"/>
  <c r="AI235" i="2"/>
  <c r="AG235" i="2"/>
  <c r="AE235" i="2"/>
  <c r="AC235" i="2"/>
  <c r="AA235" i="2"/>
  <c r="Y235" i="2"/>
  <c r="W235" i="2"/>
  <c r="U235" i="2"/>
  <c r="S235" i="2"/>
  <c r="Q235" i="2"/>
  <c r="O235" i="2"/>
  <c r="M235" i="2"/>
  <c r="K235" i="2"/>
  <c r="I235" i="2"/>
  <c r="G235" i="2"/>
  <c r="E235" i="2"/>
  <c r="AQ234" i="2"/>
  <c r="AO234" i="2"/>
  <c r="AM234" i="2"/>
  <c r="AK234" i="2"/>
  <c r="AI234" i="2"/>
  <c r="AG234" i="2"/>
  <c r="AE234" i="2"/>
  <c r="AC234" i="2"/>
  <c r="AA234" i="2"/>
  <c r="Y234" i="2"/>
  <c r="W234" i="2"/>
  <c r="U234" i="2"/>
  <c r="S234" i="2"/>
  <c r="Q234" i="2"/>
  <c r="O234" i="2"/>
  <c r="M234" i="2"/>
  <c r="K234" i="2"/>
  <c r="I234" i="2"/>
  <c r="G234" i="2"/>
  <c r="E234" i="2"/>
  <c r="AQ233" i="2"/>
  <c r="AO233" i="2"/>
  <c r="AM233" i="2"/>
  <c r="AK233" i="2"/>
  <c r="AI233" i="2"/>
  <c r="AG233" i="2"/>
  <c r="AE233" i="2"/>
  <c r="AC233" i="2"/>
  <c r="AA233" i="2"/>
  <c r="Y233" i="2"/>
  <c r="W233" i="2"/>
  <c r="U233" i="2"/>
  <c r="S233" i="2"/>
  <c r="Q233" i="2"/>
  <c r="O233" i="2"/>
  <c r="M233" i="2"/>
  <c r="K233" i="2"/>
  <c r="I233" i="2"/>
  <c r="G233" i="2"/>
  <c r="E233" i="2"/>
  <c r="AQ232" i="2"/>
  <c r="AO232" i="2"/>
  <c r="AM232" i="2"/>
  <c r="AK232" i="2"/>
  <c r="AI232" i="2"/>
  <c r="AG232" i="2"/>
  <c r="AE232" i="2"/>
  <c r="AC232" i="2"/>
  <c r="AA232" i="2"/>
  <c r="Y232" i="2"/>
  <c r="W232" i="2"/>
  <c r="U232" i="2"/>
  <c r="S232" i="2"/>
  <c r="Q232" i="2"/>
  <c r="O232" i="2"/>
  <c r="M232" i="2"/>
  <c r="K232" i="2"/>
  <c r="I232" i="2"/>
  <c r="G232" i="2"/>
  <c r="E232" i="2"/>
  <c r="AQ231" i="2"/>
  <c r="AO231" i="2"/>
  <c r="AM231" i="2"/>
  <c r="AK231" i="2"/>
  <c r="AI231" i="2"/>
  <c r="AG231" i="2"/>
  <c r="AE231" i="2"/>
  <c r="AC231" i="2"/>
  <c r="AA231" i="2"/>
  <c r="Y231" i="2"/>
  <c r="W231" i="2"/>
  <c r="U231" i="2"/>
  <c r="S231" i="2"/>
  <c r="Q231" i="2"/>
  <c r="O231" i="2"/>
  <c r="M231" i="2"/>
  <c r="K231" i="2"/>
  <c r="I231" i="2"/>
  <c r="G231" i="2"/>
  <c r="E231" i="2"/>
  <c r="AQ230" i="2"/>
  <c r="AO230" i="2"/>
  <c r="AM230" i="2"/>
  <c r="AK230" i="2"/>
  <c r="AI230" i="2"/>
  <c r="AG230" i="2"/>
  <c r="AE230" i="2"/>
  <c r="AC230" i="2"/>
  <c r="AA230" i="2"/>
  <c r="Y230" i="2"/>
  <c r="W230" i="2"/>
  <c r="U230" i="2"/>
  <c r="S230" i="2"/>
  <c r="Q230" i="2"/>
  <c r="O230" i="2"/>
  <c r="M230" i="2"/>
  <c r="K230" i="2"/>
  <c r="I230" i="2"/>
  <c r="G230" i="2"/>
  <c r="E230" i="2"/>
  <c r="AQ229" i="2"/>
  <c r="AO229" i="2"/>
  <c r="AM229" i="2"/>
  <c r="AK229" i="2"/>
  <c r="AI229" i="2"/>
  <c r="AG229" i="2"/>
  <c r="AE229" i="2"/>
  <c r="AC229" i="2"/>
  <c r="AA229" i="2"/>
  <c r="Y229" i="2"/>
  <c r="W229" i="2"/>
  <c r="U229" i="2"/>
  <c r="S229" i="2"/>
  <c r="Q229" i="2"/>
  <c r="O229" i="2"/>
  <c r="M229" i="2"/>
  <c r="K229" i="2"/>
  <c r="I229" i="2"/>
  <c r="G229" i="2"/>
  <c r="E229" i="2"/>
  <c r="AQ228" i="2"/>
  <c r="AO228" i="2"/>
  <c r="AM228" i="2"/>
  <c r="AK228" i="2"/>
  <c r="AI228" i="2"/>
  <c r="AG228" i="2"/>
  <c r="AE228" i="2"/>
  <c r="AC228" i="2"/>
  <c r="AA228" i="2"/>
  <c r="Y228" i="2"/>
  <c r="W228" i="2"/>
  <c r="U228" i="2"/>
  <c r="S228" i="2"/>
  <c r="Q228" i="2"/>
  <c r="O228" i="2"/>
  <c r="M228" i="2"/>
  <c r="K228" i="2"/>
  <c r="I228" i="2"/>
  <c r="G228" i="2"/>
  <c r="E228" i="2"/>
  <c r="AQ227" i="2"/>
  <c r="AO227" i="2"/>
  <c r="AM227" i="2"/>
  <c r="AK227" i="2"/>
  <c r="AI227" i="2"/>
  <c r="AG227" i="2"/>
  <c r="AE227" i="2"/>
  <c r="AC227" i="2"/>
  <c r="AA227" i="2"/>
  <c r="Y227" i="2"/>
  <c r="W227" i="2"/>
  <c r="U227" i="2"/>
  <c r="S227" i="2"/>
  <c r="Q227" i="2"/>
  <c r="O227" i="2"/>
  <c r="M227" i="2"/>
  <c r="K227" i="2"/>
  <c r="I227" i="2"/>
  <c r="G227" i="2"/>
  <c r="E227" i="2"/>
  <c r="AQ226" i="2"/>
  <c r="AO226" i="2"/>
  <c r="AM226" i="2"/>
  <c r="AK226" i="2"/>
  <c r="AI226" i="2"/>
  <c r="AG226" i="2"/>
  <c r="AE226" i="2"/>
  <c r="AC226" i="2"/>
  <c r="AA226" i="2"/>
  <c r="Y226" i="2"/>
  <c r="W226" i="2"/>
  <c r="U226" i="2"/>
  <c r="S226" i="2"/>
  <c r="Q226" i="2"/>
  <c r="O226" i="2"/>
  <c r="M226" i="2"/>
  <c r="K226" i="2"/>
  <c r="I226" i="2"/>
  <c r="G226" i="2"/>
  <c r="E226" i="2"/>
  <c r="AQ225" i="2"/>
  <c r="AO225" i="2"/>
  <c r="AM225" i="2"/>
  <c r="AK225" i="2"/>
  <c r="AI225" i="2"/>
  <c r="AG225" i="2"/>
  <c r="AE225" i="2"/>
  <c r="AC225" i="2"/>
  <c r="AA225" i="2"/>
  <c r="Y225" i="2"/>
  <c r="W225" i="2"/>
  <c r="U225" i="2"/>
  <c r="S225" i="2"/>
  <c r="Q225" i="2"/>
  <c r="O225" i="2"/>
  <c r="M225" i="2"/>
  <c r="K225" i="2"/>
  <c r="I225" i="2"/>
  <c r="G225" i="2"/>
  <c r="E225" i="2"/>
  <c r="AQ224" i="2"/>
  <c r="AO224" i="2"/>
  <c r="AM224" i="2"/>
  <c r="AK224" i="2"/>
  <c r="AI224" i="2"/>
  <c r="AG224" i="2"/>
  <c r="AE224" i="2"/>
  <c r="AC224" i="2"/>
  <c r="AA224" i="2"/>
  <c r="Y224" i="2"/>
  <c r="W224" i="2"/>
  <c r="U224" i="2"/>
  <c r="S224" i="2"/>
  <c r="Q224" i="2"/>
  <c r="O224" i="2"/>
  <c r="M224" i="2"/>
  <c r="K224" i="2"/>
  <c r="I224" i="2"/>
  <c r="G224" i="2"/>
  <c r="E224" i="2"/>
  <c r="AQ223" i="2"/>
  <c r="AO223" i="2"/>
  <c r="AM223" i="2"/>
  <c r="AK223" i="2"/>
  <c r="AI223" i="2"/>
  <c r="AG223" i="2"/>
  <c r="AE223" i="2"/>
  <c r="AC223" i="2"/>
  <c r="AA223" i="2"/>
  <c r="Y223" i="2"/>
  <c r="W223" i="2"/>
  <c r="U223" i="2"/>
  <c r="S223" i="2"/>
  <c r="Q223" i="2"/>
  <c r="O223" i="2"/>
  <c r="M223" i="2"/>
  <c r="K223" i="2"/>
  <c r="I223" i="2"/>
  <c r="G223" i="2"/>
  <c r="E223" i="2"/>
  <c r="AQ222" i="2"/>
  <c r="AO222" i="2"/>
  <c r="AM222" i="2"/>
  <c r="AK222" i="2"/>
  <c r="AI222" i="2"/>
  <c r="AG222" i="2"/>
  <c r="AE222" i="2"/>
  <c r="AC222" i="2"/>
  <c r="AA222" i="2"/>
  <c r="Y222" i="2"/>
  <c r="W222" i="2"/>
  <c r="U222" i="2"/>
  <c r="S222" i="2"/>
  <c r="Q222" i="2"/>
  <c r="O222" i="2"/>
  <c r="M222" i="2"/>
  <c r="K222" i="2"/>
  <c r="I222" i="2"/>
  <c r="G222" i="2"/>
  <c r="E222" i="2"/>
  <c r="AQ221" i="2"/>
  <c r="AO221" i="2"/>
  <c r="AM221" i="2"/>
  <c r="AK221" i="2"/>
  <c r="AI221" i="2"/>
  <c r="AG221" i="2"/>
  <c r="AE221" i="2"/>
  <c r="AC221" i="2"/>
  <c r="AA221" i="2"/>
  <c r="Y221" i="2"/>
  <c r="W221" i="2"/>
  <c r="U221" i="2"/>
  <c r="S221" i="2"/>
  <c r="Q221" i="2"/>
  <c r="O221" i="2"/>
  <c r="M221" i="2"/>
  <c r="K221" i="2"/>
  <c r="I221" i="2"/>
  <c r="G221" i="2"/>
  <c r="E221" i="2"/>
  <c r="AQ220" i="2"/>
  <c r="AO220" i="2"/>
  <c r="AM220" i="2"/>
  <c r="AK220" i="2"/>
  <c r="AI220" i="2"/>
  <c r="AG220" i="2"/>
  <c r="AE220" i="2"/>
  <c r="AC220" i="2"/>
  <c r="AA220" i="2"/>
  <c r="Y220" i="2"/>
  <c r="W220" i="2"/>
  <c r="U220" i="2"/>
  <c r="S220" i="2"/>
  <c r="Q220" i="2"/>
  <c r="O220" i="2"/>
  <c r="M220" i="2"/>
  <c r="K220" i="2"/>
  <c r="I220" i="2"/>
  <c r="G220" i="2"/>
  <c r="E220" i="2"/>
  <c r="AQ219" i="2"/>
  <c r="AO219" i="2"/>
  <c r="AM219" i="2"/>
  <c r="AK219" i="2"/>
  <c r="AI219" i="2"/>
  <c r="AG219" i="2"/>
  <c r="AE219" i="2"/>
  <c r="AC219" i="2"/>
  <c r="AA219" i="2"/>
  <c r="Y219" i="2"/>
  <c r="W219" i="2"/>
  <c r="U219" i="2"/>
  <c r="S219" i="2"/>
  <c r="Q219" i="2"/>
  <c r="O219" i="2"/>
  <c r="M219" i="2"/>
  <c r="K219" i="2"/>
  <c r="I219" i="2"/>
  <c r="G219" i="2"/>
  <c r="E219" i="2"/>
  <c r="AQ218" i="2"/>
  <c r="AO218" i="2"/>
  <c r="AM218" i="2"/>
  <c r="AK218" i="2"/>
  <c r="AI218" i="2"/>
  <c r="AG218" i="2"/>
  <c r="AE218" i="2"/>
  <c r="AC218" i="2"/>
  <c r="AA218" i="2"/>
  <c r="Y218" i="2"/>
  <c r="W218" i="2"/>
  <c r="U218" i="2"/>
  <c r="S218" i="2"/>
  <c r="Q218" i="2"/>
  <c r="O218" i="2"/>
  <c r="M218" i="2"/>
  <c r="K218" i="2"/>
  <c r="I218" i="2"/>
  <c r="G218" i="2"/>
  <c r="E218" i="2"/>
  <c r="AQ217" i="2"/>
  <c r="AO217" i="2"/>
  <c r="AM217" i="2"/>
  <c r="AK217" i="2"/>
  <c r="AI217" i="2"/>
  <c r="AG217" i="2"/>
  <c r="AE217" i="2"/>
  <c r="AC217" i="2"/>
  <c r="AA217" i="2"/>
  <c r="Y217" i="2"/>
  <c r="W217" i="2"/>
  <c r="U217" i="2"/>
  <c r="S217" i="2"/>
  <c r="Q217" i="2"/>
  <c r="O217" i="2"/>
  <c r="M217" i="2"/>
  <c r="K217" i="2"/>
  <c r="I217" i="2"/>
  <c r="G217" i="2"/>
  <c r="E217" i="2"/>
  <c r="AQ216" i="2"/>
  <c r="AO216" i="2"/>
  <c r="AM216" i="2"/>
  <c r="AK216" i="2"/>
  <c r="AI216" i="2"/>
  <c r="AG216" i="2"/>
  <c r="AE216" i="2"/>
  <c r="AC216" i="2"/>
  <c r="AA216" i="2"/>
  <c r="Y216" i="2"/>
  <c r="W216" i="2"/>
  <c r="U216" i="2"/>
  <c r="S216" i="2"/>
  <c r="Q216" i="2"/>
  <c r="O216" i="2"/>
  <c r="M216" i="2"/>
  <c r="K216" i="2"/>
  <c r="I216" i="2"/>
  <c r="G216" i="2"/>
  <c r="E216" i="2"/>
  <c r="AQ215" i="2"/>
  <c r="AO215" i="2"/>
  <c r="AM215" i="2"/>
  <c r="AK215" i="2"/>
  <c r="AI215" i="2"/>
  <c r="AG215" i="2"/>
  <c r="AE215" i="2"/>
  <c r="AC215" i="2"/>
  <c r="AA215" i="2"/>
  <c r="Y215" i="2"/>
  <c r="W215" i="2"/>
  <c r="U215" i="2"/>
  <c r="S215" i="2"/>
  <c r="Q215" i="2"/>
  <c r="O215" i="2"/>
  <c r="M215" i="2"/>
  <c r="K215" i="2"/>
  <c r="I215" i="2"/>
  <c r="G215" i="2"/>
  <c r="E215" i="2"/>
  <c r="AQ214" i="2"/>
  <c r="AO214" i="2"/>
  <c r="AM214" i="2"/>
  <c r="AK214" i="2"/>
  <c r="AI214" i="2"/>
  <c r="AG214" i="2"/>
  <c r="AE214" i="2"/>
  <c r="AC214" i="2"/>
  <c r="AA214" i="2"/>
  <c r="Y214" i="2"/>
  <c r="W214" i="2"/>
  <c r="U214" i="2"/>
  <c r="S214" i="2"/>
  <c r="Q214" i="2"/>
  <c r="O214" i="2"/>
  <c r="M214" i="2"/>
  <c r="K214" i="2"/>
  <c r="I214" i="2"/>
  <c r="G214" i="2"/>
  <c r="E214" i="2"/>
  <c r="AQ213" i="2"/>
  <c r="AO213" i="2"/>
  <c r="AM213" i="2"/>
  <c r="AK213" i="2"/>
  <c r="AI213" i="2"/>
  <c r="AG213" i="2"/>
  <c r="AE213" i="2"/>
  <c r="AC213" i="2"/>
  <c r="AA213" i="2"/>
  <c r="Y213" i="2"/>
  <c r="W213" i="2"/>
  <c r="U213" i="2"/>
  <c r="S213" i="2"/>
  <c r="Q213" i="2"/>
  <c r="O213" i="2"/>
  <c r="M213" i="2"/>
  <c r="K213" i="2"/>
  <c r="I213" i="2"/>
  <c r="G213" i="2"/>
  <c r="E213" i="2"/>
  <c r="AQ212" i="2"/>
  <c r="AO212" i="2"/>
  <c r="AM212" i="2"/>
  <c r="AK212" i="2"/>
  <c r="AI212" i="2"/>
  <c r="AG212" i="2"/>
  <c r="AE212" i="2"/>
  <c r="AC212" i="2"/>
  <c r="AA212" i="2"/>
  <c r="Y212" i="2"/>
  <c r="W212" i="2"/>
  <c r="U212" i="2"/>
  <c r="S212" i="2"/>
  <c r="Q212" i="2"/>
  <c r="O212" i="2"/>
  <c r="M212" i="2"/>
  <c r="K212" i="2"/>
  <c r="I212" i="2"/>
  <c r="G212" i="2"/>
  <c r="E212" i="2"/>
  <c r="AQ211" i="2"/>
  <c r="AO211" i="2"/>
  <c r="AM211" i="2"/>
  <c r="AK211" i="2"/>
  <c r="AI211" i="2"/>
  <c r="AG211" i="2"/>
  <c r="AE211" i="2"/>
  <c r="AC211" i="2"/>
  <c r="AA211" i="2"/>
  <c r="Y211" i="2"/>
  <c r="W211" i="2"/>
  <c r="U211" i="2"/>
  <c r="S211" i="2"/>
  <c r="Q211" i="2"/>
  <c r="O211" i="2"/>
  <c r="M211" i="2"/>
  <c r="K211" i="2"/>
  <c r="I211" i="2"/>
  <c r="G211" i="2"/>
  <c r="E211" i="2"/>
  <c r="AQ210" i="2"/>
  <c r="AO210" i="2"/>
  <c r="AM210" i="2"/>
  <c r="AK210" i="2"/>
  <c r="AI210" i="2"/>
  <c r="AG210" i="2"/>
  <c r="AE210" i="2"/>
  <c r="AC210" i="2"/>
  <c r="AA210" i="2"/>
  <c r="Y210" i="2"/>
  <c r="W210" i="2"/>
  <c r="U210" i="2"/>
  <c r="S210" i="2"/>
  <c r="Q210" i="2"/>
  <c r="O210" i="2"/>
  <c r="M210" i="2"/>
  <c r="K210" i="2"/>
  <c r="I210" i="2"/>
  <c r="G210" i="2"/>
  <c r="E210" i="2"/>
  <c r="AQ209" i="2"/>
  <c r="AO209" i="2"/>
  <c r="AM209" i="2"/>
  <c r="AK209" i="2"/>
  <c r="AI209" i="2"/>
  <c r="AG209" i="2"/>
  <c r="AE209" i="2"/>
  <c r="AC209" i="2"/>
  <c r="AA209" i="2"/>
  <c r="Y209" i="2"/>
  <c r="W209" i="2"/>
  <c r="U209" i="2"/>
  <c r="S209" i="2"/>
  <c r="Q209" i="2"/>
  <c r="O209" i="2"/>
  <c r="M209" i="2"/>
  <c r="K209" i="2"/>
  <c r="I209" i="2"/>
  <c r="G209" i="2"/>
  <c r="E209" i="2"/>
  <c r="AQ208" i="2"/>
  <c r="AO208" i="2"/>
  <c r="AM208" i="2"/>
  <c r="AK208" i="2"/>
  <c r="AI208" i="2"/>
  <c r="AG208" i="2"/>
  <c r="AE208" i="2"/>
  <c r="AC208" i="2"/>
  <c r="AA208" i="2"/>
  <c r="Y208" i="2"/>
  <c r="W208" i="2"/>
  <c r="U208" i="2"/>
  <c r="S208" i="2"/>
  <c r="Q208" i="2"/>
  <c r="O208" i="2"/>
  <c r="M208" i="2"/>
  <c r="K208" i="2"/>
  <c r="I208" i="2"/>
  <c r="G208" i="2"/>
  <c r="E208" i="2"/>
  <c r="AQ207" i="2"/>
  <c r="AO207" i="2"/>
  <c r="AM207" i="2"/>
  <c r="AK207" i="2"/>
  <c r="AI207" i="2"/>
  <c r="AG207" i="2"/>
  <c r="AE207" i="2"/>
  <c r="AC207" i="2"/>
  <c r="AA207" i="2"/>
  <c r="Y207" i="2"/>
  <c r="W207" i="2"/>
  <c r="U207" i="2"/>
  <c r="S207" i="2"/>
  <c r="Q207" i="2"/>
  <c r="O207" i="2"/>
  <c r="M207" i="2"/>
  <c r="K207" i="2"/>
  <c r="I207" i="2"/>
  <c r="G207" i="2"/>
  <c r="E207" i="2"/>
  <c r="AQ206" i="2"/>
  <c r="AO206" i="2"/>
  <c r="AM206" i="2"/>
  <c r="AK206" i="2"/>
  <c r="AI206" i="2"/>
  <c r="AG206" i="2"/>
  <c r="AE206" i="2"/>
  <c r="AC206" i="2"/>
  <c r="AA206" i="2"/>
  <c r="Y206" i="2"/>
  <c r="W206" i="2"/>
  <c r="U206" i="2"/>
  <c r="S206" i="2"/>
  <c r="Q206" i="2"/>
  <c r="O206" i="2"/>
  <c r="M206" i="2"/>
  <c r="K206" i="2"/>
  <c r="I206" i="2"/>
  <c r="G206" i="2"/>
  <c r="E206" i="2"/>
  <c r="AQ205" i="2"/>
  <c r="AO205" i="2"/>
  <c r="AM205" i="2"/>
  <c r="AK205" i="2"/>
  <c r="AI205" i="2"/>
  <c r="AG205" i="2"/>
  <c r="AE205" i="2"/>
  <c r="AC205" i="2"/>
  <c r="AA205" i="2"/>
  <c r="Y205" i="2"/>
  <c r="W205" i="2"/>
  <c r="U205" i="2"/>
  <c r="S205" i="2"/>
  <c r="Q205" i="2"/>
  <c r="O205" i="2"/>
  <c r="M205" i="2"/>
  <c r="K205" i="2"/>
  <c r="I205" i="2"/>
  <c r="G205" i="2"/>
  <c r="E205" i="2"/>
  <c r="AQ204" i="2"/>
  <c r="AO204" i="2"/>
  <c r="AM204" i="2"/>
  <c r="AK204" i="2"/>
  <c r="AI204" i="2"/>
  <c r="AG204" i="2"/>
  <c r="AE204" i="2"/>
  <c r="AC204" i="2"/>
  <c r="AA204" i="2"/>
  <c r="Y204" i="2"/>
  <c r="W204" i="2"/>
  <c r="U204" i="2"/>
  <c r="S204" i="2"/>
  <c r="Q204" i="2"/>
  <c r="O204" i="2"/>
  <c r="M204" i="2"/>
  <c r="K204" i="2"/>
  <c r="I204" i="2"/>
  <c r="G204" i="2"/>
  <c r="E204" i="2"/>
  <c r="AQ203" i="2"/>
  <c r="AO203" i="2"/>
  <c r="AM203" i="2"/>
  <c r="AK203" i="2"/>
  <c r="AI203" i="2"/>
  <c r="AG203" i="2"/>
  <c r="AE203" i="2"/>
  <c r="AC203" i="2"/>
  <c r="AA203" i="2"/>
  <c r="Y203" i="2"/>
  <c r="W203" i="2"/>
  <c r="U203" i="2"/>
  <c r="S203" i="2"/>
  <c r="Q203" i="2"/>
  <c r="O203" i="2"/>
  <c r="M203" i="2"/>
  <c r="K203" i="2"/>
  <c r="I203" i="2"/>
  <c r="G203" i="2"/>
  <c r="E203" i="2"/>
  <c r="AQ202" i="2"/>
  <c r="AO202" i="2"/>
  <c r="AM202" i="2"/>
  <c r="AK202" i="2"/>
  <c r="AI202" i="2"/>
  <c r="AG202" i="2"/>
  <c r="AE202" i="2"/>
  <c r="AC202" i="2"/>
  <c r="AA202" i="2"/>
  <c r="Y202" i="2"/>
  <c r="W202" i="2"/>
  <c r="U202" i="2"/>
  <c r="S202" i="2"/>
  <c r="Q202" i="2"/>
  <c r="O202" i="2"/>
  <c r="M202" i="2"/>
  <c r="K202" i="2"/>
  <c r="I202" i="2"/>
  <c r="G202" i="2"/>
  <c r="E202" i="2"/>
  <c r="AQ201" i="2"/>
  <c r="AO201" i="2"/>
  <c r="AM201" i="2"/>
  <c r="AK201" i="2"/>
  <c r="AI201" i="2"/>
  <c r="AG201" i="2"/>
  <c r="AE201" i="2"/>
  <c r="AC201" i="2"/>
  <c r="AA201" i="2"/>
  <c r="Y201" i="2"/>
  <c r="W201" i="2"/>
  <c r="U201" i="2"/>
  <c r="S201" i="2"/>
  <c r="Q201" i="2"/>
  <c r="O201" i="2"/>
  <c r="M201" i="2"/>
  <c r="K201" i="2"/>
  <c r="I201" i="2"/>
  <c r="G201" i="2"/>
  <c r="E201" i="2"/>
  <c r="AQ200" i="2"/>
  <c r="AO200" i="2"/>
  <c r="AM200" i="2"/>
  <c r="AK200" i="2"/>
  <c r="AI200" i="2"/>
  <c r="AG200" i="2"/>
  <c r="AE200" i="2"/>
  <c r="AC200" i="2"/>
  <c r="AA200" i="2"/>
  <c r="Y200" i="2"/>
  <c r="W200" i="2"/>
  <c r="U200" i="2"/>
  <c r="S200" i="2"/>
  <c r="Q200" i="2"/>
  <c r="O200" i="2"/>
  <c r="M200" i="2"/>
  <c r="K200" i="2"/>
  <c r="I200" i="2"/>
  <c r="G200" i="2"/>
  <c r="E200" i="2"/>
  <c r="AQ199" i="2"/>
  <c r="AO199" i="2"/>
  <c r="AM199" i="2"/>
  <c r="AK199" i="2"/>
  <c r="AI199" i="2"/>
  <c r="AG199" i="2"/>
  <c r="AE199" i="2"/>
  <c r="AC199" i="2"/>
  <c r="AA199" i="2"/>
  <c r="Y199" i="2"/>
  <c r="W199" i="2"/>
  <c r="U199" i="2"/>
  <c r="S199" i="2"/>
  <c r="Q199" i="2"/>
  <c r="O199" i="2"/>
  <c r="M199" i="2"/>
  <c r="K199" i="2"/>
  <c r="I199" i="2"/>
  <c r="G199" i="2"/>
  <c r="E199" i="2"/>
  <c r="AQ198" i="2"/>
  <c r="AO198" i="2"/>
  <c r="AM198" i="2"/>
  <c r="AK198" i="2"/>
  <c r="AI198" i="2"/>
  <c r="AG198" i="2"/>
  <c r="AE198" i="2"/>
  <c r="AC198" i="2"/>
  <c r="AA198" i="2"/>
  <c r="Y198" i="2"/>
  <c r="W198" i="2"/>
  <c r="U198" i="2"/>
  <c r="S198" i="2"/>
  <c r="Q198" i="2"/>
  <c r="O198" i="2"/>
  <c r="M198" i="2"/>
  <c r="K198" i="2"/>
  <c r="I198" i="2"/>
  <c r="G198" i="2"/>
  <c r="E198" i="2"/>
  <c r="AQ197" i="2"/>
  <c r="AO197" i="2"/>
  <c r="AM197" i="2"/>
  <c r="AK197" i="2"/>
  <c r="AI197" i="2"/>
  <c r="AG197" i="2"/>
  <c r="AE197" i="2"/>
  <c r="AC197" i="2"/>
  <c r="AA197" i="2"/>
  <c r="Y197" i="2"/>
  <c r="W197" i="2"/>
  <c r="U197" i="2"/>
  <c r="S197" i="2"/>
  <c r="Q197" i="2"/>
  <c r="O197" i="2"/>
  <c r="M197" i="2"/>
  <c r="K197" i="2"/>
  <c r="I197" i="2"/>
  <c r="G197" i="2"/>
  <c r="E197" i="2"/>
  <c r="AQ196" i="2"/>
  <c r="AO196" i="2"/>
  <c r="AM196" i="2"/>
  <c r="AK196" i="2"/>
  <c r="AI196" i="2"/>
  <c r="AG196" i="2"/>
  <c r="AE196" i="2"/>
  <c r="AC196" i="2"/>
  <c r="AA196" i="2"/>
  <c r="Y196" i="2"/>
  <c r="W196" i="2"/>
  <c r="U196" i="2"/>
  <c r="S196" i="2"/>
  <c r="Q196" i="2"/>
  <c r="O196" i="2"/>
  <c r="M196" i="2"/>
  <c r="K196" i="2"/>
  <c r="I196" i="2"/>
  <c r="G196" i="2"/>
  <c r="E196" i="2"/>
  <c r="AQ195" i="2"/>
  <c r="AO195" i="2"/>
  <c r="AM195" i="2"/>
  <c r="AK195" i="2"/>
  <c r="AI195" i="2"/>
  <c r="AG195" i="2"/>
  <c r="AE195" i="2"/>
  <c r="AC195" i="2"/>
  <c r="AA195" i="2"/>
  <c r="Y195" i="2"/>
  <c r="W195" i="2"/>
  <c r="U195" i="2"/>
  <c r="S195" i="2"/>
  <c r="Q195" i="2"/>
  <c r="O195" i="2"/>
  <c r="M195" i="2"/>
  <c r="K195" i="2"/>
  <c r="I195" i="2"/>
  <c r="G195" i="2"/>
  <c r="E195" i="2"/>
  <c r="AQ194" i="2"/>
  <c r="AO194" i="2"/>
  <c r="AM194" i="2"/>
  <c r="AK194" i="2"/>
  <c r="AI194" i="2"/>
  <c r="AG194" i="2"/>
  <c r="AE194" i="2"/>
  <c r="AC194" i="2"/>
  <c r="AA194" i="2"/>
  <c r="Y194" i="2"/>
  <c r="W194" i="2"/>
  <c r="U194" i="2"/>
  <c r="S194" i="2"/>
  <c r="Q194" i="2"/>
  <c r="O194" i="2"/>
  <c r="M194" i="2"/>
  <c r="K194" i="2"/>
  <c r="I194" i="2"/>
  <c r="G194" i="2"/>
  <c r="E194" i="2"/>
  <c r="AQ193" i="2"/>
  <c r="AO193" i="2"/>
  <c r="AM193" i="2"/>
  <c r="AK193" i="2"/>
  <c r="AI193" i="2"/>
  <c r="AG193" i="2"/>
  <c r="AE193" i="2"/>
  <c r="AC193" i="2"/>
  <c r="AA193" i="2"/>
  <c r="Y193" i="2"/>
  <c r="W193" i="2"/>
  <c r="U193" i="2"/>
  <c r="S193" i="2"/>
  <c r="Q193" i="2"/>
  <c r="O193" i="2"/>
  <c r="M193" i="2"/>
  <c r="K193" i="2"/>
  <c r="I193" i="2"/>
  <c r="G193" i="2"/>
  <c r="E193" i="2"/>
  <c r="AQ192" i="2"/>
  <c r="AO192" i="2"/>
  <c r="AM192" i="2"/>
  <c r="AK192" i="2"/>
  <c r="AI192" i="2"/>
  <c r="AG192" i="2"/>
  <c r="AE192" i="2"/>
  <c r="AC192" i="2"/>
  <c r="AA192" i="2"/>
  <c r="Y192" i="2"/>
  <c r="W192" i="2"/>
  <c r="U192" i="2"/>
  <c r="S192" i="2"/>
  <c r="Q192" i="2"/>
  <c r="O192" i="2"/>
  <c r="M192" i="2"/>
  <c r="K192" i="2"/>
  <c r="I192" i="2"/>
  <c r="G192" i="2"/>
  <c r="E192" i="2"/>
  <c r="AQ191" i="2"/>
  <c r="AO191" i="2"/>
  <c r="AM191" i="2"/>
  <c r="AK191" i="2"/>
  <c r="AI191" i="2"/>
  <c r="AG191" i="2"/>
  <c r="AE191" i="2"/>
  <c r="AC191" i="2"/>
  <c r="AA191" i="2"/>
  <c r="Y191" i="2"/>
  <c r="W191" i="2"/>
  <c r="U191" i="2"/>
  <c r="S191" i="2"/>
  <c r="Q191" i="2"/>
  <c r="O191" i="2"/>
  <c r="M191" i="2"/>
  <c r="K191" i="2"/>
  <c r="I191" i="2"/>
  <c r="G191" i="2"/>
  <c r="E191" i="2"/>
  <c r="AQ190" i="2"/>
  <c r="AO190" i="2"/>
  <c r="AM190" i="2"/>
  <c r="AK190" i="2"/>
  <c r="AI190" i="2"/>
  <c r="AG190" i="2"/>
  <c r="AE190" i="2"/>
  <c r="AC190" i="2"/>
  <c r="AA190" i="2"/>
  <c r="Y190" i="2"/>
  <c r="W190" i="2"/>
  <c r="U190" i="2"/>
  <c r="S190" i="2"/>
  <c r="Q190" i="2"/>
  <c r="O190" i="2"/>
  <c r="M190" i="2"/>
  <c r="K190" i="2"/>
  <c r="I190" i="2"/>
  <c r="G190" i="2"/>
  <c r="E190" i="2"/>
  <c r="AQ189" i="2"/>
  <c r="AO189" i="2"/>
  <c r="AM189" i="2"/>
  <c r="AK189" i="2"/>
  <c r="AI189" i="2"/>
  <c r="AG189" i="2"/>
  <c r="AE189" i="2"/>
  <c r="AC189" i="2"/>
  <c r="AA189" i="2"/>
  <c r="Y189" i="2"/>
  <c r="W189" i="2"/>
  <c r="U189" i="2"/>
  <c r="S189" i="2"/>
  <c r="Q189" i="2"/>
  <c r="O189" i="2"/>
  <c r="M189" i="2"/>
  <c r="K189" i="2"/>
  <c r="I189" i="2"/>
  <c r="G189" i="2"/>
  <c r="E189" i="2"/>
  <c r="AQ188" i="2"/>
  <c r="AO188" i="2"/>
  <c r="AM188" i="2"/>
  <c r="AK188" i="2"/>
  <c r="AI188" i="2"/>
  <c r="AG188" i="2"/>
  <c r="AE188" i="2"/>
  <c r="AC188" i="2"/>
  <c r="AA188" i="2"/>
  <c r="Y188" i="2"/>
  <c r="W188" i="2"/>
  <c r="U188" i="2"/>
  <c r="S188" i="2"/>
  <c r="Q188" i="2"/>
  <c r="O188" i="2"/>
  <c r="M188" i="2"/>
  <c r="K188" i="2"/>
  <c r="I188" i="2"/>
  <c r="G188" i="2"/>
  <c r="E188" i="2"/>
  <c r="AQ187" i="2"/>
  <c r="AO187" i="2"/>
  <c r="AM187" i="2"/>
  <c r="AK187" i="2"/>
  <c r="AI187" i="2"/>
  <c r="AG187" i="2"/>
  <c r="AE187" i="2"/>
  <c r="AC187" i="2"/>
  <c r="AA187" i="2"/>
  <c r="Y187" i="2"/>
  <c r="W187" i="2"/>
  <c r="U187" i="2"/>
  <c r="S187" i="2"/>
  <c r="Q187" i="2"/>
  <c r="O187" i="2"/>
  <c r="M187" i="2"/>
  <c r="K187" i="2"/>
  <c r="I187" i="2"/>
  <c r="G187" i="2"/>
  <c r="E187" i="2"/>
  <c r="AQ186" i="2"/>
  <c r="AO186" i="2"/>
  <c r="AM186" i="2"/>
  <c r="AK186" i="2"/>
  <c r="AI186" i="2"/>
  <c r="AG186" i="2"/>
  <c r="AE186" i="2"/>
  <c r="AC186" i="2"/>
  <c r="AA186" i="2"/>
  <c r="Y186" i="2"/>
  <c r="W186" i="2"/>
  <c r="U186" i="2"/>
  <c r="S186" i="2"/>
  <c r="Q186" i="2"/>
  <c r="O186" i="2"/>
  <c r="M186" i="2"/>
  <c r="K186" i="2"/>
  <c r="I186" i="2"/>
  <c r="G186" i="2"/>
  <c r="E186" i="2"/>
  <c r="AQ185" i="2"/>
  <c r="AO185" i="2"/>
  <c r="AM185" i="2"/>
  <c r="AK185" i="2"/>
  <c r="AI185" i="2"/>
  <c r="AG185" i="2"/>
  <c r="AE185" i="2"/>
  <c r="AC185" i="2"/>
  <c r="AA185" i="2"/>
  <c r="Y185" i="2"/>
  <c r="W185" i="2"/>
  <c r="U185" i="2"/>
  <c r="S185" i="2"/>
  <c r="Q185" i="2"/>
  <c r="O185" i="2"/>
  <c r="M185" i="2"/>
  <c r="K185" i="2"/>
  <c r="I185" i="2"/>
  <c r="G185" i="2"/>
  <c r="E185" i="2"/>
  <c r="AQ184" i="2"/>
  <c r="AO184" i="2"/>
  <c r="AM184" i="2"/>
  <c r="AK184" i="2"/>
  <c r="AI184" i="2"/>
  <c r="AG184" i="2"/>
  <c r="AE184" i="2"/>
  <c r="AC184" i="2"/>
  <c r="AA184" i="2"/>
  <c r="Y184" i="2"/>
  <c r="W184" i="2"/>
  <c r="U184" i="2"/>
  <c r="S184" i="2"/>
  <c r="Q184" i="2"/>
  <c r="O184" i="2"/>
  <c r="M184" i="2"/>
  <c r="K184" i="2"/>
  <c r="I184" i="2"/>
  <c r="G184" i="2"/>
  <c r="E184" i="2"/>
  <c r="AQ183" i="2"/>
  <c r="AO183" i="2"/>
  <c r="AM183" i="2"/>
  <c r="AK183" i="2"/>
  <c r="AI183" i="2"/>
  <c r="AG183" i="2"/>
  <c r="AE183" i="2"/>
  <c r="AC183" i="2"/>
  <c r="AA183" i="2"/>
  <c r="Y183" i="2"/>
  <c r="W183" i="2"/>
  <c r="U183" i="2"/>
  <c r="S183" i="2"/>
  <c r="Q183" i="2"/>
  <c r="O183" i="2"/>
  <c r="M183" i="2"/>
  <c r="K183" i="2"/>
  <c r="I183" i="2"/>
  <c r="G183" i="2"/>
  <c r="E183" i="2"/>
  <c r="AQ182" i="2"/>
  <c r="AO182" i="2"/>
  <c r="AM182" i="2"/>
  <c r="AK182" i="2"/>
  <c r="AI182" i="2"/>
  <c r="AG182" i="2"/>
  <c r="AE182" i="2"/>
  <c r="AC182" i="2"/>
  <c r="AA182" i="2"/>
  <c r="Y182" i="2"/>
  <c r="W182" i="2"/>
  <c r="U182" i="2"/>
  <c r="S182" i="2"/>
  <c r="Q182" i="2"/>
  <c r="O182" i="2"/>
  <c r="M182" i="2"/>
  <c r="K182" i="2"/>
  <c r="I182" i="2"/>
  <c r="G182" i="2"/>
  <c r="E182" i="2"/>
  <c r="AQ181" i="2"/>
  <c r="AO181" i="2"/>
  <c r="AM181" i="2"/>
  <c r="AK181" i="2"/>
  <c r="AI181" i="2"/>
  <c r="AG181" i="2"/>
  <c r="AE181" i="2"/>
  <c r="AC181" i="2"/>
  <c r="AA181" i="2"/>
  <c r="Y181" i="2"/>
  <c r="W181" i="2"/>
  <c r="U181" i="2"/>
  <c r="S181" i="2"/>
  <c r="Q181" i="2"/>
  <c r="O181" i="2"/>
  <c r="M181" i="2"/>
  <c r="K181" i="2"/>
  <c r="I181" i="2"/>
  <c r="G181" i="2"/>
  <c r="E181" i="2"/>
  <c r="AQ180" i="2"/>
  <c r="AO180" i="2"/>
  <c r="AM180" i="2"/>
  <c r="AK180" i="2"/>
  <c r="AI180" i="2"/>
  <c r="AG180" i="2"/>
  <c r="AE180" i="2"/>
  <c r="AC180" i="2"/>
  <c r="AA180" i="2"/>
  <c r="Y180" i="2"/>
  <c r="W180" i="2"/>
  <c r="U180" i="2"/>
  <c r="S180" i="2"/>
  <c r="Q180" i="2"/>
  <c r="O180" i="2"/>
  <c r="M180" i="2"/>
  <c r="K180" i="2"/>
  <c r="I180" i="2"/>
  <c r="G180" i="2"/>
  <c r="E180" i="2"/>
  <c r="AQ179" i="2"/>
  <c r="AO179" i="2"/>
  <c r="AM179" i="2"/>
  <c r="AK179" i="2"/>
  <c r="AI179" i="2"/>
  <c r="AG179" i="2"/>
  <c r="AE179" i="2"/>
  <c r="AC179" i="2"/>
  <c r="AA179" i="2"/>
  <c r="Y179" i="2"/>
  <c r="W179" i="2"/>
  <c r="U179" i="2"/>
  <c r="S179" i="2"/>
  <c r="Q179" i="2"/>
  <c r="O179" i="2"/>
  <c r="M179" i="2"/>
  <c r="K179" i="2"/>
  <c r="I179" i="2"/>
  <c r="G179" i="2"/>
  <c r="E179" i="2"/>
  <c r="AQ178" i="2"/>
  <c r="AO178" i="2"/>
  <c r="AM178" i="2"/>
  <c r="AK178" i="2"/>
  <c r="AI178" i="2"/>
  <c r="AG178" i="2"/>
  <c r="AE178" i="2"/>
  <c r="AC178" i="2"/>
  <c r="AA178" i="2"/>
  <c r="Y178" i="2"/>
  <c r="W178" i="2"/>
  <c r="U178" i="2"/>
  <c r="S178" i="2"/>
  <c r="Q178" i="2"/>
  <c r="O178" i="2"/>
  <c r="M178" i="2"/>
  <c r="K178" i="2"/>
  <c r="I178" i="2"/>
  <c r="G178" i="2"/>
  <c r="E178" i="2"/>
  <c r="AQ177" i="2"/>
  <c r="AO177" i="2"/>
  <c r="AM177" i="2"/>
  <c r="AK177" i="2"/>
  <c r="AI177" i="2"/>
  <c r="AG177" i="2"/>
  <c r="AE177" i="2"/>
  <c r="AC177" i="2"/>
  <c r="AA177" i="2"/>
  <c r="Y177" i="2"/>
  <c r="W177" i="2"/>
  <c r="U177" i="2"/>
  <c r="S177" i="2"/>
  <c r="Q177" i="2"/>
  <c r="O177" i="2"/>
  <c r="M177" i="2"/>
  <c r="K177" i="2"/>
  <c r="I177" i="2"/>
  <c r="G177" i="2"/>
  <c r="E177" i="2"/>
  <c r="AQ176" i="2"/>
  <c r="AO176" i="2"/>
  <c r="AM176" i="2"/>
  <c r="AK176" i="2"/>
  <c r="AI176" i="2"/>
  <c r="AG176" i="2"/>
  <c r="AE176" i="2"/>
  <c r="AC176" i="2"/>
  <c r="AA176" i="2"/>
  <c r="Y176" i="2"/>
  <c r="W176" i="2"/>
  <c r="U176" i="2"/>
  <c r="S176" i="2"/>
  <c r="Q176" i="2"/>
  <c r="O176" i="2"/>
  <c r="M176" i="2"/>
  <c r="K176" i="2"/>
  <c r="I176" i="2"/>
  <c r="G176" i="2"/>
  <c r="E176" i="2"/>
  <c r="AQ175" i="2"/>
  <c r="AO175" i="2"/>
  <c r="AM175" i="2"/>
  <c r="AK175" i="2"/>
  <c r="AI175" i="2"/>
  <c r="AG175" i="2"/>
  <c r="AE175" i="2"/>
  <c r="AC175" i="2"/>
  <c r="AA175" i="2"/>
  <c r="Y175" i="2"/>
  <c r="W175" i="2"/>
  <c r="U175" i="2"/>
  <c r="S175" i="2"/>
  <c r="Q175" i="2"/>
  <c r="O175" i="2"/>
  <c r="M175" i="2"/>
  <c r="K175" i="2"/>
  <c r="I175" i="2"/>
  <c r="G175" i="2"/>
  <c r="E175" i="2"/>
  <c r="AQ174" i="2"/>
  <c r="AO174" i="2"/>
  <c r="AM174" i="2"/>
  <c r="AK174" i="2"/>
  <c r="AI174" i="2"/>
  <c r="AG174" i="2"/>
  <c r="AE174" i="2"/>
  <c r="AC174" i="2"/>
  <c r="AA174" i="2"/>
  <c r="Y174" i="2"/>
  <c r="W174" i="2"/>
  <c r="U174" i="2"/>
  <c r="S174" i="2"/>
  <c r="Q174" i="2"/>
  <c r="O174" i="2"/>
  <c r="M174" i="2"/>
  <c r="K174" i="2"/>
  <c r="I174" i="2"/>
  <c r="G174" i="2"/>
  <c r="E174" i="2"/>
  <c r="AQ173" i="2"/>
  <c r="AO173" i="2"/>
  <c r="AM173" i="2"/>
  <c r="AK173" i="2"/>
  <c r="AI173" i="2"/>
  <c r="AG173" i="2"/>
  <c r="AE173" i="2"/>
  <c r="AC173" i="2"/>
  <c r="AA173" i="2"/>
  <c r="Y173" i="2"/>
  <c r="W173" i="2"/>
  <c r="U173" i="2"/>
  <c r="S173" i="2"/>
  <c r="Q173" i="2"/>
  <c r="O173" i="2"/>
  <c r="M173" i="2"/>
  <c r="K173" i="2"/>
  <c r="I173" i="2"/>
  <c r="G173" i="2"/>
  <c r="E173" i="2"/>
  <c r="AQ172" i="2"/>
  <c r="AO172" i="2"/>
  <c r="AM172" i="2"/>
  <c r="AK172" i="2"/>
  <c r="AI172" i="2"/>
  <c r="AG172" i="2"/>
  <c r="AE172" i="2"/>
  <c r="AC172" i="2"/>
  <c r="AA172" i="2"/>
  <c r="Y172" i="2"/>
  <c r="W172" i="2"/>
  <c r="U172" i="2"/>
  <c r="S172" i="2"/>
  <c r="Q172" i="2"/>
  <c r="O172" i="2"/>
  <c r="M172" i="2"/>
  <c r="K172" i="2"/>
  <c r="I172" i="2"/>
  <c r="G172" i="2"/>
  <c r="E172" i="2"/>
  <c r="AQ171" i="2"/>
  <c r="AO171" i="2"/>
  <c r="AM171" i="2"/>
  <c r="AK171" i="2"/>
  <c r="AI171" i="2"/>
  <c r="AG171" i="2"/>
  <c r="AE171" i="2"/>
  <c r="AC171" i="2"/>
  <c r="AA171" i="2"/>
  <c r="Y171" i="2"/>
  <c r="W171" i="2"/>
  <c r="U171" i="2"/>
  <c r="S171" i="2"/>
  <c r="Q171" i="2"/>
  <c r="O171" i="2"/>
  <c r="M171" i="2"/>
  <c r="K171" i="2"/>
  <c r="I171" i="2"/>
  <c r="G171" i="2"/>
  <c r="E171" i="2"/>
  <c r="AQ170" i="2"/>
  <c r="AO170" i="2"/>
  <c r="AM170" i="2"/>
  <c r="AK170" i="2"/>
  <c r="AI170" i="2"/>
  <c r="AG170" i="2"/>
  <c r="AE170" i="2"/>
  <c r="AC170" i="2"/>
  <c r="AA170" i="2"/>
  <c r="Y170" i="2"/>
  <c r="W170" i="2"/>
  <c r="U170" i="2"/>
  <c r="S170" i="2"/>
  <c r="Q170" i="2"/>
  <c r="O170" i="2"/>
  <c r="M170" i="2"/>
  <c r="K170" i="2"/>
  <c r="I170" i="2"/>
  <c r="G170" i="2"/>
  <c r="E170" i="2"/>
  <c r="AQ169" i="2"/>
  <c r="AO169" i="2"/>
  <c r="AM169" i="2"/>
  <c r="AK169" i="2"/>
  <c r="AI169" i="2"/>
  <c r="AG169" i="2"/>
  <c r="AE169" i="2"/>
  <c r="AC169" i="2"/>
  <c r="AA169" i="2"/>
  <c r="Y169" i="2"/>
  <c r="W169" i="2"/>
  <c r="U169" i="2"/>
  <c r="S169" i="2"/>
  <c r="Q169" i="2"/>
  <c r="O169" i="2"/>
  <c r="M169" i="2"/>
  <c r="K169" i="2"/>
  <c r="I169" i="2"/>
  <c r="G169" i="2"/>
  <c r="E169" i="2"/>
  <c r="AQ168" i="2"/>
  <c r="AO168" i="2"/>
  <c r="AM168" i="2"/>
  <c r="AK168" i="2"/>
  <c r="AI168" i="2"/>
  <c r="AG168" i="2"/>
  <c r="AE168" i="2"/>
  <c r="AC168" i="2"/>
  <c r="AA168" i="2"/>
  <c r="Y168" i="2"/>
  <c r="W168" i="2"/>
  <c r="U168" i="2"/>
  <c r="S168" i="2"/>
  <c r="Q168" i="2"/>
  <c r="O168" i="2"/>
  <c r="M168" i="2"/>
  <c r="K168" i="2"/>
  <c r="I168" i="2"/>
  <c r="G168" i="2"/>
  <c r="E168" i="2"/>
  <c r="AQ167" i="2"/>
  <c r="AO167" i="2"/>
  <c r="AM167" i="2"/>
  <c r="AK167" i="2"/>
  <c r="AI167" i="2"/>
  <c r="AG167" i="2"/>
  <c r="AE167" i="2"/>
  <c r="AC167" i="2"/>
  <c r="AA167" i="2"/>
  <c r="Y167" i="2"/>
  <c r="W167" i="2"/>
  <c r="U167" i="2"/>
  <c r="S167" i="2"/>
  <c r="Q167" i="2"/>
  <c r="O167" i="2"/>
  <c r="M167" i="2"/>
  <c r="K167" i="2"/>
  <c r="I167" i="2"/>
  <c r="G167" i="2"/>
  <c r="E167" i="2"/>
  <c r="AQ166" i="2"/>
  <c r="AO166" i="2"/>
  <c r="AM166" i="2"/>
  <c r="AK166" i="2"/>
  <c r="AI166" i="2"/>
  <c r="AG166" i="2"/>
  <c r="AE166" i="2"/>
  <c r="AC166" i="2"/>
  <c r="AA166" i="2"/>
  <c r="Y166" i="2"/>
  <c r="W166" i="2"/>
  <c r="U166" i="2"/>
  <c r="S166" i="2"/>
  <c r="Q166" i="2"/>
  <c r="O166" i="2"/>
  <c r="M166" i="2"/>
  <c r="K166" i="2"/>
  <c r="I166" i="2"/>
  <c r="G166" i="2"/>
  <c r="E166" i="2"/>
  <c r="AQ165" i="2"/>
  <c r="AO165" i="2"/>
  <c r="AM165" i="2"/>
  <c r="AK165" i="2"/>
  <c r="AI165" i="2"/>
  <c r="AG165" i="2"/>
  <c r="AE165" i="2"/>
  <c r="AC165" i="2"/>
  <c r="AA165" i="2"/>
  <c r="Y165" i="2"/>
  <c r="W165" i="2"/>
  <c r="U165" i="2"/>
  <c r="S165" i="2"/>
  <c r="Q165" i="2"/>
  <c r="O165" i="2"/>
  <c r="M165" i="2"/>
  <c r="K165" i="2"/>
  <c r="I165" i="2"/>
  <c r="G165" i="2"/>
  <c r="E165" i="2"/>
  <c r="AQ164" i="2"/>
  <c r="AO164" i="2"/>
  <c r="AM164" i="2"/>
  <c r="AK164" i="2"/>
  <c r="AI164" i="2"/>
  <c r="AG164" i="2"/>
  <c r="AE164" i="2"/>
  <c r="AC164" i="2"/>
  <c r="AA164" i="2"/>
  <c r="Y164" i="2"/>
  <c r="W164" i="2"/>
  <c r="U164" i="2"/>
  <c r="S164" i="2"/>
  <c r="Q164" i="2"/>
  <c r="O164" i="2"/>
  <c r="M164" i="2"/>
  <c r="K164" i="2"/>
  <c r="I164" i="2"/>
  <c r="G164" i="2"/>
  <c r="E164" i="2"/>
  <c r="AQ163" i="2"/>
  <c r="AO163" i="2"/>
  <c r="AM163" i="2"/>
  <c r="AK163" i="2"/>
  <c r="AI163" i="2"/>
  <c r="AG163" i="2"/>
  <c r="AE163" i="2"/>
  <c r="AC163" i="2"/>
  <c r="AA163" i="2"/>
  <c r="Y163" i="2"/>
  <c r="W163" i="2"/>
  <c r="U163" i="2"/>
  <c r="S163" i="2"/>
  <c r="Q163" i="2"/>
  <c r="O163" i="2"/>
  <c r="M163" i="2"/>
  <c r="K163" i="2"/>
  <c r="I163" i="2"/>
  <c r="G163" i="2"/>
  <c r="E163" i="2"/>
  <c r="AQ162" i="2"/>
  <c r="AO162" i="2"/>
  <c r="AM162" i="2"/>
  <c r="AK162" i="2"/>
  <c r="AI162" i="2"/>
  <c r="AG162" i="2"/>
  <c r="AE162" i="2"/>
  <c r="AC162" i="2"/>
  <c r="AA162" i="2"/>
  <c r="Y162" i="2"/>
  <c r="W162" i="2"/>
  <c r="U162" i="2"/>
  <c r="S162" i="2"/>
  <c r="Q162" i="2"/>
  <c r="O162" i="2"/>
  <c r="M162" i="2"/>
  <c r="K162" i="2"/>
  <c r="I162" i="2"/>
  <c r="G162" i="2"/>
  <c r="E162" i="2"/>
  <c r="AQ161" i="2"/>
  <c r="AO161" i="2"/>
  <c r="AM161" i="2"/>
  <c r="AK161" i="2"/>
  <c r="AI161" i="2"/>
  <c r="AG161" i="2"/>
  <c r="AE161" i="2"/>
  <c r="AC161" i="2"/>
  <c r="AA161" i="2"/>
  <c r="Y161" i="2"/>
  <c r="W161" i="2"/>
  <c r="U161" i="2"/>
  <c r="S161" i="2"/>
  <c r="Q161" i="2"/>
  <c r="O161" i="2"/>
  <c r="M161" i="2"/>
  <c r="K161" i="2"/>
  <c r="I161" i="2"/>
  <c r="G161" i="2"/>
  <c r="E161" i="2"/>
  <c r="AQ160" i="2"/>
  <c r="AO160" i="2"/>
  <c r="AM160" i="2"/>
  <c r="AK160" i="2"/>
  <c r="AI160" i="2"/>
  <c r="AG160" i="2"/>
  <c r="AE160" i="2"/>
  <c r="AC160" i="2"/>
  <c r="AA160" i="2"/>
  <c r="Y160" i="2"/>
  <c r="W160" i="2"/>
  <c r="U160" i="2"/>
  <c r="S160" i="2"/>
  <c r="Q160" i="2"/>
  <c r="O160" i="2"/>
  <c r="M160" i="2"/>
  <c r="K160" i="2"/>
  <c r="I160" i="2"/>
  <c r="G160" i="2"/>
  <c r="E160" i="2"/>
  <c r="AQ159" i="2"/>
  <c r="AO159" i="2"/>
  <c r="AM159" i="2"/>
  <c r="AK159" i="2"/>
  <c r="AI159" i="2"/>
  <c r="AG159" i="2"/>
  <c r="AE159" i="2"/>
  <c r="AC159" i="2"/>
  <c r="AA159" i="2"/>
  <c r="Y159" i="2"/>
  <c r="W159" i="2"/>
  <c r="U159" i="2"/>
  <c r="S159" i="2"/>
  <c r="Q159" i="2"/>
  <c r="O159" i="2"/>
  <c r="M159" i="2"/>
  <c r="K159" i="2"/>
  <c r="I159" i="2"/>
  <c r="G159" i="2"/>
  <c r="E159" i="2"/>
  <c r="AQ158" i="2"/>
  <c r="AO158" i="2"/>
  <c r="AM158" i="2"/>
  <c r="AK158" i="2"/>
  <c r="AI158" i="2"/>
  <c r="AG158" i="2"/>
  <c r="AE158" i="2"/>
  <c r="AC158" i="2"/>
  <c r="AA158" i="2"/>
  <c r="Y158" i="2"/>
  <c r="W158" i="2"/>
  <c r="U158" i="2"/>
  <c r="S158" i="2"/>
  <c r="Q158" i="2"/>
  <c r="O158" i="2"/>
  <c r="M158" i="2"/>
  <c r="K158" i="2"/>
  <c r="I158" i="2"/>
  <c r="G158" i="2"/>
  <c r="E158" i="2"/>
  <c r="AQ157" i="2"/>
  <c r="AO157" i="2"/>
  <c r="AM157" i="2"/>
  <c r="AK157" i="2"/>
  <c r="AI157" i="2"/>
  <c r="AG157" i="2"/>
  <c r="AE157" i="2"/>
  <c r="AC157" i="2"/>
  <c r="AA157" i="2"/>
  <c r="Y157" i="2"/>
  <c r="W157" i="2"/>
  <c r="U157" i="2"/>
  <c r="S157" i="2"/>
  <c r="Q157" i="2"/>
  <c r="O157" i="2"/>
  <c r="M157" i="2"/>
  <c r="K157" i="2"/>
  <c r="I157" i="2"/>
  <c r="G157" i="2"/>
  <c r="E157" i="2"/>
  <c r="AQ156" i="2"/>
  <c r="AO156" i="2"/>
  <c r="AM156" i="2"/>
  <c r="AK156" i="2"/>
  <c r="AI156" i="2"/>
  <c r="AG156" i="2"/>
  <c r="AE156" i="2"/>
  <c r="AC156" i="2"/>
  <c r="AA156" i="2"/>
  <c r="Y156" i="2"/>
  <c r="W156" i="2"/>
  <c r="U156" i="2"/>
  <c r="S156" i="2"/>
  <c r="Q156" i="2"/>
  <c r="O156" i="2"/>
  <c r="M156" i="2"/>
  <c r="K156" i="2"/>
  <c r="I156" i="2"/>
  <c r="G156" i="2"/>
  <c r="E156" i="2"/>
  <c r="AQ155" i="2"/>
  <c r="AO155" i="2"/>
  <c r="AM155" i="2"/>
  <c r="AK155" i="2"/>
  <c r="AI155" i="2"/>
  <c r="AG155" i="2"/>
  <c r="AE155" i="2"/>
  <c r="AC155" i="2"/>
  <c r="AA155" i="2"/>
  <c r="Y155" i="2"/>
  <c r="W155" i="2"/>
  <c r="U155" i="2"/>
  <c r="S155" i="2"/>
  <c r="Q155" i="2"/>
  <c r="O155" i="2"/>
  <c r="M155" i="2"/>
  <c r="K155" i="2"/>
  <c r="I155" i="2"/>
  <c r="G155" i="2"/>
  <c r="E155" i="2"/>
  <c r="AQ154" i="2"/>
  <c r="AO154" i="2"/>
  <c r="AM154" i="2"/>
  <c r="AK154" i="2"/>
  <c r="AI154" i="2"/>
  <c r="AG154" i="2"/>
  <c r="AE154" i="2"/>
  <c r="AC154" i="2"/>
  <c r="AA154" i="2"/>
  <c r="Y154" i="2"/>
  <c r="W154" i="2"/>
  <c r="U154" i="2"/>
  <c r="S154" i="2"/>
  <c r="Q154" i="2"/>
  <c r="O154" i="2"/>
  <c r="M154" i="2"/>
  <c r="K154" i="2"/>
  <c r="I154" i="2"/>
  <c r="G154" i="2"/>
  <c r="E154" i="2"/>
  <c r="AQ153" i="2"/>
  <c r="AO153" i="2"/>
  <c r="AM153" i="2"/>
  <c r="AK153" i="2"/>
  <c r="AI153" i="2"/>
  <c r="AG153" i="2"/>
  <c r="AE153" i="2"/>
  <c r="AC153" i="2"/>
  <c r="AA153" i="2"/>
  <c r="Y153" i="2"/>
  <c r="W153" i="2"/>
  <c r="U153" i="2"/>
  <c r="S153" i="2"/>
  <c r="Q153" i="2"/>
  <c r="O153" i="2"/>
  <c r="M153" i="2"/>
  <c r="K153" i="2"/>
  <c r="I153" i="2"/>
  <c r="G153" i="2"/>
  <c r="E153" i="2"/>
  <c r="AQ152" i="2"/>
  <c r="AO152" i="2"/>
  <c r="AM152" i="2"/>
  <c r="AK152" i="2"/>
  <c r="AI152" i="2"/>
  <c r="AG152" i="2"/>
  <c r="AE152" i="2"/>
  <c r="AC152" i="2"/>
  <c r="AA152" i="2"/>
  <c r="Y152" i="2"/>
  <c r="W152" i="2"/>
  <c r="U152" i="2"/>
  <c r="S152" i="2"/>
  <c r="Q152" i="2"/>
  <c r="O152" i="2"/>
  <c r="M152" i="2"/>
  <c r="K152" i="2"/>
  <c r="I152" i="2"/>
  <c r="G152" i="2"/>
  <c r="E152" i="2"/>
  <c r="AQ151" i="2"/>
  <c r="AO151" i="2"/>
  <c r="AM151" i="2"/>
  <c r="AK151" i="2"/>
  <c r="AI151" i="2"/>
  <c r="AG151" i="2"/>
  <c r="AE151" i="2"/>
  <c r="AC151" i="2"/>
  <c r="AA151" i="2"/>
  <c r="Y151" i="2"/>
  <c r="W151" i="2"/>
  <c r="U151" i="2"/>
  <c r="S151" i="2"/>
  <c r="Q151" i="2"/>
  <c r="O151" i="2"/>
  <c r="M151" i="2"/>
  <c r="K151" i="2"/>
  <c r="I151" i="2"/>
  <c r="G151" i="2"/>
  <c r="E151" i="2"/>
  <c r="AQ150" i="2"/>
  <c r="AO150" i="2"/>
  <c r="AM150" i="2"/>
  <c r="AK150" i="2"/>
  <c r="AI150" i="2"/>
  <c r="AG150" i="2"/>
  <c r="AE150" i="2"/>
  <c r="AC150" i="2"/>
  <c r="AA150" i="2"/>
  <c r="Y150" i="2"/>
  <c r="W150" i="2"/>
  <c r="U150" i="2"/>
  <c r="S150" i="2"/>
  <c r="Q150" i="2"/>
  <c r="O150" i="2"/>
  <c r="M150" i="2"/>
  <c r="K150" i="2"/>
  <c r="I150" i="2"/>
  <c r="G150" i="2"/>
  <c r="E150" i="2"/>
  <c r="AQ149" i="2"/>
  <c r="AO149" i="2"/>
  <c r="AM149" i="2"/>
  <c r="AK149" i="2"/>
  <c r="AI149" i="2"/>
  <c r="AG149" i="2"/>
  <c r="AE149" i="2"/>
  <c r="AC149" i="2"/>
  <c r="AA149" i="2"/>
  <c r="Y149" i="2"/>
  <c r="W149" i="2"/>
  <c r="U149" i="2"/>
  <c r="S149" i="2"/>
  <c r="Q149" i="2"/>
  <c r="O149" i="2"/>
  <c r="M149" i="2"/>
  <c r="K149" i="2"/>
  <c r="I149" i="2"/>
  <c r="G149" i="2"/>
  <c r="E149" i="2"/>
  <c r="AQ148" i="2"/>
  <c r="AO148" i="2"/>
  <c r="AM148" i="2"/>
  <c r="AK148" i="2"/>
  <c r="AI148" i="2"/>
  <c r="AG148" i="2"/>
  <c r="AE148" i="2"/>
  <c r="AC148" i="2"/>
  <c r="AA148" i="2"/>
  <c r="Y148" i="2"/>
  <c r="W148" i="2"/>
  <c r="U148" i="2"/>
  <c r="S148" i="2"/>
  <c r="Q148" i="2"/>
  <c r="O148" i="2"/>
  <c r="M148" i="2"/>
  <c r="K148" i="2"/>
  <c r="I148" i="2"/>
  <c r="G148" i="2"/>
  <c r="E148" i="2"/>
  <c r="AQ147" i="2"/>
  <c r="AO147" i="2"/>
  <c r="AM147" i="2"/>
  <c r="AK147" i="2"/>
  <c r="AI147" i="2"/>
  <c r="AG147" i="2"/>
  <c r="AE147" i="2"/>
  <c r="AC147" i="2"/>
  <c r="AA147" i="2"/>
  <c r="Y147" i="2"/>
  <c r="W147" i="2"/>
  <c r="U147" i="2"/>
  <c r="S147" i="2"/>
  <c r="Q147" i="2"/>
  <c r="O147" i="2"/>
  <c r="M147" i="2"/>
  <c r="K147" i="2"/>
  <c r="I147" i="2"/>
  <c r="G147" i="2"/>
  <c r="E147" i="2"/>
  <c r="AQ146" i="2"/>
  <c r="AO146" i="2"/>
  <c r="AM146" i="2"/>
  <c r="AK146" i="2"/>
  <c r="AI146" i="2"/>
  <c r="AG146" i="2"/>
  <c r="AE146" i="2"/>
  <c r="AC146" i="2"/>
  <c r="AA146" i="2"/>
  <c r="Y146" i="2"/>
  <c r="W146" i="2"/>
  <c r="U146" i="2"/>
  <c r="S146" i="2"/>
  <c r="Q146" i="2"/>
  <c r="O146" i="2"/>
  <c r="M146" i="2"/>
  <c r="K146" i="2"/>
  <c r="I146" i="2"/>
  <c r="G146" i="2"/>
  <c r="E146" i="2"/>
  <c r="AQ145" i="2"/>
  <c r="AO145" i="2"/>
  <c r="AM145" i="2"/>
  <c r="AK145" i="2"/>
  <c r="AI145" i="2"/>
  <c r="AG145" i="2"/>
  <c r="AE145" i="2"/>
  <c r="AC145" i="2"/>
  <c r="AA145" i="2"/>
  <c r="Y145" i="2"/>
  <c r="W145" i="2"/>
  <c r="U145" i="2"/>
  <c r="S145" i="2"/>
  <c r="Q145" i="2"/>
  <c r="O145" i="2"/>
  <c r="M145" i="2"/>
  <c r="K145" i="2"/>
  <c r="I145" i="2"/>
  <c r="G145" i="2"/>
  <c r="E145" i="2"/>
  <c r="AQ144" i="2"/>
  <c r="AO144" i="2"/>
  <c r="AM144" i="2"/>
  <c r="AK144" i="2"/>
  <c r="AI144" i="2"/>
  <c r="AG144" i="2"/>
  <c r="AE144" i="2"/>
  <c r="AC144" i="2"/>
  <c r="AA144" i="2"/>
  <c r="Y144" i="2"/>
  <c r="W144" i="2"/>
  <c r="U144" i="2"/>
  <c r="S144" i="2"/>
  <c r="Q144" i="2"/>
  <c r="O144" i="2"/>
  <c r="M144" i="2"/>
  <c r="K144" i="2"/>
  <c r="I144" i="2"/>
  <c r="G144" i="2"/>
  <c r="E144" i="2"/>
  <c r="AQ143" i="2"/>
  <c r="AO143" i="2"/>
  <c r="AM143" i="2"/>
  <c r="AK143" i="2"/>
  <c r="AI143" i="2"/>
  <c r="AG143" i="2"/>
  <c r="AE143" i="2"/>
  <c r="AC143" i="2"/>
  <c r="AA143" i="2"/>
  <c r="Y143" i="2"/>
  <c r="W143" i="2"/>
  <c r="U143" i="2"/>
  <c r="S143" i="2"/>
  <c r="Q143" i="2"/>
  <c r="O143" i="2"/>
  <c r="M143" i="2"/>
  <c r="K143" i="2"/>
  <c r="I143" i="2"/>
  <c r="G143" i="2"/>
  <c r="E143" i="2"/>
  <c r="AQ142" i="2"/>
  <c r="AO142" i="2"/>
  <c r="AM142" i="2"/>
  <c r="AK142" i="2"/>
  <c r="AI142" i="2"/>
  <c r="AG142" i="2"/>
  <c r="AE142" i="2"/>
  <c r="AC142" i="2"/>
  <c r="AA142" i="2"/>
  <c r="Y142" i="2"/>
  <c r="W142" i="2"/>
  <c r="U142" i="2"/>
  <c r="S142" i="2"/>
  <c r="Q142" i="2"/>
  <c r="O142" i="2"/>
  <c r="M142" i="2"/>
  <c r="K142" i="2"/>
  <c r="I142" i="2"/>
  <c r="G142" i="2"/>
  <c r="E142" i="2"/>
  <c r="AQ141" i="2"/>
  <c r="AO141" i="2"/>
  <c r="AM141" i="2"/>
  <c r="AK141" i="2"/>
  <c r="AI141" i="2"/>
  <c r="AG141" i="2"/>
  <c r="AE141" i="2"/>
  <c r="AC141" i="2"/>
  <c r="AA141" i="2"/>
  <c r="Y141" i="2"/>
  <c r="W141" i="2"/>
  <c r="U141" i="2"/>
  <c r="S141" i="2"/>
  <c r="Q141" i="2"/>
  <c r="O141" i="2"/>
  <c r="M141" i="2"/>
  <c r="K141" i="2"/>
  <c r="I141" i="2"/>
  <c r="G141" i="2"/>
  <c r="E141" i="2"/>
  <c r="AQ140" i="2"/>
  <c r="AO140" i="2"/>
  <c r="AM140" i="2"/>
  <c r="AK140" i="2"/>
  <c r="AI140" i="2"/>
  <c r="AG140" i="2"/>
  <c r="AE140" i="2"/>
  <c r="AC140" i="2"/>
  <c r="AA140" i="2"/>
  <c r="Y140" i="2"/>
  <c r="W140" i="2"/>
  <c r="U140" i="2"/>
  <c r="S140" i="2"/>
  <c r="Q140" i="2"/>
  <c r="O140" i="2"/>
  <c r="M140" i="2"/>
  <c r="K140" i="2"/>
  <c r="I140" i="2"/>
  <c r="G140" i="2"/>
  <c r="E140" i="2"/>
  <c r="AQ139" i="2"/>
  <c r="AO139" i="2"/>
  <c r="AM139" i="2"/>
  <c r="AK139" i="2"/>
  <c r="AI139" i="2"/>
  <c r="AG139" i="2"/>
  <c r="AE139" i="2"/>
  <c r="AC139" i="2"/>
  <c r="AA139" i="2"/>
  <c r="Y139" i="2"/>
  <c r="W139" i="2"/>
  <c r="U139" i="2"/>
  <c r="S139" i="2"/>
  <c r="Q139" i="2"/>
  <c r="O139" i="2"/>
  <c r="M139" i="2"/>
  <c r="K139" i="2"/>
  <c r="I139" i="2"/>
  <c r="G139" i="2"/>
  <c r="E139" i="2"/>
  <c r="AQ138" i="2"/>
  <c r="AO138" i="2"/>
  <c r="AM138" i="2"/>
  <c r="AK138" i="2"/>
  <c r="AI138" i="2"/>
  <c r="AG138" i="2"/>
  <c r="AE138" i="2"/>
  <c r="AC138" i="2"/>
  <c r="AA138" i="2"/>
  <c r="Y138" i="2"/>
  <c r="W138" i="2"/>
  <c r="U138" i="2"/>
  <c r="S138" i="2"/>
  <c r="Q138" i="2"/>
  <c r="O138" i="2"/>
  <c r="M138" i="2"/>
  <c r="K138" i="2"/>
  <c r="I138" i="2"/>
  <c r="G138" i="2"/>
  <c r="E138" i="2"/>
  <c r="AQ137" i="2"/>
  <c r="AO137" i="2"/>
  <c r="AM137" i="2"/>
  <c r="AK137" i="2"/>
  <c r="AI137" i="2"/>
  <c r="AG137" i="2"/>
  <c r="AE137" i="2"/>
  <c r="AC137" i="2"/>
  <c r="AA137" i="2"/>
  <c r="Y137" i="2"/>
  <c r="W137" i="2"/>
  <c r="U137" i="2"/>
  <c r="S137" i="2"/>
  <c r="Q137" i="2"/>
  <c r="O137" i="2"/>
  <c r="M137" i="2"/>
  <c r="K137" i="2"/>
  <c r="I137" i="2"/>
  <c r="G137" i="2"/>
  <c r="E137" i="2"/>
  <c r="AQ136" i="2"/>
  <c r="AO136" i="2"/>
  <c r="AM136" i="2"/>
  <c r="AK136" i="2"/>
  <c r="AI136" i="2"/>
  <c r="AG136" i="2"/>
  <c r="AE136" i="2"/>
  <c r="AC136" i="2"/>
  <c r="AA136" i="2"/>
  <c r="Y136" i="2"/>
  <c r="W136" i="2"/>
  <c r="U136" i="2"/>
  <c r="S136" i="2"/>
  <c r="Q136" i="2"/>
  <c r="O136" i="2"/>
  <c r="M136" i="2"/>
  <c r="K136" i="2"/>
  <c r="I136" i="2"/>
  <c r="G136" i="2"/>
  <c r="E136" i="2"/>
  <c r="AQ135" i="2"/>
  <c r="AO135" i="2"/>
  <c r="AM135" i="2"/>
  <c r="AK135" i="2"/>
  <c r="AI135" i="2"/>
  <c r="AG135" i="2"/>
  <c r="AE135" i="2"/>
  <c r="AC135" i="2"/>
  <c r="AA135" i="2"/>
  <c r="Y135" i="2"/>
  <c r="W135" i="2"/>
  <c r="U135" i="2"/>
  <c r="S135" i="2"/>
  <c r="Q135" i="2"/>
  <c r="O135" i="2"/>
  <c r="M135" i="2"/>
  <c r="K135" i="2"/>
  <c r="I135" i="2"/>
  <c r="G135" i="2"/>
  <c r="E135" i="2"/>
  <c r="AQ134" i="2"/>
  <c r="AO134" i="2"/>
  <c r="AM134" i="2"/>
  <c r="AK134" i="2"/>
  <c r="AI134" i="2"/>
  <c r="AG134" i="2"/>
  <c r="AE134" i="2"/>
  <c r="AC134" i="2"/>
  <c r="AA134" i="2"/>
  <c r="Y134" i="2"/>
  <c r="W134" i="2"/>
  <c r="U134" i="2"/>
  <c r="S134" i="2"/>
  <c r="Q134" i="2"/>
  <c r="O134" i="2"/>
  <c r="M134" i="2"/>
  <c r="K134" i="2"/>
  <c r="I134" i="2"/>
  <c r="G134" i="2"/>
  <c r="E134" i="2"/>
  <c r="AQ133" i="2"/>
  <c r="AO133" i="2"/>
  <c r="AM133" i="2"/>
  <c r="AK133" i="2"/>
  <c r="AI133" i="2"/>
  <c r="AG133" i="2"/>
  <c r="AE133" i="2"/>
  <c r="AC133" i="2"/>
  <c r="AA133" i="2"/>
  <c r="Y133" i="2"/>
  <c r="W133" i="2"/>
  <c r="U133" i="2"/>
  <c r="S133" i="2"/>
  <c r="Q133" i="2"/>
  <c r="O133" i="2"/>
  <c r="M133" i="2"/>
  <c r="K133" i="2"/>
  <c r="I133" i="2"/>
  <c r="G133" i="2"/>
  <c r="E133" i="2"/>
  <c r="AQ132" i="2"/>
  <c r="AO132" i="2"/>
  <c r="AM132" i="2"/>
  <c r="AK132" i="2"/>
  <c r="AI132" i="2"/>
  <c r="AG132" i="2"/>
  <c r="AE132" i="2"/>
  <c r="AC132" i="2"/>
  <c r="AA132" i="2"/>
  <c r="Y132" i="2"/>
  <c r="W132" i="2"/>
  <c r="U132" i="2"/>
  <c r="S132" i="2"/>
  <c r="Q132" i="2"/>
  <c r="O132" i="2"/>
  <c r="M132" i="2"/>
  <c r="K132" i="2"/>
  <c r="I132" i="2"/>
  <c r="G132" i="2"/>
  <c r="E132" i="2"/>
  <c r="AQ131" i="2"/>
  <c r="AO131" i="2"/>
  <c r="AM131" i="2"/>
  <c r="AK131" i="2"/>
  <c r="AI131" i="2"/>
  <c r="AG131" i="2"/>
  <c r="AE131" i="2"/>
  <c r="AC131" i="2"/>
  <c r="AA131" i="2"/>
  <c r="Y131" i="2"/>
  <c r="W131" i="2"/>
  <c r="U131" i="2"/>
  <c r="S131" i="2"/>
  <c r="Q131" i="2"/>
  <c r="O131" i="2"/>
  <c r="M131" i="2"/>
  <c r="K131" i="2"/>
  <c r="I131" i="2"/>
  <c r="G131" i="2"/>
  <c r="E131" i="2"/>
  <c r="AQ130" i="2"/>
  <c r="AO130" i="2"/>
  <c r="AM130" i="2"/>
  <c r="AK130" i="2"/>
  <c r="AI130" i="2"/>
  <c r="AG130" i="2"/>
  <c r="AE130" i="2"/>
  <c r="AC130" i="2"/>
  <c r="AA130" i="2"/>
  <c r="Y130" i="2"/>
  <c r="W130" i="2"/>
  <c r="U130" i="2"/>
  <c r="S130" i="2"/>
  <c r="Q130" i="2"/>
  <c r="O130" i="2"/>
  <c r="M130" i="2"/>
  <c r="K130" i="2"/>
  <c r="I130" i="2"/>
  <c r="G130" i="2"/>
  <c r="E130" i="2"/>
  <c r="AQ129" i="2"/>
  <c r="AO129" i="2"/>
  <c r="AM129" i="2"/>
  <c r="AK129" i="2"/>
  <c r="AI129" i="2"/>
  <c r="AG129" i="2"/>
  <c r="AE129" i="2"/>
  <c r="AC129" i="2"/>
  <c r="AA129" i="2"/>
  <c r="Y129" i="2"/>
  <c r="W129" i="2"/>
  <c r="U129" i="2"/>
  <c r="S129" i="2"/>
  <c r="Q129" i="2"/>
  <c r="O129" i="2"/>
  <c r="M129" i="2"/>
  <c r="K129" i="2"/>
  <c r="I129" i="2"/>
  <c r="G129" i="2"/>
  <c r="E129" i="2"/>
  <c r="AQ128" i="2"/>
  <c r="AO128" i="2"/>
  <c r="AM128" i="2"/>
  <c r="AK128" i="2"/>
  <c r="AI128" i="2"/>
  <c r="AG128" i="2"/>
  <c r="AE128" i="2"/>
  <c r="AC128" i="2"/>
  <c r="AA128" i="2"/>
  <c r="Y128" i="2"/>
  <c r="W128" i="2"/>
  <c r="U128" i="2"/>
  <c r="S128" i="2"/>
  <c r="Q128" i="2"/>
  <c r="O128" i="2"/>
  <c r="M128" i="2"/>
  <c r="K128" i="2"/>
  <c r="I128" i="2"/>
  <c r="G128" i="2"/>
  <c r="E128" i="2"/>
  <c r="AQ127" i="2"/>
  <c r="AO127" i="2"/>
  <c r="AM127" i="2"/>
  <c r="AK127" i="2"/>
  <c r="AI127" i="2"/>
  <c r="AG127" i="2"/>
  <c r="AE127" i="2"/>
  <c r="AC127" i="2"/>
  <c r="AA127" i="2"/>
  <c r="Y127" i="2"/>
  <c r="W127" i="2"/>
  <c r="U127" i="2"/>
  <c r="S127" i="2"/>
  <c r="Q127" i="2"/>
  <c r="O127" i="2"/>
  <c r="M127" i="2"/>
  <c r="K127" i="2"/>
  <c r="I127" i="2"/>
  <c r="G127" i="2"/>
  <c r="E127" i="2"/>
  <c r="AQ126" i="2"/>
  <c r="AO126" i="2"/>
  <c r="AM126" i="2"/>
  <c r="AK126" i="2"/>
  <c r="AI126" i="2"/>
  <c r="AG126" i="2"/>
  <c r="AE126" i="2"/>
  <c r="AC126" i="2"/>
  <c r="AA126" i="2"/>
  <c r="Y126" i="2"/>
  <c r="W126" i="2"/>
  <c r="U126" i="2"/>
  <c r="S126" i="2"/>
  <c r="Q126" i="2"/>
  <c r="O126" i="2"/>
  <c r="M126" i="2"/>
  <c r="K126" i="2"/>
  <c r="I126" i="2"/>
  <c r="G126" i="2"/>
  <c r="E126" i="2"/>
  <c r="AQ125" i="2"/>
  <c r="AO125" i="2"/>
  <c r="AM125" i="2"/>
  <c r="AK125" i="2"/>
  <c r="AI125" i="2"/>
  <c r="AG125" i="2"/>
  <c r="AE125" i="2"/>
  <c r="AC125" i="2"/>
  <c r="AA125" i="2"/>
  <c r="Y125" i="2"/>
  <c r="W125" i="2"/>
  <c r="U125" i="2"/>
  <c r="S125" i="2"/>
  <c r="Q125" i="2"/>
  <c r="O125" i="2"/>
  <c r="M125" i="2"/>
  <c r="K125" i="2"/>
  <c r="I125" i="2"/>
  <c r="G125" i="2"/>
  <c r="E125" i="2"/>
  <c r="AQ124" i="2"/>
  <c r="AO124" i="2"/>
  <c r="AM124" i="2"/>
  <c r="AK124" i="2"/>
  <c r="AI124" i="2"/>
  <c r="AG124" i="2"/>
  <c r="AE124" i="2"/>
  <c r="AC124" i="2"/>
  <c r="AA124" i="2"/>
  <c r="Y124" i="2"/>
  <c r="W124" i="2"/>
  <c r="U124" i="2"/>
  <c r="S124" i="2"/>
  <c r="Q124" i="2"/>
  <c r="O124" i="2"/>
  <c r="M124" i="2"/>
  <c r="K124" i="2"/>
  <c r="I124" i="2"/>
  <c r="G124" i="2"/>
  <c r="E124" i="2"/>
  <c r="AQ123" i="2"/>
  <c r="AO123" i="2"/>
  <c r="AM123" i="2"/>
  <c r="AK123" i="2"/>
  <c r="AI123" i="2"/>
  <c r="AG123" i="2"/>
  <c r="AE123" i="2"/>
  <c r="AC123" i="2"/>
  <c r="AA123" i="2"/>
  <c r="Y123" i="2"/>
  <c r="W123" i="2"/>
  <c r="U123" i="2"/>
  <c r="S123" i="2"/>
  <c r="Q123" i="2"/>
  <c r="O123" i="2"/>
  <c r="M123" i="2"/>
  <c r="K123" i="2"/>
  <c r="I123" i="2"/>
  <c r="G123" i="2"/>
  <c r="E123" i="2"/>
  <c r="AQ122" i="2"/>
  <c r="AO122" i="2"/>
  <c r="AM122" i="2"/>
  <c r="AK122" i="2"/>
  <c r="AI122" i="2"/>
  <c r="AG122" i="2"/>
  <c r="AE122" i="2"/>
  <c r="AC122" i="2"/>
  <c r="AA122" i="2"/>
  <c r="Y122" i="2"/>
  <c r="W122" i="2"/>
  <c r="U122" i="2"/>
  <c r="S122" i="2"/>
  <c r="Q122" i="2"/>
  <c r="O122" i="2"/>
  <c r="M122" i="2"/>
  <c r="K122" i="2"/>
  <c r="I122" i="2"/>
  <c r="G122" i="2"/>
  <c r="E122" i="2"/>
  <c r="AQ121" i="2"/>
  <c r="AO121" i="2"/>
  <c r="AM121" i="2"/>
  <c r="AK121" i="2"/>
  <c r="AI121" i="2"/>
  <c r="AG121" i="2"/>
  <c r="AE121" i="2"/>
  <c r="AC121" i="2"/>
  <c r="AA121" i="2"/>
  <c r="Y121" i="2"/>
  <c r="W121" i="2"/>
  <c r="U121" i="2"/>
  <c r="S121" i="2"/>
  <c r="Q121" i="2"/>
  <c r="O121" i="2"/>
  <c r="M121" i="2"/>
  <c r="K121" i="2"/>
  <c r="I121" i="2"/>
  <c r="G121" i="2"/>
  <c r="E121" i="2"/>
  <c r="AQ120" i="2"/>
  <c r="AO120" i="2"/>
  <c r="AM120" i="2"/>
  <c r="AK120" i="2"/>
  <c r="AI120" i="2"/>
  <c r="AG120" i="2"/>
  <c r="AE120" i="2"/>
  <c r="AC120" i="2"/>
  <c r="AA120" i="2"/>
  <c r="Y120" i="2"/>
  <c r="W120" i="2"/>
  <c r="U120" i="2"/>
  <c r="S120" i="2"/>
  <c r="Q120" i="2"/>
  <c r="O120" i="2"/>
  <c r="M120" i="2"/>
  <c r="K120" i="2"/>
  <c r="I120" i="2"/>
  <c r="G120" i="2"/>
  <c r="E120" i="2"/>
  <c r="AQ119" i="2"/>
  <c r="AO119" i="2"/>
  <c r="AM119" i="2"/>
  <c r="AK119" i="2"/>
  <c r="AI119" i="2"/>
  <c r="AG119" i="2"/>
  <c r="AE119" i="2"/>
  <c r="AC119" i="2"/>
  <c r="AA119" i="2"/>
  <c r="Y119" i="2"/>
  <c r="W119" i="2"/>
  <c r="U119" i="2"/>
  <c r="S119" i="2"/>
  <c r="Q119" i="2"/>
  <c r="O119" i="2"/>
  <c r="M119" i="2"/>
  <c r="K119" i="2"/>
  <c r="I119" i="2"/>
  <c r="G119" i="2"/>
  <c r="E119" i="2"/>
  <c r="AQ118" i="2"/>
  <c r="AO118" i="2"/>
  <c r="AM118" i="2"/>
  <c r="AK118" i="2"/>
  <c r="AI118" i="2"/>
  <c r="AG118" i="2"/>
  <c r="AE118" i="2"/>
  <c r="AC118" i="2"/>
  <c r="AA118" i="2"/>
  <c r="Y118" i="2"/>
  <c r="W118" i="2"/>
  <c r="U118" i="2"/>
  <c r="S118" i="2"/>
  <c r="Q118" i="2"/>
  <c r="O118" i="2"/>
  <c r="M118" i="2"/>
  <c r="K118" i="2"/>
  <c r="I118" i="2"/>
  <c r="G118" i="2"/>
  <c r="E118" i="2"/>
  <c r="AQ117" i="2"/>
  <c r="AO117" i="2"/>
  <c r="AM117" i="2"/>
  <c r="AK117" i="2"/>
  <c r="AI117" i="2"/>
  <c r="AG117" i="2"/>
  <c r="AE117" i="2"/>
  <c r="AC117" i="2"/>
  <c r="AA117" i="2"/>
  <c r="Y117" i="2"/>
  <c r="W117" i="2"/>
  <c r="U117" i="2"/>
  <c r="S117" i="2"/>
  <c r="Q117" i="2"/>
  <c r="O117" i="2"/>
  <c r="M117" i="2"/>
  <c r="K117" i="2"/>
  <c r="I117" i="2"/>
  <c r="G117" i="2"/>
  <c r="E117" i="2"/>
  <c r="AQ116" i="2"/>
  <c r="AO116" i="2"/>
  <c r="AM116" i="2"/>
  <c r="AK116" i="2"/>
  <c r="AI116" i="2"/>
  <c r="AG116" i="2"/>
  <c r="AE116" i="2"/>
  <c r="AC116" i="2"/>
  <c r="AA116" i="2"/>
  <c r="Y116" i="2"/>
  <c r="W116" i="2"/>
  <c r="U116" i="2"/>
  <c r="S116" i="2"/>
  <c r="Q116" i="2"/>
  <c r="O116" i="2"/>
  <c r="M116" i="2"/>
  <c r="K116" i="2"/>
  <c r="I116" i="2"/>
  <c r="G116" i="2"/>
  <c r="E116" i="2"/>
  <c r="AQ115" i="2"/>
  <c r="AO115" i="2"/>
  <c r="AM115" i="2"/>
  <c r="AK115" i="2"/>
  <c r="AI115" i="2"/>
  <c r="AG115" i="2"/>
  <c r="AE115" i="2"/>
  <c r="AC115" i="2"/>
  <c r="AA115" i="2"/>
  <c r="Y115" i="2"/>
  <c r="W115" i="2"/>
  <c r="U115" i="2"/>
  <c r="S115" i="2"/>
  <c r="Q115" i="2"/>
  <c r="O115" i="2"/>
  <c r="M115" i="2"/>
  <c r="K115" i="2"/>
  <c r="I115" i="2"/>
  <c r="G115" i="2"/>
  <c r="E115" i="2"/>
  <c r="AQ114" i="2"/>
  <c r="AO114" i="2"/>
  <c r="AM114" i="2"/>
  <c r="AK114" i="2"/>
  <c r="AI114" i="2"/>
  <c r="AG114" i="2"/>
  <c r="AE114" i="2"/>
  <c r="AC114" i="2"/>
  <c r="AA114" i="2"/>
  <c r="Y114" i="2"/>
  <c r="W114" i="2"/>
  <c r="U114" i="2"/>
  <c r="S114" i="2"/>
  <c r="Q114" i="2"/>
  <c r="O114" i="2"/>
  <c r="M114" i="2"/>
  <c r="K114" i="2"/>
  <c r="I114" i="2"/>
  <c r="G114" i="2"/>
  <c r="E114" i="2"/>
  <c r="AQ113" i="2"/>
  <c r="AO113" i="2"/>
  <c r="AM113" i="2"/>
  <c r="AK113" i="2"/>
  <c r="AI113" i="2"/>
  <c r="AG113" i="2"/>
  <c r="AE113" i="2"/>
  <c r="AC113" i="2"/>
  <c r="AA113" i="2"/>
  <c r="Y113" i="2"/>
  <c r="W113" i="2"/>
  <c r="U113" i="2"/>
  <c r="S113" i="2"/>
  <c r="Q113" i="2"/>
  <c r="O113" i="2"/>
  <c r="M113" i="2"/>
  <c r="K113" i="2"/>
  <c r="I113" i="2"/>
  <c r="G113" i="2"/>
  <c r="E113" i="2"/>
  <c r="AQ112" i="2"/>
  <c r="AO112" i="2"/>
  <c r="AM112" i="2"/>
  <c r="AK112" i="2"/>
  <c r="AI112" i="2"/>
  <c r="AG112" i="2"/>
  <c r="AE112" i="2"/>
  <c r="AC112" i="2"/>
  <c r="AA112" i="2"/>
  <c r="Y112" i="2"/>
  <c r="W112" i="2"/>
  <c r="U112" i="2"/>
  <c r="S112" i="2"/>
  <c r="Q112" i="2"/>
  <c r="O112" i="2"/>
  <c r="M112" i="2"/>
  <c r="K112" i="2"/>
  <c r="I112" i="2"/>
  <c r="G112" i="2"/>
  <c r="E112" i="2"/>
  <c r="AQ111" i="2"/>
  <c r="AO111" i="2"/>
  <c r="AM111" i="2"/>
  <c r="AK111" i="2"/>
  <c r="AI111" i="2"/>
  <c r="AG111" i="2"/>
  <c r="AE111" i="2"/>
  <c r="AC111" i="2"/>
  <c r="AA111" i="2"/>
  <c r="Y111" i="2"/>
  <c r="W111" i="2"/>
  <c r="U111" i="2"/>
  <c r="S111" i="2"/>
  <c r="Q111" i="2"/>
  <c r="O111" i="2"/>
  <c r="M111" i="2"/>
  <c r="K111" i="2"/>
  <c r="I111" i="2"/>
  <c r="G111" i="2"/>
  <c r="E111" i="2"/>
  <c r="AQ110" i="2"/>
  <c r="AO110" i="2"/>
  <c r="AM110" i="2"/>
  <c r="AK110" i="2"/>
  <c r="AI110" i="2"/>
  <c r="AG110" i="2"/>
  <c r="AE110" i="2"/>
  <c r="AC110" i="2"/>
  <c r="AA110" i="2"/>
  <c r="Y110" i="2"/>
  <c r="W110" i="2"/>
  <c r="U110" i="2"/>
  <c r="S110" i="2"/>
  <c r="Q110" i="2"/>
  <c r="O110" i="2"/>
  <c r="M110" i="2"/>
  <c r="K110" i="2"/>
  <c r="I110" i="2"/>
  <c r="G110" i="2"/>
  <c r="E110" i="2"/>
  <c r="AQ109" i="2"/>
  <c r="AO109" i="2"/>
  <c r="AM109" i="2"/>
  <c r="AK109" i="2"/>
  <c r="AI109" i="2"/>
  <c r="AG109" i="2"/>
  <c r="AE109" i="2"/>
  <c r="AC109" i="2"/>
  <c r="AA109" i="2"/>
  <c r="Y109" i="2"/>
  <c r="W109" i="2"/>
  <c r="U109" i="2"/>
  <c r="S109" i="2"/>
  <c r="Q109" i="2"/>
  <c r="O109" i="2"/>
  <c r="M109" i="2"/>
  <c r="K109" i="2"/>
  <c r="I109" i="2"/>
  <c r="G109" i="2"/>
  <c r="E109" i="2"/>
  <c r="AQ108" i="2"/>
  <c r="AO108" i="2"/>
  <c r="AM108" i="2"/>
  <c r="AK108" i="2"/>
  <c r="AI108" i="2"/>
  <c r="AG108" i="2"/>
  <c r="AE108" i="2"/>
  <c r="AC108" i="2"/>
  <c r="AA108" i="2"/>
  <c r="Y108" i="2"/>
  <c r="W108" i="2"/>
  <c r="U108" i="2"/>
  <c r="S108" i="2"/>
  <c r="Q108" i="2"/>
  <c r="O108" i="2"/>
  <c r="M108" i="2"/>
  <c r="K108" i="2"/>
  <c r="I108" i="2"/>
  <c r="G108" i="2"/>
  <c r="E108" i="2"/>
  <c r="AQ107" i="2"/>
  <c r="AO107" i="2"/>
  <c r="AM107" i="2"/>
  <c r="AK107" i="2"/>
  <c r="AI107" i="2"/>
  <c r="AG107" i="2"/>
  <c r="AE107" i="2"/>
  <c r="AC107" i="2"/>
  <c r="AA107" i="2"/>
  <c r="Y107" i="2"/>
  <c r="W107" i="2"/>
  <c r="U107" i="2"/>
  <c r="S107" i="2"/>
  <c r="Q107" i="2"/>
  <c r="O107" i="2"/>
  <c r="M107" i="2"/>
  <c r="K107" i="2"/>
  <c r="I107" i="2"/>
  <c r="G107" i="2"/>
  <c r="E107" i="2"/>
  <c r="AQ106" i="2"/>
  <c r="AO106" i="2"/>
  <c r="AM106" i="2"/>
  <c r="AK106" i="2"/>
  <c r="AI106" i="2"/>
  <c r="AG106" i="2"/>
  <c r="AE106" i="2"/>
  <c r="AC106" i="2"/>
  <c r="AA106" i="2"/>
  <c r="Y106" i="2"/>
  <c r="W106" i="2"/>
  <c r="U106" i="2"/>
  <c r="S106" i="2"/>
  <c r="Q106" i="2"/>
  <c r="O106" i="2"/>
  <c r="M106" i="2"/>
  <c r="K106" i="2"/>
  <c r="I106" i="2"/>
  <c r="G106" i="2"/>
  <c r="E106" i="2"/>
  <c r="AQ105" i="2"/>
  <c r="AO105" i="2"/>
  <c r="AM105" i="2"/>
  <c r="AK105" i="2"/>
  <c r="AI105" i="2"/>
  <c r="AG105" i="2"/>
  <c r="AE105" i="2"/>
  <c r="AC105" i="2"/>
  <c r="AA105" i="2"/>
  <c r="Y105" i="2"/>
  <c r="W105" i="2"/>
  <c r="U105" i="2"/>
  <c r="S105" i="2"/>
  <c r="Q105" i="2"/>
  <c r="O105" i="2"/>
  <c r="M105" i="2"/>
  <c r="K105" i="2"/>
  <c r="I105" i="2"/>
  <c r="G105" i="2"/>
  <c r="E105" i="2"/>
  <c r="AQ104" i="2"/>
  <c r="AO104" i="2"/>
  <c r="AM104" i="2"/>
  <c r="AK104" i="2"/>
  <c r="AI104" i="2"/>
  <c r="AG104" i="2"/>
  <c r="AE104" i="2"/>
  <c r="AC104" i="2"/>
  <c r="AA104" i="2"/>
  <c r="Y104" i="2"/>
  <c r="W104" i="2"/>
  <c r="U104" i="2"/>
  <c r="S104" i="2"/>
  <c r="Q104" i="2"/>
  <c r="O104" i="2"/>
  <c r="M104" i="2"/>
  <c r="K104" i="2"/>
  <c r="I104" i="2"/>
  <c r="G104" i="2"/>
  <c r="E104" i="2"/>
  <c r="AQ103" i="2"/>
  <c r="AO103" i="2"/>
  <c r="AM103" i="2"/>
  <c r="AK103" i="2"/>
  <c r="AI103" i="2"/>
  <c r="AG103" i="2"/>
  <c r="AE103" i="2"/>
  <c r="AC103" i="2"/>
  <c r="AA103" i="2"/>
  <c r="Y103" i="2"/>
  <c r="W103" i="2"/>
  <c r="U103" i="2"/>
  <c r="S103" i="2"/>
  <c r="Q103" i="2"/>
  <c r="O103" i="2"/>
  <c r="M103" i="2"/>
  <c r="K103" i="2"/>
  <c r="I103" i="2"/>
  <c r="G103" i="2"/>
  <c r="E103" i="2"/>
  <c r="AQ102" i="2"/>
  <c r="AO102" i="2"/>
  <c r="AM102" i="2"/>
  <c r="AK102" i="2"/>
  <c r="AI102" i="2"/>
  <c r="AG102" i="2"/>
  <c r="AE102" i="2"/>
  <c r="AC102" i="2"/>
  <c r="AA102" i="2"/>
  <c r="Y102" i="2"/>
  <c r="W102" i="2"/>
  <c r="U102" i="2"/>
  <c r="S102" i="2"/>
  <c r="Q102" i="2"/>
  <c r="O102" i="2"/>
  <c r="M102" i="2"/>
  <c r="K102" i="2"/>
  <c r="I102" i="2"/>
  <c r="G102" i="2"/>
  <c r="E102" i="2"/>
  <c r="AQ101" i="2"/>
  <c r="AO101" i="2"/>
  <c r="AM101" i="2"/>
  <c r="AK101" i="2"/>
  <c r="AI101" i="2"/>
  <c r="AG101" i="2"/>
  <c r="AE101" i="2"/>
  <c r="AC101" i="2"/>
  <c r="AA101" i="2"/>
  <c r="Y101" i="2"/>
  <c r="W101" i="2"/>
  <c r="U101" i="2"/>
  <c r="S101" i="2"/>
  <c r="Q101" i="2"/>
  <c r="O101" i="2"/>
  <c r="M101" i="2"/>
  <c r="K101" i="2"/>
  <c r="I101" i="2"/>
  <c r="G101" i="2"/>
  <c r="E101" i="2"/>
  <c r="AQ100" i="2"/>
  <c r="AO100" i="2"/>
  <c r="AM100" i="2"/>
  <c r="AK100" i="2"/>
  <c r="AI100" i="2"/>
  <c r="AG100" i="2"/>
  <c r="AE100" i="2"/>
  <c r="AC100" i="2"/>
  <c r="AA100" i="2"/>
  <c r="Y100" i="2"/>
  <c r="W100" i="2"/>
  <c r="U100" i="2"/>
  <c r="S100" i="2"/>
  <c r="Q100" i="2"/>
  <c r="O100" i="2"/>
  <c r="M100" i="2"/>
  <c r="K100" i="2"/>
  <c r="I100" i="2"/>
  <c r="G100" i="2"/>
  <c r="E100" i="2"/>
  <c r="AQ99" i="2"/>
  <c r="AO99" i="2"/>
  <c r="AM99" i="2"/>
  <c r="AK99" i="2"/>
  <c r="AI99" i="2"/>
  <c r="AG99" i="2"/>
  <c r="AE99" i="2"/>
  <c r="AC99" i="2"/>
  <c r="AA99" i="2"/>
  <c r="Y99" i="2"/>
  <c r="W99" i="2"/>
  <c r="U99" i="2"/>
  <c r="S99" i="2"/>
  <c r="Q99" i="2"/>
  <c r="O99" i="2"/>
  <c r="M99" i="2"/>
  <c r="K99" i="2"/>
  <c r="I99" i="2"/>
  <c r="G99" i="2"/>
  <c r="E99" i="2"/>
  <c r="AQ98" i="2"/>
  <c r="AO98" i="2"/>
  <c r="AM98" i="2"/>
  <c r="AK98" i="2"/>
  <c r="AI98" i="2"/>
  <c r="AG98" i="2"/>
  <c r="AE98" i="2"/>
  <c r="AC98" i="2"/>
  <c r="AA98" i="2"/>
  <c r="Y98" i="2"/>
  <c r="W98" i="2"/>
  <c r="U98" i="2"/>
  <c r="S98" i="2"/>
  <c r="Q98" i="2"/>
  <c r="O98" i="2"/>
  <c r="M98" i="2"/>
  <c r="K98" i="2"/>
  <c r="I98" i="2"/>
  <c r="G98" i="2"/>
  <c r="E98" i="2"/>
  <c r="AQ97" i="2"/>
  <c r="AO97" i="2"/>
  <c r="AM97" i="2"/>
  <c r="AK97" i="2"/>
  <c r="AI97" i="2"/>
  <c r="AG97" i="2"/>
  <c r="AE97" i="2"/>
  <c r="AC97" i="2"/>
  <c r="AA97" i="2"/>
  <c r="Y97" i="2"/>
  <c r="W97" i="2"/>
  <c r="U97" i="2"/>
  <c r="S97" i="2"/>
  <c r="Q97" i="2"/>
  <c r="O97" i="2"/>
  <c r="M97" i="2"/>
  <c r="K97" i="2"/>
  <c r="I97" i="2"/>
  <c r="G97" i="2"/>
  <c r="E97" i="2"/>
  <c r="AQ96" i="2"/>
  <c r="AO96" i="2"/>
  <c r="AM96" i="2"/>
  <c r="AK96" i="2"/>
  <c r="AI96" i="2"/>
  <c r="AG96" i="2"/>
  <c r="AE96" i="2"/>
  <c r="AC96" i="2"/>
  <c r="AA96" i="2"/>
  <c r="Y96" i="2"/>
  <c r="W96" i="2"/>
  <c r="U96" i="2"/>
  <c r="S96" i="2"/>
  <c r="Q96" i="2"/>
  <c r="O96" i="2"/>
  <c r="M96" i="2"/>
  <c r="K96" i="2"/>
  <c r="I96" i="2"/>
  <c r="G96" i="2"/>
  <c r="E96" i="2"/>
  <c r="AQ95" i="2"/>
  <c r="AO95" i="2"/>
  <c r="AM95" i="2"/>
  <c r="AK95" i="2"/>
  <c r="AI95" i="2"/>
  <c r="AG95" i="2"/>
  <c r="AE95" i="2"/>
  <c r="AC95" i="2"/>
  <c r="AA95" i="2"/>
  <c r="Y95" i="2"/>
  <c r="W95" i="2"/>
  <c r="U95" i="2"/>
  <c r="S95" i="2"/>
  <c r="Q95" i="2"/>
  <c r="O95" i="2"/>
  <c r="M95" i="2"/>
  <c r="K95" i="2"/>
  <c r="I95" i="2"/>
  <c r="G95" i="2"/>
  <c r="E95" i="2"/>
  <c r="AQ94" i="2"/>
  <c r="AO94" i="2"/>
  <c r="AM94" i="2"/>
  <c r="AK94" i="2"/>
  <c r="AI94" i="2"/>
  <c r="AG94" i="2"/>
  <c r="AE94" i="2"/>
  <c r="AC94" i="2"/>
  <c r="AA94" i="2"/>
  <c r="Y94" i="2"/>
  <c r="W94" i="2"/>
  <c r="U94" i="2"/>
  <c r="S94" i="2"/>
  <c r="Q94" i="2"/>
  <c r="O94" i="2"/>
  <c r="M94" i="2"/>
  <c r="K94" i="2"/>
  <c r="I94" i="2"/>
  <c r="G94" i="2"/>
  <c r="E94" i="2"/>
  <c r="AQ93" i="2"/>
  <c r="AO93" i="2"/>
  <c r="AM93" i="2"/>
  <c r="AK93" i="2"/>
  <c r="AI93" i="2"/>
  <c r="AG93" i="2"/>
  <c r="AE93" i="2"/>
  <c r="AC93" i="2"/>
  <c r="AA93" i="2"/>
  <c r="Y93" i="2"/>
  <c r="W93" i="2"/>
  <c r="U93" i="2"/>
  <c r="S93" i="2"/>
  <c r="Q93" i="2"/>
  <c r="O93" i="2"/>
  <c r="M93" i="2"/>
  <c r="K93" i="2"/>
  <c r="I93" i="2"/>
  <c r="G93" i="2"/>
  <c r="E93" i="2"/>
  <c r="AQ92" i="2"/>
  <c r="AO92" i="2"/>
  <c r="AM92" i="2"/>
  <c r="AK92" i="2"/>
  <c r="AI92" i="2"/>
  <c r="AG92" i="2"/>
  <c r="AE92" i="2"/>
  <c r="AC92" i="2"/>
  <c r="AA92" i="2"/>
  <c r="Y92" i="2"/>
  <c r="W92" i="2"/>
  <c r="U92" i="2"/>
  <c r="S92" i="2"/>
  <c r="Q92" i="2"/>
  <c r="O92" i="2"/>
  <c r="M92" i="2"/>
  <c r="K92" i="2"/>
  <c r="I92" i="2"/>
  <c r="G92" i="2"/>
  <c r="E92" i="2"/>
  <c r="AQ91" i="2"/>
  <c r="AO91" i="2"/>
  <c r="AM91" i="2"/>
  <c r="AK91" i="2"/>
  <c r="AI91" i="2"/>
  <c r="AG91" i="2"/>
  <c r="AE91" i="2"/>
  <c r="AC91" i="2"/>
  <c r="AA91" i="2"/>
  <c r="Y91" i="2"/>
  <c r="W91" i="2"/>
  <c r="U91" i="2"/>
  <c r="S91" i="2"/>
  <c r="Q91" i="2"/>
  <c r="O91" i="2"/>
  <c r="M91" i="2"/>
  <c r="K91" i="2"/>
  <c r="I91" i="2"/>
  <c r="G91" i="2"/>
  <c r="E91" i="2"/>
  <c r="AQ90" i="2"/>
  <c r="AO90" i="2"/>
  <c r="AM90" i="2"/>
  <c r="AK90" i="2"/>
  <c r="AI90" i="2"/>
  <c r="AG90" i="2"/>
  <c r="AE90" i="2"/>
  <c r="AC90" i="2"/>
  <c r="AA90" i="2"/>
  <c r="Y90" i="2"/>
  <c r="W90" i="2"/>
  <c r="U90" i="2"/>
  <c r="S90" i="2"/>
  <c r="Q90" i="2"/>
  <c r="O90" i="2"/>
  <c r="M90" i="2"/>
  <c r="K90" i="2"/>
  <c r="I90" i="2"/>
  <c r="G90" i="2"/>
  <c r="E90" i="2"/>
  <c r="AQ89" i="2"/>
  <c r="AO89" i="2"/>
  <c r="AM89" i="2"/>
  <c r="AK89" i="2"/>
  <c r="AI89" i="2"/>
  <c r="AG89" i="2"/>
  <c r="AE89" i="2"/>
  <c r="AC89" i="2"/>
  <c r="AA89" i="2"/>
  <c r="Y89" i="2"/>
  <c r="W89" i="2"/>
  <c r="U89" i="2"/>
  <c r="S89" i="2"/>
  <c r="Q89" i="2"/>
  <c r="O89" i="2"/>
  <c r="M89" i="2"/>
  <c r="K89" i="2"/>
  <c r="I89" i="2"/>
  <c r="G89" i="2"/>
  <c r="E89" i="2"/>
  <c r="AQ88" i="2"/>
  <c r="AO88" i="2"/>
  <c r="AM88" i="2"/>
  <c r="AK88" i="2"/>
  <c r="AI88" i="2"/>
  <c r="AG88" i="2"/>
  <c r="AE88" i="2"/>
  <c r="AC88" i="2"/>
  <c r="AA88" i="2"/>
  <c r="Y88" i="2"/>
  <c r="W88" i="2"/>
  <c r="U88" i="2"/>
  <c r="S88" i="2"/>
  <c r="Q88" i="2"/>
  <c r="O88" i="2"/>
  <c r="M88" i="2"/>
  <c r="K88" i="2"/>
  <c r="I88" i="2"/>
  <c r="G88" i="2"/>
  <c r="E88" i="2"/>
  <c r="AQ87" i="2"/>
  <c r="AO87" i="2"/>
  <c r="AM87" i="2"/>
  <c r="AK87" i="2"/>
  <c r="AI87" i="2"/>
  <c r="AG87" i="2"/>
  <c r="AE87" i="2"/>
  <c r="AC87" i="2"/>
  <c r="AA87" i="2"/>
  <c r="Y87" i="2"/>
  <c r="W87" i="2"/>
  <c r="U87" i="2"/>
  <c r="S87" i="2"/>
  <c r="Q87" i="2"/>
  <c r="O87" i="2"/>
  <c r="M87" i="2"/>
  <c r="K87" i="2"/>
  <c r="I87" i="2"/>
  <c r="G87" i="2"/>
  <c r="E87" i="2"/>
  <c r="AQ86" i="2"/>
  <c r="AO86" i="2"/>
  <c r="AM86" i="2"/>
  <c r="AK86" i="2"/>
  <c r="AI86" i="2"/>
  <c r="AG86" i="2"/>
  <c r="AE86" i="2"/>
  <c r="AC86" i="2"/>
  <c r="AA86" i="2"/>
  <c r="Y86" i="2"/>
  <c r="W86" i="2"/>
  <c r="U86" i="2"/>
  <c r="S86" i="2"/>
  <c r="Q86" i="2"/>
  <c r="O86" i="2"/>
  <c r="M86" i="2"/>
  <c r="K86" i="2"/>
  <c r="I86" i="2"/>
  <c r="G86" i="2"/>
  <c r="E86" i="2"/>
  <c r="AQ85" i="2"/>
  <c r="AO85" i="2"/>
  <c r="AM85" i="2"/>
  <c r="AK85" i="2"/>
  <c r="AI85" i="2"/>
  <c r="AG85" i="2"/>
  <c r="AE85" i="2"/>
  <c r="AC85" i="2"/>
  <c r="AA85" i="2"/>
  <c r="Y85" i="2"/>
  <c r="W85" i="2"/>
  <c r="U85" i="2"/>
  <c r="S85" i="2"/>
  <c r="Q85" i="2"/>
  <c r="O85" i="2"/>
  <c r="M85" i="2"/>
  <c r="K85" i="2"/>
  <c r="I85" i="2"/>
  <c r="G85" i="2"/>
  <c r="E85" i="2"/>
  <c r="AQ84" i="2"/>
  <c r="AO84" i="2"/>
  <c r="AM84" i="2"/>
  <c r="AK84" i="2"/>
  <c r="AI84" i="2"/>
  <c r="AG84" i="2"/>
  <c r="AE84" i="2"/>
  <c r="AC84" i="2"/>
  <c r="AA84" i="2"/>
  <c r="Y84" i="2"/>
  <c r="W84" i="2"/>
  <c r="U84" i="2"/>
  <c r="S84" i="2"/>
  <c r="Q84" i="2"/>
  <c r="O84" i="2"/>
  <c r="M84" i="2"/>
  <c r="K84" i="2"/>
  <c r="I84" i="2"/>
  <c r="G84" i="2"/>
  <c r="E84" i="2"/>
  <c r="AQ83" i="2"/>
  <c r="AO83" i="2"/>
  <c r="AM83" i="2"/>
  <c r="AK83" i="2"/>
  <c r="AI83" i="2"/>
  <c r="AG83" i="2"/>
  <c r="AE83" i="2"/>
  <c r="AC83" i="2"/>
  <c r="AA83" i="2"/>
  <c r="Y83" i="2"/>
  <c r="W83" i="2"/>
  <c r="U83" i="2"/>
  <c r="S83" i="2"/>
  <c r="Q83" i="2"/>
  <c r="O83" i="2"/>
  <c r="M83" i="2"/>
  <c r="K83" i="2"/>
  <c r="I83" i="2"/>
  <c r="G83" i="2"/>
  <c r="E83" i="2"/>
  <c r="AQ82" i="2"/>
  <c r="AO82" i="2"/>
  <c r="AM82" i="2"/>
  <c r="AK82" i="2"/>
  <c r="AI82" i="2"/>
  <c r="AG82" i="2"/>
  <c r="AE82" i="2"/>
  <c r="AC82" i="2"/>
  <c r="AA82" i="2"/>
  <c r="Y82" i="2"/>
  <c r="W82" i="2"/>
  <c r="U82" i="2"/>
  <c r="S82" i="2"/>
  <c r="Q82" i="2"/>
  <c r="O82" i="2"/>
  <c r="M82" i="2"/>
  <c r="K82" i="2"/>
  <c r="I82" i="2"/>
  <c r="G82" i="2"/>
  <c r="E82" i="2"/>
  <c r="AQ81" i="2"/>
  <c r="AO81" i="2"/>
  <c r="AM81" i="2"/>
  <c r="AK81" i="2"/>
  <c r="AI81" i="2"/>
  <c r="AG81" i="2"/>
  <c r="AE81" i="2"/>
  <c r="AC81" i="2"/>
  <c r="AA81" i="2"/>
  <c r="Y81" i="2"/>
  <c r="W81" i="2"/>
  <c r="U81" i="2"/>
  <c r="S81" i="2"/>
  <c r="Q81" i="2"/>
  <c r="O81" i="2"/>
  <c r="M81" i="2"/>
  <c r="K81" i="2"/>
  <c r="I81" i="2"/>
  <c r="G81" i="2"/>
  <c r="E81" i="2"/>
  <c r="AQ80" i="2"/>
  <c r="AO80" i="2"/>
  <c r="AM80" i="2"/>
  <c r="AK80" i="2"/>
  <c r="AI80" i="2"/>
  <c r="AG80" i="2"/>
  <c r="AE80" i="2"/>
  <c r="AC80" i="2"/>
  <c r="AA80" i="2"/>
  <c r="Y80" i="2"/>
  <c r="W80" i="2"/>
  <c r="U80" i="2"/>
  <c r="S80" i="2"/>
  <c r="Q80" i="2"/>
  <c r="O80" i="2"/>
  <c r="M80" i="2"/>
  <c r="K80" i="2"/>
  <c r="I80" i="2"/>
  <c r="G80" i="2"/>
  <c r="E80" i="2"/>
  <c r="AQ79" i="2"/>
  <c r="AO79" i="2"/>
  <c r="AM79" i="2"/>
  <c r="AK79" i="2"/>
  <c r="AI79" i="2"/>
  <c r="AG79" i="2"/>
  <c r="AE79" i="2"/>
  <c r="AC79" i="2"/>
  <c r="AA79" i="2"/>
  <c r="Y79" i="2"/>
  <c r="W79" i="2"/>
  <c r="U79" i="2"/>
  <c r="S79" i="2"/>
  <c r="Q79" i="2"/>
  <c r="O79" i="2"/>
  <c r="M79" i="2"/>
  <c r="K79" i="2"/>
  <c r="I79" i="2"/>
  <c r="G79" i="2"/>
  <c r="E79" i="2"/>
  <c r="AQ78" i="2"/>
  <c r="AO78" i="2"/>
  <c r="AM78" i="2"/>
  <c r="AK78" i="2"/>
  <c r="AI78" i="2"/>
  <c r="AG78" i="2"/>
  <c r="AE78" i="2"/>
  <c r="AC78" i="2"/>
  <c r="AA78" i="2"/>
  <c r="Y78" i="2"/>
  <c r="W78" i="2"/>
  <c r="U78" i="2"/>
  <c r="S78" i="2"/>
  <c r="Q78" i="2"/>
  <c r="O78" i="2"/>
  <c r="M78" i="2"/>
  <c r="K78" i="2"/>
  <c r="I78" i="2"/>
  <c r="G78" i="2"/>
  <c r="E78" i="2"/>
  <c r="AQ77" i="2"/>
  <c r="AO77" i="2"/>
  <c r="AM77" i="2"/>
  <c r="AK77" i="2"/>
  <c r="AI77" i="2"/>
  <c r="AG77" i="2"/>
  <c r="AE77" i="2"/>
  <c r="AC77" i="2"/>
  <c r="AA77" i="2"/>
  <c r="Y77" i="2"/>
  <c r="W77" i="2"/>
  <c r="U77" i="2"/>
  <c r="S77" i="2"/>
  <c r="Q77" i="2"/>
  <c r="O77" i="2"/>
  <c r="M77" i="2"/>
  <c r="K77" i="2"/>
  <c r="I77" i="2"/>
  <c r="G77" i="2"/>
  <c r="E77" i="2"/>
  <c r="AQ76" i="2"/>
  <c r="AO76" i="2"/>
  <c r="AM76" i="2"/>
  <c r="AK76" i="2"/>
  <c r="AI76" i="2"/>
  <c r="AG76" i="2"/>
  <c r="AE76" i="2"/>
  <c r="AC76" i="2"/>
  <c r="AA76" i="2"/>
  <c r="Y76" i="2"/>
  <c r="W76" i="2"/>
  <c r="U76" i="2"/>
  <c r="S76" i="2"/>
  <c r="Q76" i="2"/>
  <c r="O76" i="2"/>
  <c r="M76" i="2"/>
  <c r="K76" i="2"/>
  <c r="I76" i="2"/>
  <c r="G76" i="2"/>
  <c r="E76" i="2"/>
  <c r="AQ75" i="2"/>
  <c r="AO75" i="2"/>
  <c r="AM75" i="2"/>
  <c r="AK75" i="2"/>
  <c r="AI75" i="2"/>
  <c r="AG75" i="2"/>
  <c r="AE75" i="2"/>
  <c r="AC75" i="2"/>
  <c r="AA75" i="2"/>
  <c r="Y75" i="2"/>
  <c r="W75" i="2"/>
  <c r="U75" i="2"/>
  <c r="S75" i="2"/>
  <c r="Q75" i="2"/>
  <c r="O75" i="2"/>
  <c r="M75" i="2"/>
  <c r="K75" i="2"/>
  <c r="I75" i="2"/>
  <c r="G75" i="2"/>
  <c r="E75" i="2"/>
  <c r="AQ74" i="2"/>
  <c r="AO74" i="2"/>
  <c r="AM74" i="2"/>
  <c r="AK74" i="2"/>
  <c r="AI74" i="2"/>
  <c r="AG74" i="2"/>
  <c r="AE74" i="2"/>
  <c r="AC74" i="2"/>
  <c r="AA74" i="2"/>
  <c r="Y74" i="2"/>
  <c r="W74" i="2"/>
  <c r="U74" i="2"/>
  <c r="S74" i="2"/>
  <c r="Q74" i="2"/>
  <c r="O74" i="2"/>
  <c r="M74" i="2"/>
  <c r="K74" i="2"/>
  <c r="I74" i="2"/>
  <c r="G74" i="2"/>
  <c r="E74" i="2"/>
  <c r="AQ73" i="2"/>
  <c r="AO73" i="2"/>
  <c r="AM73" i="2"/>
  <c r="AK73" i="2"/>
  <c r="AI73" i="2"/>
  <c r="AG73" i="2"/>
  <c r="AE73" i="2"/>
  <c r="AC73" i="2"/>
  <c r="AA73" i="2"/>
  <c r="Y73" i="2"/>
  <c r="W73" i="2"/>
  <c r="U73" i="2"/>
  <c r="S73" i="2"/>
  <c r="Q73" i="2"/>
  <c r="O73" i="2"/>
  <c r="M73" i="2"/>
  <c r="K73" i="2"/>
  <c r="I73" i="2"/>
  <c r="G73" i="2"/>
  <c r="E73" i="2"/>
  <c r="AQ72" i="2"/>
  <c r="AO72" i="2"/>
  <c r="AM72" i="2"/>
  <c r="AK72" i="2"/>
  <c r="AI72" i="2"/>
  <c r="AG72" i="2"/>
  <c r="AE72" i="2"/>
  <c r="AC72" i="2"/>
  <c r="AA72" i="2"/>
  <c r="Y72" i="2"/>
  <c r="W72" i="2"/>
  <c r="U72" i="2"/>
  <c r="S72" i="2"/>
  <c r="Q72" i="2"/>
  <c r="O72" i="2"/>
  <c r="M72" i="2"/>
  <c r="K72" i="2"/>
  <c r="I72" i="2"/>
  <c r="G72" i="2"/>
  <c r="E72" i="2"/>
  <c r="AQ71" i="2"/>
  <c r="AO71" i="2"/>
  <c r="AM71" i="2"/>
  <c r="AK71" i="2"/>
  <c r="AI71" i="2"/>
  <c r="AG71" i="2"/>
  <c r="AE71" i="2"/>
  <c r="AC71" i="2"/>
  <c r="AA71" i="2"/>
  <c r="Y71" i="2"/>
  <c r="W71" i="2"/>
  <c r="U71" i="2"/>
  <c r="S71" i="2"/>
  <c r="Q71" i="2"/>
  <c r="O71" i="2"/>
  <c r="M71" i="2"/>
  <c r="K71" i="2"/>
  <c r="I71" i="2"/>
  <c r="G71" i="2"/>
  <c r="E71" i="2"/>
  <c r="AQ70" i="2"/>
  <c r="AO70" i="2"/>
  <c r="AM70" i="2"/>
  <c r="AK70" i="2"/>
  <c r="AI70" i="2"/>
  <c r="AG70" i="2"/>
  <c r="AE70" i="2"/>
  <c r="AC70" i="2"/>
  <c r="AA70" i="2"/>
  <c r="Y70" i="2"/>
  <c r="W70" i="2"/>
  <c r="U70" i="2"/>
  <c r="S70" i="2"/>
  <c r="Q70" i="2"/>
  <c r="O70" i="2"/>
  <c r="M70" i="2"/>
  <c r="K70" i="2"/>
  <c r="I70" i="2"/>
  <c r="G70" i="2"/>
  <c r="E70" i="2"/>
  <c r="AQ69" i="2"/>
  <c r="AO69" i="2"/>
  <c r="AM69" i="2"/>
  <c r="AK69" i="2"/>
  <c r="AI69" i="2"/>
  <c r="AG69" i="2"/>
  <c r="AE69" i="2"/>
  <c r="AC69" i="2"/>
  <c r="AA69" i="2"/>
  <c r="Y69" i="2"/>
  <c r="W69" i="2"/>
  <c r="U69" i="2"/>
  <c r="S69" i="2"/>
  <c r="Q69" i="2"/>
  <c r="O69" i="2"/>
  <c r="M69" i="2"/>
  <c r="K69" i="2"/>
  <c r="I69" i="2"/>
  <c r="G69" i="2"/>
  <c r="E69" i="2"/>
  <c r="AQ68" i="2"/>
  <c r="AO68" i="2"/>
  <c r="AM68" i="2"/>
  <c r="AK68" i="2"/>
  <c r="AI68" i="2"/>
  <c r="AG68" i="2"/>
  <c r="AE68" i="2"/>
  <c r="AC68" i="2"/>
  <c r="AA68" i="2"/>
  <c r="Y68" i="2"/>
  <c r="W68" i="2"/>
  <c r="U68" i="2"/>
  <c r="S68" i="2"/>
  <c r="Q68" i="2"/>
  <c r="O68" i="2"/>
  <c r="M68" i="2"/>
  <c r="K68" i="2"/>
  <c r="I68" i="2"/>
  <c r="G68" i="2"/>
  <c r="E68" i="2"/>
  <c r="AQ67" i="2"/>
  <c r="AO67" i="2"/>
  <c r="AM67" i="2"/>
  <c r="AK67" i="2"/>
  <c r="AI67" i="2"/>
  <c r="AG67" i="2"/>
  <c r="AE67" i="2"/>
  <c r="AC67" i="2"/>
  <c r="AA67" i="2"/>
  <c r="Y67" i="2"/>
  <c r="W67" i="2"/>
  <c r="U67" i="2"/>
  <c r="S67" i="2"/>
  <c r="Q67" i="2"/>
  <c r="O67" i="2"/>
  <c r="M67" i="2"/>
  <c r="K67" i="2"/>
  <c r="I67" i="2"/>
  <c r="G67" i="2"/>
  <c r="E67" i="2"/>
  <c r="AQ66" i="2"/>
  <c r="AO66" i="2"/>
  <c r="AM66" i="2"/>
  <c r="AK66" i="2"/>
  <c r="AI66" i="2"/>
  <c r="AG66" i="2"/>
  <c r="AE66" i="2"/>
  <c r="AC66" i="2"/>
  <c r="AA66" i="2"/>
  <c r="Y66" i="2"/>
  <c r="W66" i="2"/>
  <c r="U66" i="2"/>
  <c r="S66" i="2"/>
  <c r="Q66" i="2"/>
  <c r="O66" i="2"/>
  <c r="M66" i="2"/>
  <c r="K66" i="2"/>
  <c r="I66" i="2"/>
  <c r="G66" i="2"/>
  <c r="E66" i="2"/>
  <c r="AQ65" i="2"/>
  <c r="AO65" i="2"/>
  <c r="AM65" i="2"/>
  <c r="AK65" i="2"/>
  <c r="AI65" i="2"/>
  <c r="AG65" i="2"/>
  <c r="AE65" i="2"/>
  <c r="AC65" i="2"/>
  <c r="AA65" i="2"/>
  <c r="Y65" i="2"/>
  <c r="W65" i="2"/>
  <c r="U65" i="2"/>
  <c r="S65" i="2"/>
  <c r="Q65" i="2"/>
  <c r="O65" i="2"/>
  <c r="M65" i="2"/>
  <c r="K65" i="2"/>
  <c r="I65" i="2"/>
  <c r="G65" i="2"/>
  <c r="E65" i="2"/>
  <c r="AQ64" i="2"/>
  <c r="AO64" i="2"/>
  <c r="AM64" i="2"/>
  <c r="AK64" i="2"/>
  <c r="AI64" i="2"/>
  <c r="AG64" i="2"/>
  <c r="AE64" i="2"/>
  <c r="AC64" i="2"/>
  <c r="AA64" i="2"/>
  <c r="Y64" i="2"/>
  <c r="W64" i="2"/>
  <c r="U64" i="2"/>
  <c r="S64" i="2"/>
  <c r="Q64" i="2"/>
  <c r="O64" i="2"/>
  <c r="M64" i="2"/>
  <c r="K64" i="2"/>
  <c r="I64" i="2"/>
  <c r="G64" i="2"/>
  <c r="E64" i="2"/>
  <c r="AQ63" i="2"/>
  <c r="AO63" i="2"/>
  <c r="AM63" i="2"/>
  <c r="AK63" i="2"/>
  <c r="AI63" i="2"/>
  <c r="AG63" i="2"/>
  <c r="AE63" i="2"/>
  <c r="AC63" i="2"/>
  <c r="AA63" i="2"/>
  <c r="Y63" i="2"/>
  <c r="W63" i="2"/>
  <c r="U63" i="2"/>
  <c r="S63" i="2"/>
  <c r="Q63" i="2"/>
  <c r="O63" i="2"/>
  <c r="M63" i="2"/>
  <c r="K63" i="2"/>
  <c r="I63" i="2"/>
  <c r="G63" i="2"/>
  <c r="E63" i="2"/>
  <c r="AQ62" i="2"/>
  <c r="AO62" i="2"/>
  <c r="AM62" i="2"/>
  <c r="AK62" i="2"/>
  <c r="AI62" i="2"/>
  <c r="AG62" i="2"/>
  <c r="AE62" i="2"/>
  <c r="AC62" i="2"/>
  <c r="AA62" i="2"/>
  <c r="Y62" i="2"/>
  <c r="W62" i="2"/>
  <c r="U62" i="2"/>
  <c r="S62" i="2"/>
  <c r="Q62" i="2"/>
  <c r="O62" i="2"/>
  <c r="M62" i="2"/>
  <c r="K62" i="2"/>
  <c r="I62" i="2"/>
  <c r="G62" i="2"/>
  <c r="E62" i="2"/>
  <c r="AQ61" i="2"/>
  <c r="AO61" i="2"/>
  <c r="AM61" i="2"/>
  <c r="AK61" i="2"/>
  <c r="AI61" i="2"/>
  <c r="AG61" i="2"/>
  <c r="AE61" i="2"/>
  <c r="AC61" i="2"/>
  <c r="AA61" i="2"/>
  <c r="Y61" i="2"/>
  <c r="W61" i="2"/>
  <c r="U61" i="2"/>
  <c r="S61" i="2"/>
  <c r="Q61" i="2"/>
  <c r="O61" i="2"/>
  <c r="M61" i="2"/>
  <c r="K61" i="2"/>
  <c r="I61" i="2"/>
  <c r="G61" i="2"/>
  <c r="E61" i="2"/>
  <c r="AQ60" i="2"/>
  <c r="AO60" i="2"/>
  <c r="AM60" i="2"/>
  <c r="AK60" i="2"/>
  <c r="AI60" i="2"/>
  <c r="AG60" i="2"/>
  <c r="AE60" i="2"/>
  <c r="AC60" i="2"/>
  <c r="AA60" i="2"/>
  <c r="Y60" i="2"/>
  <c r="W60" i="2"/>
  <c r="U60" i="2"/>
  <c r="S60" i="2"/>
  <c r="Q60" i="2"/>
  <c r="O60" i="2"/>
  <c r="M60" i="2"/>
  <c r="K60" i="2"/>
  <c r="I60" i="2"/>
  <c r="G60" i="2"/>
  <c r="E60" i="2"/>
  <c r="AQ59" i="2"/>
  <c r="AO59" i="2"/>
  <c r="AM59" i="2"/>
  <c r="AK59" i="2"/>
  <c r="AI59" i="2"/>
  <c r="AG59" i="2"/>
  <c r="AE59" i="2"/>
  <c r="AC59" i="2"/>
  <c r="AA59" i="2"/>
  <c r="Y59" i="2"/>
  <c r="W59" i="2"/>
  <c r="U59" i="2"/>
  <c r="S59" i="2"/>
  <c r="Q59" i="2"/>
  <c r="O59" i="2"/>
  <c r="M59" i="2"/>
  <c r="K59" i="2"/>
  <c r="I59" i="2"/>
  <c r="G59" i="2"/>
  <c r="E59" i="2"/>
  <c r="AQ58" i="2"/>
  <c r="AO58" i="2"/>
  <c r="AM58" i="2"/>
  <c r="AK58" i="2"/>
  <c r="AI58" i="2"/>
  <c r="AG58" i="2"/>
  <c r="AE58" i="2"/>
  <c r="AC58" i="2"/>
  <c r="AA58" i="2"/>
  <c r="Y58" i="2"/>
  <c r="W58" i="2"/>
  <c r="U58" i="2"/>
  <c r="S58" i="2"/>
  <c r="Q58" i="2"/>
  <c r="O58" i="2"/>
  <c r="M58" i="2"/>
  <c r="K58" i="2"/>
  <c r="I58" i="2"/>
  <c r="G58" i="2"/>
  <c r="E58" i="2"/>
  <c r="AQ57" i="2"/>
  <c r="AO57" i="2"/>
  <c r="AM57" i="2"/>
  <c r="AK57" i="2"/>
  <c r="AI57" i="2"/>
  <c r="AG57" i="2"/>
  <c r="AE57" i="2"/>
  <c r="AC57" i="2"/>
  <c r="AA57" i="2"/>
  <c r="Y57" i="2"/>
  <c r="W57" i="2"/>
  <c r="U57" i="2"/>
  <c r="S57" i="2"/>
  <c r="Q57" i="2"/>
  <c r="O57" i="2"/>
  <c r="M57" i="2"/>
  <c r="K57" i="2"/>
  <c r="I57" i="2"/>
  <c r="G57" i="2"/>
  <c r="E57" i="2"/>
  <c r="AQ56" i="2"/>
  <c r="AO56" i="2"/>
  <c r="AM56" i="2"/>
  <c r="AK56" i="2"/>
  <c r="AI56" i="2"/>
  <c r="AG56" i="2"/>
  <c r="AE56" i="2"/>
  <c r="AC56" i="2"/>
  <c r="AA56" i="2"/>
  <c r="Y56" i="2"/>
  <c r="W56" i="2"/>
  <c r="U56" i="2"/>
  <c r="S56" i="2"/>
  <c r="Q56" i="2"/>
  <c r="O56" i="2"/>
  <c r="M56" i="2"/>
  <c r="K56" i="2"/>
  <c r="I56" i="2"/>
  <c r="G56" i="2"/>
  <c r="E56" i="2"/>
  <c r="AQ55" i="2"/>
  <c r="AO55" i="2"/>
  <c r="AM55" i="2"/>
  <c r="AK55" i="2"/>
  <c r="AI55" i="2"/>
  <c r="AG55" i="2"/>
  <c r="AE55" i="2"/>
  <c r="AC55" i="2"/>
  <c r="AA55" i="2"/>
  <c r="Y55" i="2"/>
  <c r="W55" i="2"/>
  <c r="U55" i="2"/>
  <c r="S55" i="2"/>
  <c r="Q55" i="2"/>
  <c r="O55" i="2"/>
  <c r="M55" i="2"/>
  <c r="K55" i="2"/>
  <c r="I55" i="2"/>
  <c r="G55" i="2"/>
  <c r="E55" i="2"/>
  <c r="AQ54" i="2"/>
  <c r="AO54" i="2"/>
  <c r="AM54" i="2"/>
  <c r="AK54" i="2"/>
  <c r="AI54" i="2"/>
  <c r="AG54" i="2"/>
  <c r="AE54" i="2"/>
  <c r="AC54" i="2"/>
  <c r="AA54" i="2"/>
  <c r="Y54" i="2"/>
  <c r="W54" i="2"/>
  <c r="U54" i="2"/>
  <c r="S54" i="2"/>
  <c r="Q54" i="2"/>
  <c r="O54" i="2"/>
  <c r="M54" i="2"/>
  <c r="K54" i="2"/>
  <c r="I54" i="2"/>
  <c r="G54" i="2"/>
  <c r="E54" i="2"/>
  <c r="AQ53" i="2"/>
  <c r="AO53" i="2"/>
  <c r="AM53" i="2"/>
  <c r="AK53" i="2"/>
  <c r="AI53" i="2"/>
  <c r="AG53" i="2"/>
  <c r="AE53" i="2"/>
  <c r="AC53" i="2"/>
  <c r="AA53" i="2"/>
  <c r="Y53" i="2"/>
  <c r="W53" i="2"/>
  <c r="U53" i="2"/>
  <c r="S53" i="2"/>
  <c r="Q53" i="2"/>
  <c r="O53" i="2"/>
  <c r="M53" i="2"/>
  <c r="K53" i="2"/>
  <c r="I53" i="2"/>
  <c r="G53" i="2"/>
  <c r="E53" i="2"/>
  <c r="AQ52" i="2"/>
  <c r="AO52" i="2"/>
  <c r="AM52" i="2"/>
  <c r="AK52" i="2"/>
  <c r="AI52" i="2"/>
  <c r="AG52" i="2"/>
  <c r="AE52" i="2"/>
  <c r="AC52" i="2"/>
  <c r="AA52" i="2"/>
  <c r="Y52" i="2"/>
  <c r="W52" i="2"/>
  <c r="U52" i="2"/>
  <c r="S52" i="2"/>
  <c r="Q52" i="2"/>
  <c r="O52" i="2"/>
  <c r="M52" i="2"/>
  <c r="K52" i="2"/>
  <c r="I52" i="2"/>
  <c r="G52" i="2"/>
  <c r="E52" i="2"/>
  <c r="AQ51" i="2"/>
  <c r="AO51" i="2"/>
  <c r="AM51" i="2"/>
  <c r="AK51" i="2"/>
  <c r="AI51" i="2"/>
  <c r="AG51" i="2"/>
  <c r="AE51" i="2"/>
  <c r="AC51" i="2"/>
  <c r="AA51" i="2"/>
  <c r="Y51" i="2"/>
  <c r="W51" i="2"/>
  <c r="U51" i="2"/>
  <c r="S51" i="2"/>
  <c r="Q51" i="2"/>
  <c r="O51" i="2"/>
  <c r="M51" i="2"/>
  <c r="K51" i="2"/>
  <c r="I51" i="2"/>
  <c r="G51" i="2"/>
  <c r="E51" i="2"/>
  <c r="AQ50" i="2"/>
  <c r="AO50" i="2"/>
  <c r="AM50" i="2"/>
  <c r="AK50" i="2"/>
  <c r="AI50" i="2"/>
  <c r="AG50" i="2"/>
  <c r="AE50" i="2"/>
  <c r="AC50" i="2"/>
  <c r="AA50" i="2"/>
  <c r="Y50" i="2"/>
  <c r="W50" i="2"/>
  <c r="U50" i="2"/>
  <c r="S50" i="2"/>
  <c r="Q50" i="2"/>
  <c r="O50" i="2"/>
  <c r="M50" i="2"/>
  <c r="K50" i="2"/>
  <c r="I50" i="2"/>
  <c r="G50" i="2"/>
  <c r="E50" i="2"/>
  <c r="AQ49" i="2"/>
  <c r="AO49" i="2"/>
  <c r="AM49" i="2"/>
  <c r="AK49" i="2"/>
  <c r="AI49" i="2"/>
  <c r="AG49" i="2"/>
  <c r="AE49" i="2"/>
  <c r="AC49" i="2"/>
  <c r="AA49" i="2"/>
  <c r="Y49" i="2"/>
  <c r="W49" i="2"/>
  <c r="U49" i="2"/>
  <c r="S49" i="2"/>
  <c r="Q49" i="2"/>
  <c r="O49" i="2"/>
  <c r="M49" i="2"/>
  <c r="K49" i="2"/>
  <c r="I49" i="2"/>
  <c r="G49" i="2"/>
  <c r="E49" i="2"/>
  <c r="AQ48" i="2"/>
  <c r="AO48" i="2"/>
  <c r="AM48" i="2"/>
  <c r="AK48" i="2"/>
  <c r="AI48" i="2"/>
  <c r="AG48" i="2"/>
  <c r="AE48" i="2"/>
  <c r="AC48" i="2"/>
  <c r="AA48" i="2"/>
  <c r="Y48" i="2"/>
  <c r="W48" i="2"/>
  <c r="U48" i="2"/>
  <c r="S48" i="2"/>
  <c r="Q48" i="2"/>
  <c r="O48" i="2"/>
  <c r="M48" i="2"/>
  <c r="K48" i="2"/>
  <c r="I48" i="2"/>
  <c r="G48" i="2"/>
  <c r="E48" i="2"/>
  <c r="AQ47" i="2"/>
  <c r="AO47" i="2"/>
  <c r="AM47" i="2"/>
  <c r="AK47" i="2"/>
  <c r="AI47" i="2"/>
  <c r="AG47" i="2"/>
  <c r="AE47" i="2"/>
  <c r="AC47" i="2"/>
  <c r="AA47" i="2"/>
  <c r="Y47" i="2"/>
  <c r="W47" i="2"/>
  <c r="U47" i="2"/>
  <c r="S47" i="2"/>
  <c r="Q47" i="2"/>
  <c r="O47" i="2"/>
  <c r="M47" i="2"/>
  <c r="K47" i="2"/>
  <c r="I47" i="2"/>
  <c r="G47" i="2"/>
  <c r="E47" i="2"/>
  <c r="AQ46" i="2"/>
  <c r="AO46" i="2"/>
  <c r="AM46" i="2"/>
  <c r="AK46" i="2"/>
  <c r="AI46" i="2"/>
  <c r="AG46" i="2"/>
  <c r="AE46" i="2"/>
  <c r="AC46" i="2"/>
  <c r="AA46" i="2"/>
  <c r="Y46" i="2"/>
  <c r="W46" i="2"/>
  <c r="U46" i="2"/>
  <c r="S46" i="2"/>
  <c r="Q46" i="2"/>
  <c r="O46" i="2"/>
  <c r="M46" i="2"/>
  <c r="K46" i="2"/>
  <c r="I46" i="2"/>
  <c r="G46" i="2"/>
  <c r="E46" i="2"/>
  <c r="AQ45" i="2"/>
  <c r="AO45" i="2"/>
  <c r="AM45" i="2"/>
  <c r="AK45" i="2"/>
  <c r="AI45" i="2"/>
  <c r="AG45" i="2"/>
  <c r="AE45" i="2"/>
  <c r="AC45" i="2"/>
  <c r="AA45" i="2"/>
  <c r="Y45" i="2"/>
  <c r="W45" i="2"/>
  <c r="U45" i="2"/>
  <c r="S45" i="2"/>
  <c r="Q45" i="2"/>
  <c r="O45" i="2"/>
  <c r="M45" i="2"/>
  <c r="K45" i="2"/>
  <c r="I45" i="2"/>
  <c r="G45" i="2"/>
  <c r="E45" i="2"/>
  <c r="AQ44" i="2"/>
  <c r="AO44" i="2"/>
  <c r="AM44" i="2"/>
  <c r="AK44" i="2"/>
  <c r="AI44" i="2"/>
  <c r="AG44" i="2"/>
  <c r="AE44" i="2"/>
  <c r="AC44" i="2"/>
  <c r="AA44" i="2"/>
  <c r="Y44" i="2"/>
  <c r="W44" i="2"/>
  <c r="U44" i="2"/>
  <c r="S44" i="2"/>
  <c r="Q44" i="2"/>
  <c r="O44" i="2"/>
  <c r="M44" i="2"/>
  <c r="K44" i="2"/>
  <c r="I44" i="2"/>
  <c r="G44" i="2"/>
  <c r="E44" i="2"/>
  <c r="AQ43" i="2"/>
  <c r="AO43" i="2"/>
  <c r="AM43" i="2"/>
  <c r="AK43" i="2"/>
  <c r="AI43" i="2"/>
  <c r="AG43" i="2"/>
  <c r="AE43" i="2"/>
  <c r="AC43" i="2"/>
  <c r="AA43" i="2"/>
  <c r="Y43" i="2"/>
  <c r="W43" i="2"/>
  <c r="U43" i="2"/>
  <c r="S43" i="2"/>
  <c r="Q43" i="2"/>
  <c r="O43" i="2"/>
  <c r="M43" i="2"/>
  <c r="K43" i="2"/>
  <c r="I43" i="2"/>
  <c r="G43" i="2"/>
  <c r="E43" i="2"/>
  <c r="AQ42" i="2"/>
  <c r="AO42" i="2"/>
  <c r="AM42" i="2"/>
  <c r="AK42" i="2"/>
  <c r="AI42" i="2"/>
  <c r="AG42" i="2"/>
  <c r="AE42" i="2"/>
  <c r="AC42" i="2"/>
  <c r="AA42" i="2"/>
  <c r="Y42" i="2"/>
  <c r="W42" i="2"/>
  <c r="U42" i="2"/>
  <c r="S42" i="2"/>
  <c r="Q42" i="2"/>
  <c r="O42" i="2"/>
  <c r="M42" i="2"/>
  <c r="K42" i="2"/>
  <c r="I42" i="2"/>
  <c r="G42" i="2"/>
  <c r="E42" i="2"/>
  <c r="AQ41" i="2"/>
  <c r="AO41" i="2"/>
  <c r="AM41" i="2"/>
  <c r="AK41" i="2"/>
  <c r="AI41" i="2"/>
  <c r="AG41" i="2"/>
  <c r="AE41" i="2"/>
  <c r="AC41" i="2"/>
  <c r="AA41" i="2"/>
  <c r="Y41" i="2"/>
  <c r="W41" i="2"/>
  <c r="U41" i="2"/>
  <c r="S41" i="2"/>
  <c r="Q41" i="2"/>
  <c r="O41" i="2"/>
  <c r="M41" i="2"/>
  <c r="K41" i="2"/>
  <c r="I41" i="2"/>
  <c r="G41" i="2"/>
  <c r="E41" i="2"/>
  <c r="AQ40" i="2"/>
  <c r="AO40" i="2"/>
  <c r="AM40" i="2"/>
  <c r="AK40" i="2"/>
  <c r="AI40" i="2"/>
  <c r="AG40" i="2"/>
  <c r="AE40" i="2"/>
  <c r="AC40" i="2"/>
  <c r="AA40" i="2"/>
  <c r="Y40" i="2"/>
  <c r="W40" i="2"/>
  <c r="U40" i="2"/>
  <c r="S40" i="2"/>
  <c r="Q40" i="2"/>
  <c r="O40" i="2"/>
  <c r="M40" i="2"/>
  <c r="K40" i="2"/>
  <c r="I40" i="2"/>
  <c r="G40" i="2"/>
  <c r="E40" i="2"/>
  <c r="AQ39" i="2"/>
  <c r="AO39" i="2"/>
  <c r="AM39" i="2"/>
  <c r="AK39" i="2"/>
  <c r="AI39" i="2"/>
  <c r="AG39" i="2"/>
  <c r="AE39" i="2"/>
  <c r="AC39" i="2"/>
  <c r="AA39" i="2"/>
  <c r="Y39" i="2"/>
  <c r="W39" i="2"/>
  <c r="U39" i="2"/>
  <c r="S39" i="2"/>
  <c r="Q39" i="2"/>
  <c r="O39" i="2"/>
  <c r="M39" i="2"/>
  <c r="K39" i="2"/>
  <c r="I39" i="2"/>
  <c r="G39" i="2"/>
  <c r="E39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E38" i="2"/>
  <c r="AQ37" i="2"/>
  <c r="AO37" i="2"/>
  <c r="AM37" i="2"/>
  <c r="AK37" i="2"/>
  <c r="AI37" i="2"/>
  <c r="AG37" i="2"/>
  <c r="AE37" i="2"/>
  <c r="AC37" i="2"/>
  <c r="AA37" i="2"/>
  <c r="Y37" i="2"/>
  <c r="W37" i="2"/>
  <c r="U37" i="2"/>
  <c r="S37" i="2"/>
  <c r="Q37" i="2"/>
  <c r="O37" i="2"/>
  <c r="M37" i="2"/>
  <c r="K37" i="2"/>
  <c r="I37" i="2"/>
  <c r="G37" i="2"/>
  <c r="E37" i="2"/>
  <c r="AQ36" i="2"/>
  <c r="AO36" i="2"/>
  <c r="AM36" i="2"/>
  <c r="AK36" i="2"/>
  <c r="AI36" i="2"/>
  <c r="AG36" i="2"/>
  <c r="AE36" i="2"/>
  <c r="AC36" i="2"/>
  <c r="AA36" i="2"/>
  <c r="Y36" i="2"/>
  <c r="W36" i="2"/>
  <c r="U36" i="2"/>
  <c r="S36" i="2"/>
  <c r="Q36" i="2"/>
  <c r="O36" i="2"/>
  <c r="M36" i="2"/>
  <c r="K36" i="2"/>
  <c r="I36" i="2"/>
  <c r="G36" i="2"/>
  <c r="E36" i="2"/>
  <c r="AQ35" i="2"/>
  <c r="AO35" i="2"/>
  <c r="AM35" i="2"/>
  <c r="AK35" i="2"/>
  <c r="AI35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E35" i="2"/>
  <c r="AQ34" i="2"/>
  <c r="AO34" i="2"/>
  <c r="AM34" i="2"/>
  <c r="AK34" i="2"/>
  <c r="AI34" i="2"/>
  <c r="AG34" i="2"/>
  <c r="AE34" i="2"/>
  <c r="AC34" i="2"/>
  <c r="AA34" i="2"/>
  <c r="Y34" i="2"/>
  <c r="W34" i="2"/>
  <c r="U34" i="2"/>
  <c r="S34" i="2"/>
  <c r="Q34" i="2"/>
  <c r="O34" i="2"/>
  <c r="M34" i="2"/>
  <c r="K34" i="2"/>
  <c r="I34" i="2"/>
  <c r="G34" i="2"/>
  <c r="E34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E32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E31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E30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E29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E28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E27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E26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E25" i="2"/>
  <c r="AQ24" i="2"/>
  <c r="AO24" i="2"/>
  <c r="AM24" i="2"/>
  <c r="AK24" i="2"/>
  <c r="AI24" i="2"/>
  <c r="AG24" i="2"/>
  <c r="AE24" i="2"/>
  <c r="AC24" i="2"/>
  <c r="AA24" i="2"/>
  <c r="AA5" i="2" s="1"/>
  <c r="Y24" i="2"/>
  <c r="W24" i="2"/>
  <c r="U24" i="2"/>
  <c r="S24" i="2"/>
  <c r="Q24" i="2"/>
  <c r="O24" i="2"/>
  <c r="M24" i="2"/>
  <c r="K24" i="2"/>
  <c r="K1" i="2" s="1"/>
  <c r="I24" i="2"/>
  <c r="G24" i="2"/>
  <c r="E24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E21" i="2"/>
  <c r="AQ20" i="2"/>
  <c r="AK20" i="2"/>
  <c r="AG20" i="2"/>
  <c r="AG6" i="2" s="1"/>
  <c r="AA20" i="2"/>
  <c r="U20" i="2"/>
  <c r="Q20" i="2"/>
  <c r="O20" i="2"/>
  <c r="K20" i="2"/>
  <c r="I20" i="2"/>
  <c r="E20" i="2"/>
  <c r="B20" i="2"/>
  <c r="AC20" i="2" s="1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E19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E18" i="2"/>
  <c r="AQ17" i="2"/>
  <c r="AO17" i="2"/>
  <c r="AM17" i="2"/>
  <c r="AK17" i="2"/>
  <c r="AI17" i="2"/>
  <c r="AG17" i="2"/>
  <c r="AE17" i="2"/>
  <c r="AC17" i="2"/>
  <c r="AA17" i="2"/>
  <c r="Y17" i="2"/>
  <c r="W17" i="2"/>
  <c r="U17" i="2"/>
  <c r="S17" i="2"/>
  <c r="Q17" i="2"/>
  <c r="O17" i="2"/>
  <c r="M17" i="2"/>
  <c r="K17" i="2"/>
  <c r="I17" i="2"/>
  <c r="G17" i="2"/>
  <c r="E17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E16" i="2"/>
  <c r="AQ15" i="2"/>
  <c r="AO15" i="2"/>
  <c r="AM15" i="2"/>
  <c r="AK15" i="2"/>
  <c r="AI15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E15" i="2"/>
  <c r="AQ14" i="2"/>
  <c r="AO14" i="2"/>
  <c r="AM14" i="2"/>
  <c r="AK14" i="2"/>
  <c r="AI14" i="2"/>
  <c r="AG14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E14" i="2"/>
  <c r="AQ13" i="2"/>
  <c r="AO13" i="2"/>
  <c r="AM13" i="2"/>
  <c r="AK13" i="2"/>
  <c r="AI13" i="2"/>
  <c r="AG13" i="2"/>
  <c r="AE13" i="2"/>
  <c r="AC13" i="2"/>
  <c r="AA13" i="2"/>
  <c r="Y13" i="2"/>
  <c r="W13" i="2"/>
  <c r="U13" i="2"/>
  <c r="U6" i="2" s="1"/>
  <c r="S13" i="2"/>
  <c r="Q13" i="2"/>
  <c r="O13" i="2"/>
  <c r="O1" i="2" s="1"/>
  <c r="O3" i="2" s="1"/>
  <c r="M13" i="2"/>
  <c r="K13" i="2"/>
  <c r="I13" i="2"/>
  <c r="G13" i="2"/>
  <c r="E13" i="2"/>
  <c r="AQ12" i="2"/>
  <c r="AQ1" i="2" s="1"/>
  <c r="AQ3" i="2" s="1"/>
  <c r="AO12" i="2"/>
  <c r="AM12" i="2"/>
  <c r="AK12" i="2"/>
  <c r="AI12" i="2"/>
  <c r="AG12" i="2"/>
  <c r="AE12" i="2"/>
  <c r="AC12" i="2"/>
  <c r="AA12" i="2"/>
  <c r="AA1" i="2" s="1"/>
  <c r="Y12" i="2"/>
  <c r="W12" i="2"/>
  <c r="U12" i="2"/>
  <c r="S12" i="2"/>
  <c r="Q12" i="2"/>
  <c r="O12" i="2"/>
  <c r="M12" i="2"/>
  <c r="K12" i="2"/>
  <c r="K3" i="2" s="1"/>
  <c r="I12" i="2"/>
  <c r="G12" i="2"/>
  <c r="E12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G10" i="2"/>
  <c r="E10" i="2"/>
  <c r="AA3" i="2"/>
  <c r="K5" i="2" l="1"/>
  <c r="P6" i="1"/>
  <c r="CI22" i="4"/>
  <c r="CI24" i="4" s="1"/>
  <c r="B31" i="1" s="1"/>
  <c r="N6" i="1"/>
  <c r="U5" i="2"/>
  <c r="I5" i="2"/>
  <c r="B6" i="1"/>
  <c r="I6" i="2"/>
  <c r="K6" i="2"/>
  <c r="D6" i="1"/>
  <c r="F6" i="1" s="1"/>
  <c r="H6" i="1" s="1"/>
  <c r="AG5" i="2"/>
  <c r="AA6" i="2"/>
  <c r="AE20" i="2"/>
  <c r="AE1" i="2" s="1"/>
  <c r="L6" i="1"/>
  <c r="C36" i="5"/>
  <c r="I5" i="1"/>
  <c r="G5" i="1"/>
  <c r="O5" i="1"/>
  <c r="E5" i="1"/>
  <c r="C5" i="1"/>
  <c r="M5" i="1"/>
  <c r="Q5" i="1"/>
  <c r="K5" i="1"/>
  <c r="G3" i="1"/>
  <c r="M3" i="1"/>
  <c r="C3" i="1"/>
  <c r="I3" i="1"/>
  <c r="E3" i="1"/>
  <c r="K3" i="1"/>
  <c r="Q3" i="1"/>
  <c r="Q6" i="1" s="1"/>
  <c r="O3" i="1"/>
  <c r="B8" i="1"/>
  <c r="M1" i="2"/>
  <c r="AC1" i="2"/>
  <c r="AC2" i="2" s="1"/>
  <c r="U2" i="2"/>
  <c r="U4" i="2"/>
  <c r="S20" i="2"/>
  <c r="S5" i="2" s="1"/>
  <c r="AI20" i="2"/>
  <c r="Q1" i="2"/>
  <c r="Q3" i="2" s="1"/>
  <c r="AG1" i="2"/>
  <c r="I2" i="2"/>
  <c r="AG3" i="2"/>
  <c r="I4" i="2"/>
  <c r="G20" i="2"/>
  <c r="W20" i="2"/>
  <c r="AM20" i="2"/>
  <c r="S1" i="2"/>
  <c r="AI1" i="2"/>
  <c r="K2" i="2"/>
  <c r="AA2" i="2"/>
  <c r="AQ2" i="2"/>
  <c r="AQ5" i="2" s="1"/>
  <c r="S3" i="2"/>
  <c r="AI3" i="2"/>
  <c r="K4" i="2"/>
  <c r="AA4" i="2"/>
  <c r="Y20" i="2"/>
  <c r="Y6" i="2" s="1"/>
  <c r="AO20" i="2"/>
  <c r="U1" i="2"/>
  <c r="U3" i="2"/>
  <c r="AK1" i="2"/>
  <c r="AK2" i="2" s="1"/>
  <c r="G1" i="2"/>
  <c r="G3" i="2" s="1"/>
  <c r="W1" i="2"/>
  <c r="W3" i="2" s="1"/>
  <c r="O2" i="2"/>
  <c r="O5" i="2" s="1"/>
  <c r="B27" i="1" s="1"/>
  <c r="B11" i="1" s="1"/>
  <c r="AM3" i="2"/>
  <c r="M20" i="2"/>
  <c r="M3" i="2" s="1"/>
  <c r="E1" i="2"/>
  <c r="E2" i="2" s="1"/>
  <c r="I1" i="2"/>
  <c r="AG2" i="2"/>
  <c r="I3" i="2"/>
  <c r="AG4" i="2"/>
  <c r="AE3" i="2" l="1"/>
  <c r="AE2" i="2"/>
  <c r="AE5" i="2" s="1"/>
  <c r="L15" i="1"/>
  <c r="B7" i="1"/>
  <c r="N15" i="1"/>
  <c r="B15" i="1"/>
  <c r="D15" i="1" s="1"/>
  <c r="H15" i="1"/>
  <c r="P15" i="1"/>
  <c r="J15" i="1"/>
  <c r="F15" i="1"/>
  <c r="Y4" i="2"/>
  <c r="K6" i="1"/>
  <c r="E6" i="1"/>
  <c r="I6" i="1"/>
  <c r="C6" i="1"/>
  <c r="C7" i="1" s="1"/>
  <c r="M6" i="1"/>
  <c r="G6" i="1"/>
  <c r="O6" i="1"/>
  <c r="C11" i="1"/>
  <c r="D11" i="1"/>
  <c r="Q2" i="2"/>
  <c r="Q6" i="2" s="1"/>
  <c r="AC3" i="2"/>
  <c r="AC5" i="2" s="1"/>
  <c r="E3" i="2"/>
  <c r="E6" i="2" s="1"/>
  <c r="AQ4" i="2"/>
  <c r="AK3" i="2"/>
  <c r="AK6" i="2" s="1"/>
  <c r="W2" i="2"/>
  <c r="W5" i="2" s="1"/>
  <c r="Y2" i="2"/>
  <c r="M5" i="2"/>
  <c r="O6" i="2"/>
  <c r="AM6" i="2"/>
  <c r="AM4" i="2"/>
  <c r="AM2" i="2"/>
  <c r="G2" i="2"/>
  <c r="G4" i="2" s="1"/>
  <c r="AO1" i="2"/>
  <c r="AO2" i="2" s="1"/>
  <c r="M6" i="2"/>
  <c r="M4" i="2"/>
  <c r="M2" i="2"/>
  <c r="AM1" i="2"/>
  <c r="Y5" i="2"/>
  <c r="Y3" i="2"/>
  <c r="Y1" i="2"/>
  <c r="AI2" i="2"/>
  <c r="AI4" i="2"/>
  <c r="AI6" i="2"/>
  <c r="AM5" i="2"/>
  <c r="S6" i="2"/>
  <c r="S2" i="2"/>
  <c r="S4" i="2"/>
  <c r="AE6" i="2"/>
  <c r="AE4" i="2"/>
  <c r="O4" i="2"/>
  <c r="AQ6" i="2"/>
  <c r="AI5" i="2"/>
  <c r="E7" i="1" l="1"/>
  <c r="E8" i="1" s="1"/>
  <c r="P7" i="1"/>
  <c r="Q7" i="1" s="1"/>
  <c r="Q8" i="1" s="1"/>
  <c r="H7" i="1"/>
  <c r="I7" i="1" s="1"/>
  <c r="I8" i="1" s="1"/>
  <c r="J7" i="1"/>
  <c r="K7" i="1" s="1"/>
  <c r="K8" i="1" s="1"/>
  <c r="L7" i="1"/>
  <c r="M7" i="1" s="1"/>
  <c r="M8" i="1" s="1"/>
  <c r="N7" i="1"/>
  <c r="O7" i="1" s="1"/>
  <c r="O8" i="1" s="1"/>
  <c r="D7" i="1"/>
  <c r="F7" i="1" s="1"/>
  <c r="G7" i="1"/>
  <c r="G8" i="1" s="1"/>
  <c r="C8" i="1"/>
  <c r="Q5" i="2"/>
  <c r="B28" i="1" s="1"/>
  <c r="B12" i="1" s="1"/>
  <c r="C12" i="1" s="1"/>
  <c r="E11" i="1"/>
  <c r="F11" i="1"/>
  <c r="Q4" i="2"/>
  <c r="AC6" i="2"/>
  <c r="G6" i="2"/>
  <c r="G5" i="2"/>
  <c r="B25" i="1" s="1"/>
  <c r="B9" i="1" s="1"/>
  <c r="E4" i="2"/>
  <c r="E5" i="2"/>
  <c r="AC4" i="2"/>
  <c r="AO3" i="2"/>
  <c r="AO6" i="2" s="1"/>
  <c r="W4" i="2"/>
  <c r="AK4" i="2"/>
  <c r="W6" i="2"/>
  <c r="AK5" i="2"/>
  <c r="B29" i="1" s="1"/>
  <c r="B13" i="1" s="1"/>
  <c r="D12" i="1" l="1"/>
  <c r="E12" i="1" s="1"/>
  <c r="G11" i="1"/>
  <c r="H11" i="1"/>
  <c r="C13" i="1"/>
  <c r="D13" i="1"/>
  <c r="C9" i="1"/>
  <c r="D9" i="1"/>
  <c r="B26" i="1"/>
  <c r="B10" i="1" s="1"/>
  <c r="D10" i="1" s="1"/>
  <c r="AO5" i="2"/>
  <c r="AO4" i="2"/>
  <c r="J11" i="1" l="1"/>
  <c r="I11" i="1"/>
  <c r="F12" i="1"/>
  <c r="G12" i="1" s="1"/>
  <c r="E13" i="1"/>
  <c r="F13" i="1"/>
  <c r="E10" i="1"/>
  <c r="F10" i="1"/>
  <c r="E9" i="1"/>
  <c r="F9" i="1"/>
  <c r="C10" i="1"/>
  <c r="C15" i="1" s="1"/>
  <c r="L11" i="1" l="1"/>
  <c r="K11" i="1"/>
  <c r="H12" i="1"/>
  <c r="G10" i="1"/>
  <c r="H10" i="1"/>
  <c r="E15" i="1"/>
  <c r="G13" i="1"/>
  <c r="H13" i="1"/>
  <c r="G9" i="1"/>
  <c r="H9" i="1"/>
  <c r="I9" i="1" s="1"/>
  <c r="E14" i="1"/>
  <c r="E16" i="1" s="1"/>
  <c r="C14" i="1"/>
  <c r="C16" i="1" s="1"/>
  <c r="N11" i="1" l="1"/>
  <c r="M11" i="1"/>
  <c r="G14" i="1"/>
  <c r="G16" i="1" s="1"/>
  <c r="J13" i="1"/>
  <c r="I13" i="1"/>
  <c r="J10" i="1"/>
  <c r="I10" i="1"/>
  <c r="J12" i="1"/>
  <c r="I12" i="1"/>
  <c r="J9" i="1"/>
  <c r="K9" i="1" s="1"/>
  <c r="G15" i="1"/>
  <c r="E17" i="1"/>
  <c r="E18" i="1" s="1"/>
  <c r="I25" i="1" s="1"/>
  <c r="C17" i="1"/>
  <c r="C18" i="1" s="1"/>
  <c r="I24" i="1" s="1"/>
  <c r="P11" i="1" l="1"/>
  <c r="Q11" i="1" s="1"/>
  <c r="O11" i="1"/>
  <c r="L12" i="1"/>
  <c r="K12" i="1"/>
  <c r="L10" i="1"/>
  <c r="K10" i="1"/>
  <c r="L13" i="1"/>
  <c r="K13" i="1"/>
  <c r="L9" i="1"/>
  <c r="M9" i="1" s="1"/>
  <c r="G17" i="1"/>
  <c r="G18" i="1" s="1"/>
  <c r="I26" i="1" s="1"/>
  <c r="I14" i="1"/>
  <c r="I15" i="1"/>
  <c r="K14" i="1" l="1"/>
  <c r="K16" i="1" s="1"/>
  <c r="N12" i="1"/>
  <c r="M12" i="1"/>
  <c r="N13" i="1"/>
  <c r="M13" i="1"/>
  <c r="N10" i="1"/>
  <c r="M10" i="1"/>
  <c r="N9" i="1"/>
  <c r="O9" i="1" s="1"/>
  <c r="K15" i="1"/>
  <c r="I16" i="1"/>
  <c r="I17" i="1" s="1"/>
  <c r="I18" i="1" s="1"/>
  <c r="I27" i="1" s="1"/>
  <c r="M15" i="1" l="1"/>
  <c r="M14" i="1"/>
  <c r="P10" i="1"/>
  <c r="Q10" i="1" s="1"/>
  <c r="O10" i="1"/>
  <c r="P13" i="1"/>
  <c r="Q13" i="1" s="1"/>
  <c r="O13" i="1"/>
  <c r="P12" i="1"/>
  <c r="Q12" i="1" s="1"/>
  <c r="O12" i="1"/>
  <c r="P9" i="1"/>
  <c r="Q9" i="1" s="1"/>
  <c r="K17" i="1"/>
  <c r="K18" i="1" s="1"/>
  <c r="I28" i="1" s="1"/>
  <c r="O15" i="1" l="1"/>
  <c r="Q15" i="1"/>
  <c r="Q14" i="1"/>
  <c r="O14" i="1"/>
  <c r="M16" i="1"/>
  <c r="M17" i="1" s="1"/>
  <c r="M18" i="1" s="1"/>
  <c r="I29" i="1" s="1"/>
  <c r="Q16" i="1" l="1"/>
  <c r="Q17" i="1" s="1"/>
  <c r="Q18" i="1" s="1"/>
  <c r="I31" i="1" s="1"/>
  <c r="O16" i="1"/>
  <c r="O17" i="1" s="1"/>
  <c r="O18" i="1" s="1"/>
  <c r="I30" i="1" s="1"/>
  <c r="F15" i="7"/>
  <c r="F17" i="7" l="1"/>
  <c r="F18" i="7" s="1"/>
  <c r="F19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Solimini, Kara (EHS)</author>
  </authors>
  <commentList>
    <comment ref="K4" authorId="0" shapeId="0" xr:uid="{404154E9-6E9A-4BDE-80A6-5A2600F1BD7C}">
      <text>
        <r>
          <rPr>
            <b/>
            <sz val="10"/>
            <color indexed="81"/>
            <rFont val="Tahoma"/>
            <charset val="1"/>
          </rPr>
          <t>(EHS):</t>
        </r>
        <r>
          <rPr>
            <sz val="10"/>
            <color indexed="81"/>
            <rFont val="Tahoma"/>
            <charset val="1"/>
          </rPr>
          <t xml:space="preserve">
equates to 6 hours per week. 
Breakout: 
3 hours for 2 classes (90 minutes each)
3 hours for prep time (1.5 hour per class)</t>
        </r>
      </text>
    </comment>
  </commentList>
</comments>
</file>

<file path=xl/sharedStrings.xml><?xml version="1.0" encoding="utf-8"?>
<sst xmlns="http://schemas.openxmlformats.org/spreadsheetml/2006/main" count="658" uniqueCount="370">
  <si>
    <t>FTE</t>
  </si>
  <si>
    <t>Expense</t>
  </si>
  <si>
    <t>Tax and Fringe</t>
  </si>
  <si>
    <t>Total Compensation</t>
  </si>
  <si>
    <t>Interpreter</t>
  </si>
  <si>
    <t>Occupancy</t>
  </si>
  <si>
    <t>Staff Training</t>
  </si>
  <si>
    <t>Staff Travel/Mileage</t>
  </si>
  <si>
    <t xml:space="preserve">Program Supplies and Materials </t>
  </si>
  <si>
    <t>Total Reimbursable Exp. Excl. Admin.</t>
  </si>
  <si>
    <t>Admin. Alloc. (M&amp;G)</t>
  </si>
  <si>
    <t>Total Amount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</si>
  <si>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</si>
  <si>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</si>
  <si>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</si>
  <si>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</si>
  <si>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</si>
  <si>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</si>
  <si>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</si>
  <si>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</si>
  <si>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average pre-exclusions</t>
  </si>
  <si>
    <t>floor</t>
  </si>
  <si>
    <r>
      <t xml:space="preserve">Outliers, average, and weighted average are calculated from </t>
    </r>
    <r>
      <rPr>
        <i/>
        <sz val="11"/>
        <color rgb="FFFF0000"/>
        <rFont val="Calibri"/>
        <family val="2"/>
        <scheme val="minor"/>
      </rPr>
      <t>only those reporting expense in this category</t>
    </r>
    <r>
      <rPr>
        <sz val="11"/>
        <color rgb="FFFF0000"/>
        <rFont val="Calibri"/>
        <family val="2"/>
        <scheme val="minor"/>
      </rPr>
      <t xml:space="preserve">. No zero values are incorporated in these calculations. </t>
    </r>
  </si>
  <si>
    <t>ceiling</t>
  </si>
  <si>
    <t>average</t>
  </si>
  <si>
    <t>weighted average</t>
  </si>
  <si>
    <t>average incl. zeroes</t>
  </si>
  <si>
    <t>17E</t>
  </si>
  <si>
    <t>18E</t>
  </si>
  <si>
    <t>19E</t>
  </si>
  <si>
    <t>20E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</si>
  <si>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</si>
  <si>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</si>
  <si>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</si>
  <si>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</si>
  <si>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</si>
  <si>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</si>
  <si>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</si>
  <si>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</si>
  <si>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</si>
  <si>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30E</t>
  </si>
  <si>
    <t>31E</t>
  </si>
  <si>
    <t>32E</t>
  </si>
  <si>
    <t>33E</t>
  </si>
  <si>
    <t>34E</t>
  </si>
  <si>
    <t>35E</t>
  </si>
  <si>
    <t>36E</t>
  </si>
  <si>
    <t>Total Occupancy</t>
  </si>
  <si>
    <t>Direct Care Consultant 201</t>
  </si>
  <si>
    <t>Temporary Help 202</t>
  </si>
  <si>
    <t>Clients and Caregivers Reimb./Stipends 203</t>
  </si>
  <si>
    <t>Subcontracted Direct Care 206</t>
  </si>
  <si>
    <t>Staff Training 204</t>
  </si>
  <si>
    <t>Staff Mileage / Travel 205</t>
  </si>
  <si>
    <t>Meals 207</t>
  </si>
  <si>
    <t>Client Transportation 208</t>
  </si>
  <si>
    <t>Vehicle Expenses 208</t>
  </si>
  <si>
    <t>Vehicle Depreciation 208</t>
  </si>
  <si>
    <t>Incidental Medical /Medicine/Pharmacy 209</t>
  </si>
  <si>
    <t>Client Personal Allowances 211</t>
  </si>
  <si>
    <t>Provision Material Goods/Svs./Benefits 212</t>
  </si>
  <si>
    <t>Direct Client Wages 214</t>
  </si>
  <si>
    <t>Other Commercial Prod. &amp; Svs. 214</t>
  </si>
  <si>
    <t>Program Supplies &amp; Materials 215</t>
  </si>
  <si>
    <t>Non Charitable Expenses</t>
  </si>
  <si>
    <t>Other Expense</t>
  </si>
  <si>
    <t>Total Other Program Expense</t>
  </si>
  <si>
    <t>OrganizationName</t>
  </si>
  <si>
    <t>Sum of FTE</t>
  </si>
  <si>
    <t>Sum of Actual</t>
  </si>
  <si>
    <t>Salary</t>
  </si>
  <si>
    <t>Tax &amp; Fringe</t>
  </si>
  <si>
    <t>Total Tax &amp; Fringe</t>
  </si>
  <si>
    <t>TOTAL Compensation</t>
  </si>
  <si>
    <t>Proposed FY24 Monthly Rates (1.0 FTE)</t>
  </si>
  <si>
    <t>Proposed FY24 Monthly Rates (0.75FTE)</t>
  </si>
  <si>
    <t>Proposed FY24 Monthly Rates (0.50FTE)</t>
  </si>
  <si>
    <t>Proposed FY24 Monthly Rates (0.25FTE)</t>
  </si>
  <si>
    <t>Massachusetts Economic Indicators</t>
  </si>
  <si>
    <t>IHS Markit, Fall 2022 Forecast</t>
  </si>
  <si>
    <t>Prepared by Michael Lynch, 781-301-9129</t>
  </si>
  <si>
    <t>FY21</t>
  </si>
  <si>
    <t>FY22</t>
  </si>
  <si>
    <t>FY23</t>
  </si>
  <si>
    <t>FY24</t>
  </si>
  <si>
    <t>FY25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</si>
  <si>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</si>
  <si>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</si>
  <si>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</si>
  <si>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</si>
  <si>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</si>
  <si>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</si>
  <si>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</si>
  <si>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</si>
  <si>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</si>
  <si>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</si>
  <si>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</si>
  <si>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</si>
  <si>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</si>
  <si>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</si>
  <si>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</si>
  <si>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</si>
  <si>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</si>
  <si>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</si>
  <si>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</si>
  <si>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</si>
  <si>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</si>
  <si>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</si>
  <si>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</si>
  <si>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</si>
  <si>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</si>
  <si>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</si>
  <si>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</si>
  <si>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</si>
  <si>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</si>
  <si>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</si>
  <si>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</si>
  <si>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</si>
  <si>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</si>
  <si>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</si>
  <si>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</si>
  <si>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</si>
  <si>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</si>
  <si>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</si>
  <si>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</si>
  <si>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</si>
  <si>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</si>
  <si>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</si>
  <si>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</si>
  <si>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</si>
  <si>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</si>
  <si>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</si>
  <si>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</si>
  <si>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</si>
  <si>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</si>
  <si>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</si>
  <si>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</si>
  <si>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</si>
  <si>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</si>
  <si>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</si>
  <si>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</si>
  <si>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</si>
  <si>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</si>
  <si>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</si>
  <si>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</si>
  <si>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</si>
  <si>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</si>
  <si>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</si>
  <si>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</si>
  <si>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</si>
  <si>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</si>
  <si>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</si>
  <si>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</si>
  <si>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</si>
  <si>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</si>
  <si>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</si>
  <si>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</si>
  <si>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</si>
  <si>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</si>
  <si>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</si>
  <si>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</si>
  <si>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</si>
  <si>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</si>
  <si>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</si>
  <si>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</si>
  <si>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</si>
  <si>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</si>
  <si>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</si>
  <si>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</si>
  <si>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</si>
  <si>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</si>
  <si>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</si>
  <si>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</si>
  <si>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</si>
  <si>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</si>
  <si>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</si>
  <si>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2026Q2</t>
  </si>
  <si>
    <t>2026Q3</t>
  </si>
  <si>
    <t>2026Q4</t>
  </si>
  <si>
    <t>2027Q1</t>
  </si>
  <si>
    <t>2027Q2</t>
  </si>
  <si>
    <t>2027Q3</t>
  </si>
  <si>
    <t>2027Q4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</si>
  <si>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</si>
  <si>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</si>
  <si>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</si>
  <si>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</si>
  <si>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</si>
  <si>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</si>
  <si>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</si>
  <si>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July 2023</t>
  </si>
  <si>
    <t xml:space="preserve">Base period: </t>
  </si>
  <si>
    <t>FY23Q4</t>
  </si>
  <si>
    <t>Average</t>
  </si>
  <si>
    <t xml:space="preserve">Prospective rate period: </t>
  </si>
  <si>
    <t>July 1, 2023 - June 30, 2024</t>
  </si>
  <si>
    <t>CAF:</t>
  </si>
  <si>
    <t xml:space="preserve"> </t>
  </si>
  <si>
    <t>Source:</t>
  </si>
  <si>
    <t>BLS / OES</t>
  </si>
  <si>
    <t>Position</t>
  </si>
  <si>
    <t>53 Percentile</t>
  </si>
  <si>
    <t>Common model titles (not all inclusive)</t>
  </si>
  <si>
    <t>Minimum Education and/or certification/Training/Experience</t>
  </si>
  <si>
    <t>BLS Occupational Code(s)</t>
  </si>
  <si>
    <t>Direct Care (hourly)</t>
  </si>
  <si>
    <t>Direct Care, Direct Care Blend, Non Specialized DC, Peer mentor, Family Specialist/ Partner</t>
  </si>
  <si>
    <t>High School diploma / GED / State Training</t>
  </si>
  <si>
    <t>21-1093, 31-1120, 31-2022, 31-9099</t>
  </si>
  <si>
    <t>Direct Care  (annual)</t>
  </si>
  <si>
    <t>Direct Care III (hourly)</t>
  </si>
  <si>
    <t>Direct Care Supervisor, Direct Care Bachelors</t>
  </si>
  <si>
    <t>Bachelors Level or 5+ years related experience</t>
  </si>
  <si>
    <t>21-1094, 21-1015, 21-1018, 21-1023, 39-1022</t>
  </si>
  <si>
    <t>Direct Care III (annual)</t>
  </si>
  <si>
    <t xml:space="preserve">Developmental Specialist, </t>
  </si>
  <si>
    <t>Certified Nursing Assistant  (hourly)</t>
  </si>
  <si>
    <t>Completed a state-approved education program and must pass their state’s competency exam. </t>
  </si>
  <si>
    <t>31-1131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</si>
  <si>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</si>
  <si>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</si>
  <si>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</si>
  <si>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</si>
  <si>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21-1021, 21-1099</t>
  </si>
  <si>
    <t>Case / Social Worker (annual)</t>
  </si>
  <si>
    <t>LDAC1</t>
  </si>
  <si>
    <t>Case Manager / Social Worker / Clinical w/o independent License (hourly)</t>
  </si>
  <si>
    <t>LDAC2,  LMSW, LCSW</t>
  </si>
  <si>
    <t>Masters Level</t>
  </si>
  <si>
    <t>21-1021, 21-1019, 21-1022, 21-1029</t>
  </si>
  <si>
    <t>Case Manager / Social Worker / Clinical w/o independent License</t>
  </si>
  <si>
    <t>Clinical without Independent Licensure</t>
  </si>
  <si>
    <t>LPN (hourly)</t>
  </si>
  <si>
    <t>Complete a state approved nurse education program for licensed practical or licensed vocation nurse</t>
  </si>
  <si>
    <t>29-2061</t>
  </si>
  <si>
    <t>LPN (annual)</t>
  </si>
  <si>
    <t>Assistant Manager</t>
  </si>
  <si>
    <t>Clinical w/ Independent licensure (hourly)</t>
  </si>
  <si>
    <t>LPHA, LICSW, LMHC, LBHA, BCBA</t>
  </si>
  <si>
    <t xml:space="preserve">Masters with Licensure in Related Discipline </t>
  </si>
  <si>
    <t>19-3033, 21-1021, 21-1022, 19-3034</t>
  </si>
  <si>
    <t>Clinical w/ Independent licensure (annual)</t>
  </si>
  <si>
    <t>Dietician / Nutritionist (hourly)</t>
  </si>
  <si>
    <t xml:space="preserve">Bachelors Level </t>
  </si>
  <si>
    <t>29-1031</t>
  </si>
  <si>
    <t>Dietician / Nutritionist (annual)</t>
  </si>
  <si>
    <t>Program Management (hourly)</t>
  </si>
  <si>
    <t xml:space="preserve">Program manager, Program management, </t>
  </si>
  <si>
    <t>BA Level w/ 3+ years related work experience</t>
  </si>
  <si>
    <t>11-9151</t>
  </si>
  <si>
    <t>Program Management (annual)</t>
  </si>
  <si>
    <t>Program director</t>
  </si>
  <si>
    <t>Occupational Therapist (hourly)</t>
  </si>
  <si>
    <t>Occupational Therapists</t>
  </si>
  <si>
    <t>29-1129, 31-2011, 29-1122 (25%/25%/50%)</t>
  </si>
  <si>
    <t>Occupational Therapist (annual)</t>
  </si>
  <si>
    <t>Physical Therapist (hourly)</t>
  </si>
  <si>
    <t>Physical Therapists</t>
  </si>
  <si>
    <t>29-1129, 31-2021, 29-1123  (20%/20%/60%)</t>
  </si>
  <si>
    <t>Physical Therapist (annual)</t>
  </si>
  <si>
    <t>Clinical Manager / Psychologists (hourly)</t>
  </si>
  <si>
    <t>Clinical Manager, Clinical Director</t>
  </si>
  <si>
    <t>Masters with Licensure in Related Discipline and supervising/managerial related experience</t>
  </si>
  <si>
    <t>19-3033, 19-3034</t>
  </si>
  <si>
    <t>Clinical Manager /  Psychologists  (annual)</t>
  </si>
  <si>
    <t>Speech Language Pathologists (hourly)</t>
  </si>
  <si>
    <t>29-1129, 29-1127</t>
  </si>
  <si>
    <t>Speech Language Pathologists (annual)</t>
  </si>
  <si>
    <t>Registerd Nurse (BA) (hourly)</t>
  </si>
  <si>
    <t>Minimum of an associates degree in nursing, a diploma from an approved nursing program, or a Bachelors of Science in Nursing</t>
  </si>
  <si>
    <t>29-1141</t>
  </si>
  <si>
    <t>Registered Nurse (BA) (annual)</t>
  </si>
  <si>
    <t>Registerd Nurse (MA / APRN) (hourly)</t>
  </si>
  <si>
    <t>Minimum of a Masters of Science in one of the APRN roles. Must be licensed</t>
  </si>
  <si>
    <t>29-1171</t>
  </si>
  <si>
    <t>Registered Nurse (MA / APRN) (annual)</t>
  </si>
  <si>
    <t>Clerical, Support &amp; Direct Care Relief Staff are benched to Direct Care</t>
  </si>
  <si>
    <t xml:space="preserve">Tax and Fringe =  </t>
  </si>
  <si>
    <t xml:space="preserve">Benchmarked to FY23 (approved) Commonwealth (office of the Comptroller) T&amp;F rate, less </t>
  </si>
  <si>
    <t xml:space="preserve">Terminal leave, and  retirement.  Does include Paid Family Medical Leave tax.
Includes and additional 2% to be used at providers descretion for retirement and/or other benefits
</t>
  </si>
  <si>
    <t>Admin Allocation</t>
  </si>
  <si>
    <t>C.257 Benchmark</t>
  </si>
  <si>
    <t>Misc. BLS benchmarks</t>
  </si>
  <si>
    <t>Psychiatrist</t>
  </si>
  <si>
    <t>M2021 BLS Occ Code 29-1223 NAICS 622200 (Nat'l)</t>
  </si>
  <si>
    <t>Medical Director</t>
  </si>
  <si>
    <t>M2021 BLS Occ Code 29-1229 NAICS 622200 (Nat'l)</t>
  </si>
  <si>
    <t>Physician Assistants</t>
  </si>
  <si>
    <t>M2021 BLS  Occ Code 29-1071</t>
  </si>
  <si>
    <t xml:space="preserve"> Management</t>
  </si>
  <si>
    <t xml:space="preserve"> Support</t>
  </si>
  <si>
    <t>MASTER SOURCE TABLE</t>
  </si>
  <si>
    <t>Source</t>
  </si>
  <si>
    <t>Benchmark Expenses</t>
  </si>
  <si>
    <t>Taxes and Fringe</t>
  </si>
  <si>
    <t>MA EOHHS C.257 Benchmark</t>
  </si>
  <si>
    <t>FY21 Wtg AVG UFR Data per FTE</t>
  </si>
  <si>
    <t>CAF FY24</t>
  </si>
  <si>
    <t>Prospective FY24 &amp; FY25</t>
  </si>
  <si>
    <t>DHILS PROPOSED RATES</t>
  </si>
  <si>
    <t>Region</t>
  </si>
  <si>
    <t xml:space="preserve">Population </t>
  </si>
  <si>
    <t>Monthly Amount</t>
  </si>
  <si>
    <t>&gt; 2 Million</t>
  </si>
  <si>
    <t>1.4 Million - 2 Million**</t>
  </si>
  <si>
    <t>1.1 Million-1.4 Million</t>
  </si>
  <si>
    <t>800K-1.1 Million</t>
  </si>
  <si>
    <t>500K-800K</t>
  </si>
  <si>
    <t>200K-500K</t>
  </si>
  <si>
    <t>50K-200K</t>
  </si>
  <si>
    <t>&lt;50K</t>
  </si>
  <si>
    <t>ASL Certified Interperter (Level 1)</t>
  </si>
  <si>
    <t>Monthly Rate</t>
  </si>
  <si>
    <t>Level I ASL Interperter</t>
  </si>
  <si>
    <t>M2021 BLS Occ Code 27-3091 (New England )</t>
  </si>
  <si>
    <t>Monthly Accomodation Rate</t>
  </si>
  <si>
    <t>DMH Recovery Learning Community</t>
  </si>
  <si>
    <t>For Rate</t>
  </si>
  <si>
    <t>Salaries</t>
  </si>
  <si>
    <t>Management</t>
  </si>
  <si>
    <t>BLS Benchmark M2021 53rd percentile</t>
  </si>
  <si>
    <t>Direct Care III</t>
  </si>
  <si>
    <t>Direct Care</t>
  </si>
  <si>
    <t xml:space="preserve">Direct Care </t>
  </si>
  <si>
    <t>Support</t>
  </si>
  <si>
    <t>FY24 Benchmark</t>
  </si>
  <si>
    <t>Consultant</t>
  </si>
  <si>
    <t>Purchaser Recommendation + CAF</t>
  </si>
  <si>
    <t>Chapter 257 Benchmark</t>
  </si>
  <si>
    <t>Total  Amount</t>
  </si>
  <si>
    <t>Total Monthly Rate</t>
  </si>
  <si>
    <t>Direct Service and Support Staff</t>
  </si>
  <si>
    <t>Cost Adjustment Factor for Prog expenses</t>
  </si>
  <si>
    <t>48E</t>
  </si>
  <si>
    <t>Program Support 216</t>
  </si>
  <si>
    <t>Vocational Rehabilitation Independent Living (VRIL) Rate</t>
  </si>
  <si>
    <t>MASTER SOURCE TABLE 2208</t>
  </si>
  <si>
    <t>Hourly Unit Rate</t>
  </si>
  <si>
    <t>Total Hours Served:</t>
  </si>
  <si>
    <t xml:space="preserve">Management </t>
  </si>
  <si>
    <t xml:space="preserve">Occupancy </t>
  </si>
  <si>
    <t>FY21 UFR Wtg Avg Data per FTE</t>
  </si>
  <si>
    <t xml:space="preserve">Staff Travel/Mileage </t>
  </si>
  <si>
    <t>Program Supplies &amp; Support</t>
  </si>
  <si>
    <t>Admin (M&amp;G)</t>
  </si>
  <si>
    <t>MA EOHHS C. 257 Benchmark</t>
  </si>
  <si>
    <t xml:space="preserve">COMPONENT RATE </t>
  </si>
  <si>
    <t>Service Component</t>
  </si>
  <si>
    <t>Rate</t>
  </si>
  <si>
    <t>Assessment</t>
  </si>
  <si>
    <t>Independent Living Skills Training</t>
  </si>
  <si>
    <t>Community Resource Access</t>
  </si>
  <si>
    <t>PASS Plan</t>
  </si>
  <si>
    <t>Single Service Purchase</t>
  </si>
  <si>
    <t>Independent Living (VRIL) Group Training</t>
  </si>
  <si>
    <t>Classes</t>
  </si>
  <si>
    <t>Weeks</t>
  </si>
  <si>
    <t>Total Hours</t>
  </si>
  <si>
    <t>Clients</t>
  </si>
  <si>
    <t>10</t>
  </si>
  <si>
    <t>Per Client Per class (60 minutes)</t>
  </si>
  <si>
    <t>Direct Service Staff</t>
  </si>
  <si>
    <t>Cost Adjustment Factor (Prg Expenses)</t>
  </si>
  <si>
    <t>Cost Adjustment Factor (Compensation)</t>
  </si>
  <si>
    <t>Cost Adjustment Factor for Compensation</t>
  </si>
  <si>
    <t>ASL (level 1)  Interperter Add-on Rate</t>
  </si>
  <si>
    <t>Cost Adjustment Factor (Comp)</t>
  </si>
  <si>
    <t>Cost Adjustment Factor (Prg Exp)</t>
  </si>
  <si>
    <t>CAF for Compensation</t>
  </si>
  <si>
    <t>CAF for Prg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</si>
</sst>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_);_(&quot;$&quot;* \(#,##0.0\);_(&quot;$&quot;* &quot;-&quot;??_);_(@_)"/>
    <numFmt numFmtId="166" formatCode="_(&quot;$&quot;* #,##0.0000_);_(&quot;$&quot;* \(#,##0.0000\);_(&quot;$&quot;* &quot;-&quot;??_);_(@_)"/>
    <numFmt numFmtId="167" formatCode="&quot;$&quot;#,##0"/>
    <numFmt numFmtId="168" formatCode="&quot;$&quot;#,##0.00"/>
    <numFmt numFmtId="169" formatCode="0.000"/>
    <numFmt numFmtId="170" formatCode="0.0"/>
    <numFmt numFmtId="171" formatCode="[$-409]mmmm\ d\,\ yyyy;@"/>
    <numFmt numFmtId="172" formatCode="0.0%"/>
    <numFmt numFmtId="173" formatCode="0.000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b/>
      <i/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0"/>
      <color indexed="81"/>
      <name val="Tahoma"/>
      <charset val="1"/>
    </font>
    <font>
      <b/>
      <i/>
      <sz val="1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color rgb="FFFF0000"/>
      <name val="Verdana"/>
      <family val="2"/>
    </font>
    <font>
      <b/>
      <i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1"/>
      <name val="Tahoma"/>
      <charset val="1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0" fontId="8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24" fillId="0" borderId="0">
      <alignment horizontal="left" vertical="center" wrapText="1"/>
    </xf>
    <xf numFmtId="9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4">
    <xf numFmtId="0" fontId="0" fillId="0" borderId="0" xfId="0"/>
    <xf numFmtId="0" fontId="5" fillId="2" borderId="1" xfId="3" applyFont="1" applyFill="1" applyBorder="1"/>
    <xf numFmtId="0" fontId="6" fillId="2" borderId="2" xfId="3" applyFont="1" applyFill="1" applyBorder="1" applyAlignment="1">
      <alignment horizontal="center"/>
    </xf>
    <xf numFmtId="0" fontId="6" fillId="2" borderId="3" xfId="3" applyFont="1" applyFill="1" applyBorder="1"/>
    <xf numFmtId="164" fontId="7" fillId="2" borderId="5" xfId="4" applyNumberFormat="1" applyFont="1" applyFill="1" applyBorder="1"/>
    <xf numFmtId="165" fontId="6" fillId="0" borderId="6" xfId="3" applyNumberFormat="1" applyFont="1" applyBorder="1"/>
    <xf numFmtId="0" fontId="8" fillId="0" borderId="6" xfId="0" applyFont="1" applyBorder="1"/>
    <xf numFmtId="0" fontId="9" fillId="0" borderId="7" xfId="0" applyFont="1" applyBorder="1"/>
    <xf numFmtId="164" fontId="10" fillId="2" borderId="8" xfId="4" applyNumberFormat="1" applyFont="1" applyFill="1" applyBorder="1"/>
    <xf numFmtId="0" fontId="11" fillId="2" borderId="6" xfId="3" applyFont="1" applyFill="1" applyBorder="1"/>
    <xf numFmtId="164" fontId="11" fillId="2" borderId="5" xfId="5" applyNumberFormat="1" applyFont="1" applyFill="1" applyBorder="1"/>
    <xf numFmtId="164" fontId="11" fillId="0" borderId="5" xfId="4" applyNumberFormat="1" applyFont="1" applyBorder="1"/>
    <xf numFmtId="0" fontId="10" fillId="2" borderId="7" xfId="3" applyFont="1" applyFill="1" applyBorder="1"/>
    <xf numFmtId="0" fontId="12" fillId="3" borderId="3" xfId="3" applyFont="1" applyFill="1" applyBorder="1"/>
    <xf numFmtId="0" fontId="12" fillId="3" borderId="10" xfId="3" applyFont="1" applyFill="1" applyBorder="1"/>
    <xf numFmtId="164" fontId="5" fillId="2" borderId="11" xfId="3" applyNumberFormat="1" applyFont="1" applyFill="1" applyBorder="1"/>
    <xf numFmtId="0" fontId="11" fillId="2" borderId="12" xfId="3" applyFont="1" applyFill="1" applyBorder="1"/>
    <xf numFmtId="166" fontId="13" fillId="2" borderId="14" xfId="3" applyNumberFormat="1" applyFont="1" applyFill="1" applyBorder="1"/>
    <xf numFmtId="10" fontId="14" fillId="2" borderId="15" xfId="3" applyNumberFormat="1" applyFont="1" applyFill="1" applyBorder="1" applyAlignment="1">
      <alignment horizontal="center"/>
    </xf>
    <xf numFmtId="164" fontId="6" fillId="4" borderId="16" xfId="5" applyNumberFormat="1" applyFont="1" applyFill="1" applyBorder="1"/>
    <xf numFmtId="0" fontId="6" fillId="2" borderId="17" xfId="3" applyFont="1" applyFill="1" applyBorder="1" applyAlignment="1">
      <alignment horizontal="center"/>
    </xf>
    <xf numFmtId="0" fontId="6" fillId="2" borderId="18" xfId="3" applyFont="1" applyFill="1" applyBorder="1" applyAlignment="1">
      <alignment horizontal="center"/>
    </xf>
    <xf numFmtId="2" fontId="7" fillId="2" borderId="3" xfId="3" applyNumberFormat="1" applyFont="1" applyFill="1" applyBorder="1" applyAlignment="1">
      <alignment horizontal="center"/>
    </xf>
    <xf numFmtId="2" fontId="7" fillId="0" borderId="6" xfId="3" applyNumberFormat="1" applyFont="1" applyBorder="1" applyAlignment="1">
      <alignment horizontal="center"/>
    </xf>
    <xf numFmtId="10" fontId="7" fillId="2" borderId="6" xfId="2" applyNumberFormat="1" applyFont="1" applyFill="1" applyBorder="1" applyAlignment="1">
      <alignment horizontal="center"/>
    </xf>
    <xf numFmtId="10" fontId="5" fillId="2" borderId="6" xfId="2" applyNumberFormat="1" applyFont="1" applyFill="1" applyBorder="1" applyAlignment="1">
      <alignment horizontal="center"/>
    </xf>
    <xf numFmtId="2" fontId="10" fillId="2" borderId="7" xfId="3" applyNumberFormat="1" applyFont="1" applyFill="1" applyBorder="1" applyAlignment="1">
      <alignment horizontal="center"/>
    </xf>
    <xf numFmtId="164" fontId="11" fillId="2" borderId="6" xfId="1" applyNumberFormat="1" applyFont="1" applyFill="1" applyBorder="1"/>
    <xf numFmtId="164" fontId="11" fillId="0" borderId="6" xfId="1" applyNumberFormat="1" applyFont="1" applyBorder="1"/>
    <xf numFmtId="164" fontId="11" fillId="2" borderId="6" xfId="3" applyNumberFormat="1" applyFont="1" applyFill="1" applyBorder="1" applyAlignment="1">
      <alignment horizontal="center"/>
    </xf>
    <xf numFmtId="0" fontId="5" fillId="2" borderId="7" xfId="3" applyFont="1" applyFill="1" applyBorder="1"/>
    <xf numFmtId="10" fontId="11" fillId="2" borderId="10" xfId="3" applyNumberFormat="1" applyFont="1" applyFill="1" applyBorder="1" applyAlignment="1">
      <alignment horizontal="center"/>
    </xf>
    <xf numFmtId="10" fontId="14" fillId="2" borderId="14" xfId="3" applyNumberFormat="1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right"/>
    </xf>
    <xf numFmtId="44" fontId="0" fillId="0" borderId="0" xfId="0" applyNumberFormat="1"/>
    <xf numFmtId="44" fontId="0" fillId="0" borderId="21" xfId="0" applyNumberFormat="1" applyBorder="1"/>
    <xf numFmtId="44" fontId="0" fillId="0" borderId="22" xfId="0" applyNumberFormat="1" applyBorder="1"/>
    <xf numFmtId="44" fontId="0" fillId="0" borderId="23" xfId="0" applyNumberFormat="1" applyBorder="1"/>
    <xf numFmtId="0" fontId="0" fillId="6" borderId="0" xfId="0" applyFill="1"/>
    <xf numFmtId="0" fontId="0" fillId="0" borderId="0" xfId="0" applyAlignment="1">
      <alignment wrapText="1"/>
    </xf>
    <xf numFmtId="0" fontId="0" fillId="6" borderId="0" xfId="0" applyFill="1" applyAlignment="1">
      <alignment wrapText="1"/>
    </xf>
    <xf numFmtId="0" fontId="0" fillId="6" borderId="22" xfId="0" applyFill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44" fontId="0" fillId="0" borderId="0" xfId="1" applyFont="1"/>
    <xf numFmtId="44" fontId="0" fillId="6" borderId="22" xfId="1" applyFont="1" applyFill="1" applyBorder="1"/>
    <xf numFmtId="0" fontId="8" fillId="0" borderId="0" xfId="6"/>
    <xf numFmtId="0" fontId="17" fillId="0" borderId="0" xfId="7"/>
    <xf numFmtId="0" fontId="8" fillId="0" borderId="0" xfId="8"/>
    <xf numFmtId="0" fontId="20" fillId="10" borderId="0" xfId="8" applyFont="1" applyFill="1"/>
    <xf numFmtId="0" fontId="21" fillId="10" borderId="5" xfId="8" applyFont="1" applyFill="1" applyBorder="1"/>
    <xf numFmtId="0" fontId="22" fillId="10" borderId="19" xfId="8" applyFont="1" applyFill="1" applyBorder="1"/>
    <xf numFmtId="0" fontId="21" fillId="10" borderId="35" xfId="8" applyFont="1" applyFill="1" applyBorder="1"/>
    <xf numFmtId="0" fontId="21" fillId="0" borderId="0" xfId="8" applyFont="1"/>
    <xf numFmtId="0" fontId="23" fillId="11" borderId="0" xfId="9" applyFont="1" applyFill="1"/>
    <xf numFmtId="0" fontId="23" fillId="12" borderId="0" xfId="9" applyFont="1" applyFill="1"/>
    <xf numFmtId="0" fontId="23" fillId="13" borderId="0" xfId="9" applyFont="1" applyFill="1"/>
    <xf numFmtId="0" fontId="23" fillId="14" borderId="0" xfId="8" applyFont="1" applyFill="1" applyAlignment="1">
      <alignment horizontal="center"/>
    </xf>
    <xf numFmtId="0" fontId="23" fillId="15" borderId="0" xfId="8" applyFont="1" applyFill="1" applyAlignment="1">
      <alignment horizontal="center"/>
    </xf>
    <xf numFmtId="14" fontId="21" fillId="0" borderId="0" xfId="8" applyNumberFormat="1" applyFont="1"/>
    <xf numFmtId="169" fontId="8" fillId="0" borderId="0" xfId="8" applyNumberFormat="1"/>
    <xf numFmtId="2" fontId="8" fillId="0" borderId="0" xfId="8" applyNumberFormat="1"/>
    <xf numFmtId="0" fontId="21" fillId="0" borderId="0" xfId="10" applyFont="1" applyAlignment="1"/>
    <xf numFmtId="0" fontId="24" fillId="0" borderId="0" xfId="10" applyAlignment="1"/>
    <xf numFmtId="0" fontId="25" fillId="0" borderId="0" xfId="10" applyFont="1" applyAlignment="1"/>
    <xf numFmtId="0" fontId="26" fillId="0" borderId="0" xfId="10" applyFont="1" applyAlignment="1"/>
    <xf numFmtId="0" fontId="24" fillId="0" borderId="24" xfId="10" applyBorder="1" applyAlignment="1"/>
    <xf numFmtId="0" fontId="24" fillId="0" borderId="4" xfId="10" applyBorder="1" applyAlignment="1"/>
    <xf numFmtId="0" fontId="24" fillId="0" borderId="25" xfId="10" applyBorder="1" applyAlignment="1"/>
    <xf numFmtId="0" fontId="24" fillId="0" borderId="26" xfId="10" applyBorder="1" applyAlignment="1"/>
    <xf numFmtId="0" fontId="24" fillId="0" borderId="0" xfId="10" applyAlignment="1">
      <alignment horizontal="right"/>
    </xf>
    <xf numFmtId="0" fontId="21" fillId="0" borderId="0" xfId="10" applyFont="1" applyAlignment="1">
      <alignment horizontal="center"/>
    </xf>
    <xf numFmtId="0" fontId="24" fillId="0" borderId="27" xfId="10" applyBorder="1" applyAlignment="1"/>
    <xf numFmtId="170" fontId="8" fillId="0" borderId="0" xfId="8" applyNumberFormat="1"/>
    <xf numFmtId="14" fontId="21" fillId="0" borderId="0" xfId="8" applyNumberFormat="1" applyFont="1" applyAlignment="1">
      <alignment horizontal="center"/>
    </xf>
    <xf numFmtId="0" fontId="27" fillId="0" borderId="27" xfId="10" applyFont="1" applyBorder="1" applyAlignment="1">
      <alignment horizontal="center"/>
    </xf>
    <xf numFmtId="169" fontId="8" fillId="0" borderId="36" xfId="8" applyNumberFormat="1" applyBorder="1"/>
    <xf numFmtId="169" fontId="24" fillId="0" borderId="27" xfId="10" applyNumberFormat="1" applyBorder="1" applyAlignment="1">
      <alignment horizontal="center"/>
    </xf>
    <xf numFmtId="0" fontId="24" fillId="0" borderId="27" xfId="10" applyBorder="1" applyAlignment="1">
      <alignment horizontal="center"/>
    </xf>
    <xf numFmtId="0" fontId="24" fillId="0" borderId="26" xfId="10" applyBorder="1" applyAlignment="1">
      <alignment horizontal="right"/>
    </xf>
    <xf numFmtId="0" fontId="21" fillId="16" borderId="0" xfId="10" applyFont="1" applyFill="1" applyAlignment="1">
      <alignment horizontal="right"/>
    </xf>
    <xf numFmtId="10" fontId="21" fillId="16" borderId="27" xfId="11" applyNumberFormat="1" applyFont="1" applyFill="1" applyBorder="1" applyAlignment="1">
      <alignment horizontal="center"/>
    </xf>
    <xf numFmtId="0" fontId="24" fillId="0" borderId="28" xfId="10" applyBorder="1" applyAlignment="1"/>
    <xf numFmtId="0" fontId="24" fillId="0" borderId="37" xfId="10" applyBorder="1" applyAlignment="1"/>
    <xf numFmtId="0" fontId="24" fillId="0" borderId="29" xfId="10" applyBorder="1" applyAlignment="1"/>
    <xf numFmtId="0" fontId="28" fillId="0" borderId="0" xfId="12" applyFont="1"/>
    <xf numFmtId="0" fontId="29" fillId="0" borderId="0" xfId="12" applyFont="1" applyAlignment="1">
      <alignment horizontal="center"/>
    </xf>
    <xf numFmtId="0" fontId="28" fillId="0" borderId="0" xfId="12" applyFont="1" applyAlignment="1">
      <alignment wrapText="1"/>
    </xf>
    <xf numFmtId="17" fontId="30" fillId="0" borderId="0" xfId="12" applyNumberFormat="1" applyFont="1" applyAlignment="1">
      <alignment horizontal="center"/>
    </xf>
    <xf numFmtId="171" fontId="31" fillId="0" borderId="0" xfId="12" applyNumberFormat="1" applyFont="1" applyAlignment="1">
      <alignment horizontal="left" vertical="top"/>
    </xf>
    <xf numFmtId="0" fontId="31" fillId="0" borderId="0" xfId="12" applyFont="1" applyAlignment="1">
      <alignment horizontal="center"/>
    </xf>
    <xf numFmtId="0" fontId="31" fillId="0" borderId="0" xfId="12" applyFont="1"/>
    <xf numFmtId="9" fontId="31" fillId="0" borderId="0" xfId="12" applyNumberFormat="1" applyFont="1" applyAlignment="1">
      <alignment horizontal="center" wrapText="1"/>
    </xf>
    <xf numFmtId="0" fontId="31" fillId="0" borderId="0" xfId="12" applyFont="1" applyAlignment="1">
      <alignment horizontal="left" wrapText="1"/>
    </xf>
    <xf numFmtId="0" fontId="28" fillId="0" borderId="18" xfId="12" applyFont="1" applyBorder="1"/>
    <xf numFmtId="168" fontId="28" fillId="0" borderId="38" xfId="12" applyNumberFormat="1" applyFont="1" applyBorder="1" applyAlignment="1">
      <alignment horizontal="center"/>
    </xf>
    <xf numFmtId="0" fontId="28" fillId="0" borderId="39" xfId="12" applyFont="1" applyBorder="1"/>
    <xf numFmtId="167" fontId="28" fillId="0" borderId="19" xfId="12" applyNumberFormat="1" applyFont="1" applyBorder="1" applyAlignment="1">
      <alignment horizontal="center"/>
    </xf>
    <xf numFmtId="0" fontId="28" fillId="0" borderId="17" xfId="12" applyFont="1" applyBorder="1"/>
    <xf numFmtId="0" fontId="28" fillId="0" borderId="6" xfId="12" applyFont="1" applyBorder="1"/>
    <xf numFmtId="167" fontId="28" fillId="0" borderId="0" xfId="12" applyNumberFormat="1" applyFont="1" applyAlignment="1">
      <alignment horizontal="center"/>
    </xf>
    <xf numFmtId="0" fontId="28" fillId="0" borderId="19" xfId="12" applyFont="1" applyBorder="1"/>
    <xf numFmtId="0" fontId="28" fillId="0" borderId="18" xfId="12" applyFont="1" applyBorder="1" applyAlignment="1">
      <alignment wrapText="1"/>
    </xf>
    <xf numFmtId="0" fontId="28" fillId="0" borderId="39" xfId="12" applyFont="1" applyBorder="1" applyAlignment="1">
      <alignment wrapText="1"/>
    </xf>
    <xf numFmtId="168" fontId="28" fillId="0" borderId="17" xfId="12" applyNumberFormat="1" applyFont="1" applyBorder="1" applyAlignment="1">
      <alignment horizontal="center"/>
    </xf>
    <xf numFmtId="168" fontId="28" fillId="0" borderId="0" xfId="12" applyNumberFormat="1" applyFont="1" applyAlignment="1">
      <alignment horizontal="center"/>
    </xf>
    <xf numFmtId="0" fontId="28" fillId="0" borderId="0" xfId="12" applyFont="1" applyAlignment="1">
      <alignment horizontal="right" wrapText="1"/>
    </xf>
    <xf numFmtId="0" fontId="28" fillId="0" borderId="0" xfId="12" applyFont="1" applyAlignment="1">
      <alignment horizontal="center"/>
    </xf>
    <xf numFmtId="0" fontId="28" fillId="0" borderId="0" xfId="12" applyFont="1" applyAlignment="1">
      <alignment horizontal="right"/>
    </xf>
    <xf numFmtId="10" fontId="28" fillId="0" borderId="0" xfId="13" applyNumberFormat="1" applyFont="1" applyAlignment="1">
      <alignment horizontal="center"/>
    </xf>
    <xf numFmtId="9" fontId="28" fillId="0" borderId="0" xfId="13" applyFont="1" applyAlignment="1">
      <alignment horizontal="center"/>
    </xf>
    <xf numFmtId="9" fontId="28" fillId="0" borderId="0" xfId="13" applyFont="1"/>
    <xf numFmtId="168" fontId="28" fillId="0" borderId="0" xfId="12" applyNumberFormat="1" applyFont="1"/>
    <xf numFmtId="167" fontId="28" fillId="0" borderId="0" xfId="12" applyNumberFormat="1" applyFont="1"/>
    <xf numFmtId="0" fontId="6" fillId="2" borderId="40" xfId="3" applyFont="1" applyFill="1" applyBorder="1"/>
    <xf numFmtId="2" fontId="7" fillId="2" borderId="40" xfId="3" applyNumberFormat="1" applyFont="1" applyFill="1" applyBorder="1" applyAlignment="1">
      <alignment horizontal="center"/>
    </xf>
    <xf numFmtId="164" fontId="7" fillId="2" borderId="9" xfId="4" applyNumberFormat="1" applyFont="1" applyFill="1" applyBorder="1"/>
    <xf numFmtId="10" fontId="6" fillId="2" borderId="36" xfId="3" applyNumberFormat="1" applyFont="1" applyFill="1" applyBorder="1" applyAlignment="1">
      <alignment horizontal="right"/>
    </xf>
    <xf numFmtId="0" fontId="18" fillId="3" borderId="36" xfId="0" applyFont="1" applyFill="1" applyBorder="1"/>
    <xf numFmtId="0" fontId="0" fillId="0" borderId="36" xfId="0" applyBorder="1"/>
    <xf numFmtId="164" fontId="6" fillId="2" borderId="36" xfId="5" applyNumberFormat="1" applyFont="1" applyFill="1" applyBorder="1" applyAlignment="1">
      <alignment horizontal="right"/>
    </xf>
    <xf numFmtId="164" fontId="6" fillId="0" borderId="36" xfId="5" applyNumberFormat="1" applyFont="1" applyBorder="1" applyAlignment="1">
      <alignment horizontal="right"/>
    </xf>
    <xf numFmtId="10" fontId="6" fillId="2" borderId="36" xfId="2" applyNumberFormat="1" applyFont="1" applyFill="1" applyBorder="1" applyAlignment="1">
      <alignment horizontal="right"/>
    </xf>
    <xf numFmtId="0" fontId="6" fillId="0" borderId="41" xfId="5" applyFont="1" applyBorder="1" applyAlignment="1">
      <alignment horizontal="center"/>
    </xf>
    <xf numFmtId="0" fontId="6" fillId="0" borderId="42" xfId="5" applyFont="1" applyBorder="1" applyAlignment="1">
      <alignment horizontal="center"/>
    </xf>
    <xf numFmtId="165" fontId="7" fillId="2" borderId="31" xfId="1" applyNumberFormat="1" applyFont="1" applyFill="1" applyBorder="1" applyAlignment="1">
      <alignment horizontal="left"/>
    </xf>
    <xf numFmtId="0" fontId="0" fillId="0" borderId="32" xfId="0" applyBorder="1"/>
    <xf numFmtId="166" fontId="7" fillId="2" borderId="31" xfId="1" applyNumberFormat="1" applyFont="1" applyFill="1" applyBorder="1"/>
    <xf numFmtId="0" fontId="18" fillId="0" borderId="33" xfId="0" applyFont="1" applyBorder="1"/>
    <xf numFmtId="10" fontId="6" fillId="2" borderId="43" xfId="5" applyNumberFormat="1" applyFont="1" applyFill="1" applyBorder="1" applyAlignment="1">
      <alignment horizontal="right"/>
    </xf>
    <xf numFmtId="0" fontId="33" fillId="2" borderId="36" xfId="3" applyFont="1" applyFill="1" applyBorder="1" applyAlignment="1">
      <alignment horizontal="center"/>
    </xf>
    <xf numFmtId="0" fontId="34" fillId="2" borderId="23" xfId="3" applyFont="1" applyFill="1" applyBorder="1"/>
    <xf numFmtId="164" fontId="35" fillId="20" borderId="23" xfId="3" applyNumberFormat="1" applyFont="1" applyFill="1" applyBorder="1"/>
    <xf numFmtId="0" fontId="34" fillId="2" borderId="36" xfId="3" applyFont="1" applyFill="1" applyBorder="1"/>
    <xf numFmtId="164" fontId="35" fillId="20" borderId="36" xfId="3" applyNumberFormat="1" applyFont="1" applyFill="1" applyBorder="1"/>
    <xf numFmtId="0" fontId="33" fillId="19" borderId="36" xfId="3" applyFont="1" applyFill="1" applyBorder="1" applyAlignment="1">
      <alignment horizontal="center"/>
    </xf>
    <xf numFmtId="0" fontId="36" fillId="19" borderId="36" xfId="5" applyFont="1" applyFill="1" applyBorder="1" applyAlignment="1">
      <alignment horizontal="center"/>
    </xf>
    <xf numFmtId="0" fontId="36" fillId="20" borderId="36" xfId="5" applyFont="1" applyFill="1" applyBorder="1" applyAlignment="1">
      <alignment horizontal="center"/>
    </xf>
    <xf numFmtId="10" fontId="5" fillId="2" borderId="6" xfId="3" applyNumberFormat="1" applyFont="1" applyFill="1" applyBorder="1" applyAlignment="1">
      <alignment horizontal="center"/>
    </xf>
    <xf numFmtId="164" fontId="10" fillId="2" borderId="13" xfId="3" applyNumberFormat="1" applyFont="1" applyFill="1" applyBorder="1"/>
    <xf numFmtId="6" fontId="37" fillId="0" borderId="0" xfId="0" applyNumberFormat="1" applyFont="1" applyAlignment="1">
      <alignment horizontal="center" vertical="center" wrapText="1"/>
    </xf>
    <xf numFmtId="172" fontId="0" fillId="0" borderId="0" xfId="2" applyNumberFormat="1" applyFont="1" applyBorder="1"/>
    <xf numFmtId="0" fontId="0" fillId="7" borderId="0" xfId="0" applyFill="1"/>
    <xf numFmtId="0" fontId="4" fillId="3" borderId="18" xfId="3" applyFill="1" applyBorder="1"/>
    <xf numFmtId="0" fontId="4" fillId="3" borderId="34" xfId="3" applyFill="1" applyBorder="1"/>
    <xf numFmtId="0" fontId="0" fillId="23" borderId="30" xfId="0" applyFill="1" applyBorder="1" applyAlignment="1">
      <alignment vertical="center"/>
    </xf>
    <xf numFmtId="0" fontId="3" fillId="23" borderId="47" xfId="0" applyFont="1" applyFill="1" applyBorder="1" applyAlignment="1">
      <alignment horizontal="center" vertical="center"/>
    </xf>
    <xf numFmtId="0" fontId="3" fillId="23" borderId="2" xfId="0" applyFont="1" applyFill="1" applyBorder="1" applyAlignment="1">
      <alignment horizontal="center" vertical="center"/>
    </xf>
    <xf numFmtId="0" fontId="4" fillId="3" borderId="6" xfId="3" applyFill="1" applyBorder="1"/>
    <xf numFmtId="0" fontId="4" fillId="3" borderId="37" xfId="3" applyFill="1" applyBorder="1"/>
    <xf numFmtId="0" fontId="3" fillId="3" borderId="37" xfId="3" applyFont="1" applyFill="1" applyBorder="1" applyAlignment="1">
      <alignment horizontal="center"/>
    </xf>
    <xf numFmtId="0" fontId="4" fillId="3" borderId="5" xfId="3" applyFill="1" applyBorder="1"/>
    <xf numFmtId="0" fontId="3" fillId="3" borderId="48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0" fillId="3" borderId="5" xfId="0" applyFill="1" applyBorder="1"/>
    <xf numFmtId="0" fontId="1" fillId="3" borderId="0" xfId="3" applyFont="1" applyFill="1"/>
    <xf numFmtId="166" fontId="0" fillId="3" borderId="41" xfId="1" applyNumberFormat="1" applyFont="1" applyFill="1" applyBorder="1"/>
    <xf numFmtId="164" fontId="1" fillId="3" borderId="22" xfId="1" applyNumberFormat="1" applyFill="1" applyBorder="1"/>
    <xf numFmtId="165" fontId="0" fillId="3" borderId="41" xfId="1" applyNumberFormat="1" applyFont="1" applyFill="1" applyBorder="1"/>
    <xf numFmtId="164" fontId="0" fillId="7" borderId="0" xfId="1" applyNumberFormat="1" applyFont="1" applyFill="1"/>
    <xf numFmtId="44" fontId="0" fillId="7" borderId="0" xfId="1" applyFont="1" applyFill="1"/>
    <xf numFmtId="0" fontId="3" fillId="3" borderId="41" xfId="0" applyFont="1" applyFill="1" applyBorder="1" applyAlignment="1">
      <alignment horizontal="center"/>
    </xf>
    <xf numFmtId="0" fontId="0" fillId="3" borderId="22" xfId="0" applyFill="1" applyBorder="1"/>
    <xf numFmtId="165" fontId="0" fillId="3" borderId="41" xfId="1" applyNumberFormat="1" applyFont="1" applyFill="1" applyBorder="1" applyAlignment="1">
      <alignment horizontal="left"/>
    </xf>
    <xf numFmtId="10" fontId="1" fillId="3" borderId="22" xfId="2" applyNumberFormat="1" applyFill="1" applyBorder="1" applyAlignment="1">
      <alignment horizontal="right"/>
    </xf>
    <xf numFmtId="0" fontId="40" fillId="3" borderId="49" xfId="3" applyFont="1" applyFill="1" applyBorder="1"/>
    <xf numFmtId="2" fontId="40" fillId="3" borderId="49" xfId="3" applyNumberFormat="1" applyFont="1" applyFill="1" applyBorder="1" applyAlignment="1">
      <alignment horizontal="center"/>
    </xf>
    <xf numFmtId="0" fontId="12" fillId="3" borderId="0" xfId="3" applyFont="1" applyFill="1"/>
    <xf numFmtId="0" fontId="4" fillId="3" borderId="0" xfId="3" applyFill="1"/>
    <xf numFmtId="164" fontId="0" fillId="3" borderId="22" xfId="0" applyNumberFormat="1" applyFill="1" applyBorder="1"/>
    <xf numFmtId="0" fontId="18" fillId="3" borderId="5" xfId="0" applyFont="1" applyFill="1" applyBorder="1"/>
    <xf numFmtId="0" fontId="0" fillId="3" borderId="6" xfId="0" applyFill="1" applyBorder="1"/>
    <xf numFmtId="166" fontId="0" fillId="3" borderId="50" xfId="1" applyNumberFormat="1" applyFont="1" applyFill="1" applyBorder="1"/>
    <xf numFmtId="10" fontId="1" fillId="3" borderId="51" xfId="2" applyNumberFormat="1" applyFill="1" applyBorder="1" applyAlignment="1">
      <alignment horizontal="center"/>
    </xf>
    <xf numFmtId="0" fontId="0" fillId="3" borderId="35" xfId="0" applyFill="1" applyBorder="1"/>
    <xf numFmtId="0" fontId="4" fillId="3" borderId="49" xfId="3" applyFill="1" applyBorder="1"/>
    <xf numFmtId="10" fontId="4" fillId="3" borderId="49" xfId="3" applyNumberFormat="1" applyFill="1" applyBorder="1"/>
    <xf numFmtId="0" fontId="4" fillId="7" borderId="0" xfId="3" applyFill="1"/>
    <xf numFmtId="0" fontId="0" fillId="0" borderId="39" xfId="0" applyBorder="1"/>
    <xf numFmtId="10" fontId="0" fillId="3" borderId="51" xfId="0" applyNumberFormat="1" applyFill="1" applyBorder="1" applyAlignment="1">
      <alignment horizontal="center"/>
    </xf>
    <xf numFmtId="0" fontId="18" fillId="0" borderId="35" xfId="0" applyFont="1" applyBorder="1"/>
    <xf numFmtId="0" fontId="12" fillId="3" borderId="4" xfId="3" applyFont="1" applyFill="1" applyBorder="1"/>
    <xf numFmtId="0" fontId="4" fillId="3" borderId="4" xfId="3" applyFill="1" applyBorder="1"/>
    <xf numFmtId="10" fontId="4" fillId="3" borderId="4" xfId="3" applyNumberFormat="1" applyFill="1" applyBorder="1"/>
    <xf numFmtId="0" fontId="12" fillId="3" borderId="52" xfId="3" applyFont="1" applyFill="1" applyBorder="1"/>
    <xf numFmtId="0" fontId="4" fillId="3" borderId="52" xfId="3" applyFill="1" applyBorder="1"/>
    <xf numFmtId="10" fontId="12" fillId="3" borderId="52" xfId="3" applyNumberFormat="1" applyFont="1" applyFill="1" applyBorder="1" applyAlignment="1">
      <alignment horizontal="center"/>
    </xf>
    <xf numFmtId="0" fontId="12" fillId="3" borderId="53" xfId="3" applyFont="1" applyFill="1" applyBorder="1"/>
    <xf numFmtId="0" fontId="4" fillId="3" borderId="39" xfId="3" applyFill="1" applyBorder="1"/>
    <xf numFmtId="166" fontId="41" fillId="3" borderId="19" xfId="3" applyNumberFormat="1" applyFont="1" applyFill="1" applyBorder="1"/>
    <xf numFmtId="0" fontId="42" fillId="3" borderId="19" xfId="3" applyFont="1" applyFill="1" applyBorder="1"/>
    <xf numFmtId="10" fontId="16" fillId="3" borderId="19" xfId="3" applyNumberFormat="1" applyFont="1" applyFill="1" applyBorder="1" applyAlignment="1">
      <alignment horizontal="center"/>
    </xf>
    <xf numFmtId="164" fontId="41" fillId="16" borderId="19" xfId="1" applyNumberFormat="1" applyFont="1" applyFill="1" applyBorder="1"/>
    <xf numFmtId="0" fontId="4" fillId="3" borderId="35" xfId="3" applyFill="1" applyBorder="1"/>
    <xf numFmtId="0" fontId="0" fillId="7" borderId="0" xfId="0" applyFill="1" applyAlignment="1">
      <alignment horizontal="center"/>
    </xf>
    <xf numFmtId="10" fontId="0" fillId="7" borderId="0" xfId="2" applyNumberFormat="1" applyFont="1" applyFill="1" applyAlignment="1">
      <alignment horizontal="center"/>
    </xf>
    <xf numFmtId="164" fontId="0" fillId="7" borderId="0" xfId="0" applyNumberFormat="1" applyFill="1"/>
    <xf numFmtId="43" fontId="1" fillId="3" borderId="22" xfId="14" applyFill="1" applyBorder="1"/>
    <xf numFmtId="0" fontId="1" fillId="3" borderId="24" xfId="3" applyFont="1" applyFill="1" applyBorder="1"/>
    <xf numFmtId="167" fontId="0" fillId="3" borderId="4" xfId="0" applyNumberFormat="1" applyFill="1" applyBorder="1"/>
    <xf numFmtId="2" fontId="1" fillId="3" borderId="4" xfId="3" applyNumberFormat="1" applyFont="1" applyFill="1" applyBorder="1" applyAlignment="1">
      <alignment horizontal="center"/>
    </xf>
    <xf numFmtId="164" fontId="1" fillId="3" borderId="25" xfId="1" applyNumberFormat="1" applyFill="1" applyBorder="1"/>
    <xf numFmtId="165" fontId="1" fillId="3" borderId="26" xfId="3" applyNumberFormat="1" applyFont="1" applyFill="1" applyBorder="1"/>
    <xf numFmtId="167" fontId="0" fillId="3" borderId="0" xfId="0" applyNumberFormat="1" applyFill="1"/>
    <xf numFmtId="2" fontId="1" fillId="3" borderId="0" xfId="3" applyNumberFormat="1" applyFont="1" applyFill="1" applyAlignment="1">
      <alignment horizontal="center"/>
    </xf>
    <xf numFmtId="164" fontId="1" fillId="3" borderId="27" xfId="1" applyNumberFormat="1" applyFill="1" applyBorder="1"/>
    <xf numFmtId="0" fontId="8" fillId="0" borderId="26" xfId="0" applyFont="1" applyBorder="1"/>
    <xf numFmtId="10" fontId="1" fillId="3" borderId="0" xfId="2" applyNumberFormat="1" applyFill="1" applyBorder="1" applyAlignment="1">
      <alignment horizontal="center"/>
    </xf>
    <xf numFmtId="0" fontId="9" fillId="0" borderId="54" xfId="0" applyFont="1" applyBorder="1"/>
    <xf numFmtId="164" fontId="40" fillId="3" borderId="55" xfId="1" applyNumberFormat="1" applyFont="1" applyFill="1" applyBorder="1"/>
    <xf numFmtId="0" fontId="12" fillId="3" borderId="26" xfId="3" applyFont="1" applyFill="1" applyBorder="1"/>
    <xf numFmtId="164" fontId="4" fillId="3" borderId="0" xfId="3" applyNumberFormat="1" applyFill="1"/>
    <xf numFmtId="164" fontId="12" fillId="3" borderId="27" xfId="3" applyNumberFormat="1" applyFont="1" applyFill="1" applyBorder="1"/>
    <xf numFmtId="0" fontId="0" fillId="3" borderId="0" xfId="0" applyFill="1"/>
    <xf numFmtId="164" fontId="12" fillId="3" borderId="0" xfId="1" applyNumberFormat="1" applyFont="1" applyFill="1" applyBorder="1"/>
    <xf numFmtId="164" fontId="12" fillId="3" borderId="27" xfId="1" applyNumberFormat="1" applyFont="1" applyFill="1" applyBorder="1"/>
    <xf numFmtId="164" fontId="12" fillId="3" borderId="0" xfId="1" applyNumberFormat="1" applyFont="1" applyFill="1" applyBorder="1" applyAlignment="1">
      <alignment horizontal="center" vertical="center"/>
    </xf>
    <xf numFmtId="164" fontId="12" fillId="3" borderId="29" xfId="1" applyNumberFormat="1" applyFont="1" applyFill="1" applyBorder="1"/>
    <xf numFmtId="0" fontId="40" fillId="3" borderId="54" xfId="3" applyFont="1" applyFill="1" applyBorder="1"/>
    <xf numFmtId="0" fontId="12" fillId="3" borderId="24" xfId="3" applyFont="1" applyFill="1" applyBorder="1"/>
    <xf numFmtId="0" fontId="12" fillId="3" borderId="56" xfId="3" applyFont="1" applyFill="1" applyBorder="1"/>
    <xf numFmtId="164" fontId="4" fillId="3" borderId="57" xfId="1" applyNumberFormat="1" applyFont="1" applyFill="1" applyBorder="1"/>
    <xf numFmtId="0" fontId="12" fillId="3" borderId="58" xfId="3" applyFont="1" applyFill="1" applyBorder="1"/>
    <xf numFmtId="164" fontId="12" fillId="3" borderId="59" xfId="1" applyNumberFormat="1" applyFont="1" applyFill="1" applyBorder="1"/>
    <xf numFmtId="44" fontId="0" fillId="16" borderId="22" xfId="0" applyNumberFormat="1" applyFill="1" applyBorder="1"/>
    <xf numFmtId="0" fontId="8" fillId="0" borderId="0" xfId="9"/>
    <xf numFmtId="0" fontId="0" fillId="3" borderId="60" xfId="0" applyFill="1" applyBorder="1"/>
    <xf numFmtId="0" fontId="3" fillId="3" borderId="42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0" fontId="40" fillId="3" borderId="0" xfId="3" applyFont="1" applyFill="1" applyAlignment="1">
      <alignment horizontal="center"/>
    </xf>
    <xf numFmtId="0" fontId="43" fillId="3" borderId="0" xfId="3" applyFont="1" applyFill="1" applyAlignment="1">
      <alignment horizontal="left"/>
    </xf>
    <xf numFmtId="1" fontId="43" fillId="3" borderId="0" xfId="3" applyNumberFormat="1" applyFont="1" applyFill="1" applyAlignment="1">
      <alignment horizontal="center"/>
    </xf>
    <xf numFmtId="0" fontId="40" fillId="3" borderId="0" xfId="3" applyFont="1" applyFill="1"/>
    <xf numFmtId="0" fontId="0" fillId="3" borderId="41" xfId="0" applyFill="1" applyBorder="1"/>
    <xf numFmtId="0" fontId="3" fillId="3" borderId="0" xfId="3" applyFont="1" applyFill="1" applyAlignment="1">
      <alignment horizontal="center"/>
    </xf>
    <xf numFmtId="164" fontId="1" fillId="3" borderId="4" xfId="4" applyNumberFormat="1" applyFill="1" applyBorder="1"/>
    <xf numFmtId="164" fontId="1" fillId="3" borderId="0" xfId="4" applyNumberFormat="1" applyFill="1"/>
    <xf numFmtId="164" fontId="0" fillId="3" borderId="0" xfId="4" applyNumberFormat="1" applyFont="1" applyFill="1"/>
    <xf numFmtId="164" fontId="0" fillId="3" borderId="0" xfId="1" applyNumberFormat="1" applyFont="1" applyFill="1"/>
    <xf numFmtId="164" fontId="0" fillId="3" borderId="22" xfId="1" applyNumberFormat="1" applyFont="1" applyFill="1" applyBorder="1"/>
    <xf numFmtId="10" fontId="44" fillId="3" borderId="0" xfId="2" applyNumberFormat="1" applyFont="1" applyFill="1" applyAlignment="1">
      <alignment horizontal="center"/>
    </xf>
    <xf numFmtId="164" fontId="40" fillId="3" borderId="49" xfId="4" applyNumberFormat="1" applyFont="1" applyFill="1" applyBorder="1"/>
    <xf numFmtId="10" fontId="0" fillId="3" borderId="22" xfId="0" applyNumberFormat="1" applyFill="1" applyBorder="1"/>
    <xf numFmtId="164" fontId="12" fillId="3" borderId="0" xfId="3" applyNumberFormat="1" applyFont="1" applyFill="1" applyAlignment="1">
      <alignment horizontal="center"/>
    </xf>
    <xf numFmtId="164" fontId="12" fillId="3" borderId="0" xfId="4" applyNumberFormat="1" applyFont="1" applyFill="1"/>
    <xf numFmtId="10" fontId="0" fillId="3" borderId="22" xfId="2" applyNumberFormat="1" applyFont="1" applyFill="1" applyBorder="1"/>
    <xf numFmtId="0" fontId="0" fillId="3" borderId="39" xfId="0" applyFill="1" applyBorder="1"/>
    <xf numFmtId="10" fontId="0" fillId="3" borderId="51" xfId="0" applyNumberFormat="1" applyFill="1" applyBorder="1"/>
    <xf numFmtId="164" fontId="3" fillId="3" borderId="49" xfId="4" applyNumberFormat="1" applyFont="1" applyFill="1" applyBorder="1"/>
    <xf numFmtId="164" fontId="1" fillId="3" borderId="52" xfId="4" applyNumberFormat="1" applyFill="1" applyBorder="1"/>
    <xf numFmtId="164" fontId="40" fillId="3" borderId="53" xfId="3" applyNumberFormat="1" applyFont="1" applyFill="1" applyBorder="1"/>
    <xf numFmtId="0" fontId="40" fillId="3" borderId="19" xfId="3" applyFont="1" applyFill="1" applyBorder="1"/>
    <xf numFmtId="0" fontId="4" fillId="3" borderId="19" xfId="3" applyFill="1" applyBorder="1"/>
    <xf numFmtId="10" fontId="12" fillId="3" borderId="19" xfId="3" applyNumberFormat="1" applyFont="1" applyFill="1" applyBorder="1" applyAlignment="1">
      <alignment horizontal="center"/>
    </xf>
    <xf numFmtId="164" fontId="3" fillId="16" borderId="19" xfId="3" applyNumberFormat="1" applyFont="1" applyFill="1" applyBorder="1"/>
    <xf numFmtId="5" fontId="0" fillId="7" borderId="0" xfId="1" applyNumberFormat="1" applyFont="1" applyFill="1" applyAlignment="1">
      <alignment horizontal="center"/>
    </xf>
    <xf numFmtId="10" fontId="0" fillId="7" borderId="0" xfId="2" applyNumberFormat="1" applyFont="1" applyFill="1" applyAlignment="1">
      <alignment horizontal="left"/>
    </xf>
    <xf numFmtId="0" fontId="45" fillId="8" borderId="14" xfId="0" applyFont="1" applyFill="1" applyBorder="1"/>
    <xf numFmtId="0" fontId="45" fillId="8" borderId="15" xfId="0" applyFont="1" applyFill="1" applyBorder="1"/>
    <xf numFmtId="0" fontId="45" fillId="8" borderId="20" xfId="0" applyFont="1" applyFill="1" applyBorder="1"/>
    <xf numFmtId="44" fontId="0" fillId="7" borderId="0" xfId="0" applyNumberFormat="1" applyFill="1"/>
    <xf numFmtId="10" fontId="4" fillId="7" borderId="0" xfId="2" applyNumberFormat="1" applyFont="1" applyFill="1"/>
    <xf numFmtId="0" fontId="46" fillId="3" borderId="37" xfId="3" applyFont="1" applyFill="1" applyBorder="1" applyAlignment="1">
      <alignment horizontal="center" vertical="center" wrapText="1"/>
    </xf>
    <xf numFmtId="0" fontId="3" fillId="3" borderId="5" xfId="3" applyFont="1" applyFill="1" applyBorder="1" applyAlignment="1">
      <alignment horizontal="center" vertical="center" wrapText="1"/>
    </xf>
    <xf numFmtId="0" fontId="47" fillId="7" borderId="0" xfId="0" applyFont="1" applyFill="1"/>
    <xf numFmtId="164" fontId="3" fillId="3" borderId="0" xfId="4" applyNumberFormat="1" applyFont="1" applyFill="1"/>
    <xf numFmtId="164" fontId="3" fillId="3" borderId="5" xfId="4" applyNumberFormat="1" applyFont="1" applyFill="1" applyBorder="1"/>
    <xf numFmtId="5" fontId="47" fillId="7" borderId="0" xfId="1" applyNumberFormat="1" applyFont="1" applyFill="1" applyAlignment="1">
      <alignment horizontal="center"/>
    </xf>
    <xf numFmtId="10" fontId="35" fillId="7" borderId="0" xfId="2" applyNumberFormat="1" applyFont="1" applyFill="1" applyAlignment="1">
      <alignment horizontal="center"/>
    </xf>
    <xf numFmtId="6" fontId="47" fillId="7" borderId="0" xfId="0" applyNumberFormat="1" applyFont="1" applyFill="1"/>
    <xf numFmtId="0" fontId="35" fillId="7" borderId="0" xfId="3" applyFont="1" applyFill="1"/>
    <xf numFmtId="6" fontId="0" fillId="7" borderId="0" xfId="0" applyNumberFormat="1" applyFill="1"/>
    <xf numFmtId="10" fontId="0" fillId="7" borderId="0" xfId="2" applyNumberFormat="1" applyFont="1" applyFill="1"/>
    <xf numFmtId="0" fontId="0" fillId="3" borderId="61" xfId="0" applyFill="1" applyBorder="1"/>
    <xf numFmtId="0" fontId="40" fillId="3" borderId="0" xfId="3" applyFont="1" applyFill="1" applyAlignment="1">
      <alignment horizontal="right"/>
    </xf>
    <xf numFmtId="0" fontId="40" fillId="3" borderId="5" xfId="3" applyFont="1" applyFill="1" applyBorder="1" applyAlignment="1">
      <alignment horizontal="left"/>
    </xf>
    <xf numFmtId="0" fontId="3" fillId="3" borderId="62" xfId="0" applyFont="1" applyFill="1" applyBorder="1" applyAlignment="1">
      <alignment horizontal="center" wrapText="1"/>
    </xf>
    <xf numFmtId="0" fontId="3" fillId="3" borderId="63" xfId="0" applyFont="1" applyFill="1" applyBorder="1" applyAlignment="1">
      <alignment horizontal="center"/>
    </xf>
    <xf numFmtId="0" fontId="41" fillId="3" borderId="0" xfId="3" applyFont="1" applyFill="1" applyAlignment="1">
      <alignment horizontal="right"/>
    </xf>
    <xf numFmtId="1" fontId="41" fillId="3" borderId="0" xfId="3" applyNumberFormat="1" applyFont="1" applyFill="1" applyAlignment="1">
      <alignment horizontal="center"/>
    </xf>
    <xf numFmtId="16" fontId="40" fillId="3" borderId="0" xfId="3" quotePrefix="1" applyNumberFormat="1" applyFont="1" applyFill="1" applyAlignment="1">
      <alignment horizontal="center"/>
    </xf>
    <xf numFmtId="0" fontId="40" fillId="3" borderId="5" xfId="3" applyFont="1" applyFill="1" applyBorder="1"/>
    <xf numFmtId="0" fontId="3" fillId="3" borderId="9" xfId="3" applyFont="1" applyFill="1" applyBorder="1" applyAlignment="1">
      <alignment horizontal="center"/>
    </xf>
    <xf numFmtId="0" fontId="1" fillId="3" borderId="4" xfId="3" applyFont="1" applyFill="1" applyBorder="1"/>
    <xf numFmtId="169" fontId="1" fillId="3" borderId="4" xfId="3" applyNumberFormat="1" applyFont="1" applyFill="1" applyBorder="1" applyAlignment="1">
      <alignment horizontal="center"/>
    </xf>
    <xf numFmtId="164" fontId="1" fillId="3" borderId="64" xfId="4" applyNumberFormat="1" applyFill="1" applyBorder="1"/>
    <xf numFmtId="167" fontId="0" fillId="3" borderId="22" xfId="1" applyNumberFormat="1" applyFont="1" applyFill="1" applyBorder="1" applyAlignment="1">
      <alignment horizontal="center"/>
    </xf>
    <xf numFmtId="10" fontId="1" fillId="3" borderId="4" xfId="2" applyNumberFormat="1" applyFill="1" applyBorder="1" applyAlignment="1">
      <alignment horizontal="center"/>
    </xf>
    <xf numFmtId="10" fontId="0" fillId="3" borderId="22" xfId="0" applyNumberFormat="1" applyFill="1" applyBorder="1" applyAlignment="1">
      <alignment horizontal="center"/>
    </xf>
    <xf numFmtId="169" fontId="40" fillId="3" borderId="49" xfId="3" applyNumberFormat="1" applyFont="1" applyFill="1" applyBorder="1" applyAlignment="1">
      <alignment horizontal="center"/>
    </xf>
    <xf numFmtId="164" fontId="40" fillId="3" borderId="8" xfId="4" applyNumberFormat="1" applyFont="1" applyFill="1" applyBorder="1"/>
    <xf numFmtId="10" fontId="0" fillId="3" borderId="22" xfId="2" applyNumberFormat="1" applyFont="1" applyFill="1" applyBorder="1" applyAlignment="1">
      <alignment horizontal="center"/>
    </xf>
    <xf numFmtId="164" fontId="44" fillId="3" borderId="0" xfId="3" applyNumberFormat="1" applyFont="1" applyFill="1"/>
    <xf numFmtId="164" fontId="1" fillId="3" borderId="5" xfId="3" applyNumberFormat="1" applyFont="1" applyFill="1" applyBorder="1"/>
    <xf numFmtId="164" fontId="1" fillId="3" borderId="5" xfId="4" applyNumberFormat="1" applyFill="1" applyBorder="1"/>
    <xf numFmtId="164" fontId="3" fillId="3" borderId="8" xfId="4" applyNumberFormat="1" applyFont="1" applyFill="1" applyBorder="1"/>
    <xf numFmtId="164" fontId="1" fillId="3" borderId="11" xfId="4" applyNumberFormat="1" applyFill="1" applyBorder="1"/>
    <xf numFmtId="164" fontId="40" fillId="3" borderId="13" xfId="3" applyNumberFormat="1" applyFont="1" applyFill="1" applyBorder="1"/>
    <xf numFmtId="44" fontId="3" fillId="16" borderId="35" xfId="3" applyNumberFormat="1" applyFont="1" applyFill="1" applyBorder="1"/>
    <xf numFmtId="8" fontId="4" fillId="7" borderId="0" xfId="3" applyNumberFormat="1" applyFill="1"/>
    <xf numFmtId="43" fontId="0" fillId="3" borderId="22" xfId="14" applyFont="1" applyFill="1" applyBorder="1" applyAlignment="1">
      <alignment horizontal="left"/>
    </xf>
    <xf numFmtId="0" fontId="1" fillId="3" borderId="49" xfId="3" applyFont="1" applyFill="1" applyBorder="1"/>
    <xf numFmtId="0" fontId="8" fillId="0" borderId="37" xfId="0" applyFont="1" applyBorder="1"/>
    <xf numFmtId="0" fontId="9" fillId="0" borderId="37" xfId="0" applyFont="1" applyBorder="1"/>
    <xf numFmtId="173" fontId="1" fillId="3" borderId="4" xfId="3" applyNumberFormat="1" applyFont="1" applyFill="1" applyBorder="1" applyAlignment="1">
      <alignment horizontal="center"/>
    </xf>
    <xf numFmtId="173" fontId="1" fillId="3" borderId="0" xfId="3" applyNumberFormat="1" applyFont="1" applyFill="1" applyAlignment="1">
      <alignment horizontal="center"/>
    </xf>
    <xf numFmtId="43" fontId="0" fillId="3" borderId="22" xfId="14" applyFont="1" applyFill="1" applyBorder="1"/>
    <xf numFmtId="164" fontId="0" fillId="0" borderId="36" xfId="1" applyNumberFormat="1" applyFont="1" applyBorder="1"/>
    <xf numFmtId="164" fontId="3" fillId="16" borderId="36" xfId="1" applyNumberFormat="1" applyFont="1" applyFill="1" applyBorder="1"/>
    <xf numFmtId="10" fontId="0" fillId="0" borderId="36" xfId="2" applyNumberFormat="1" applyFont="1" applyBorder="1"/>
    <xf numFmtId="0" fontId="39" fillId="8" borderId="14" xfId="3" applyFont="1" applyFill="1" applyBorder="1" applyAlignment="1">
      <alignment horizontal="center"/>
    </xf>
    <xf numFmtId="0" fontId="39" fillId="8" borderId="15" xfId="3" applyFont="1" applyFill="1" applyBorder="1" applyAlignment="1">
      <alignment horizontal="center"/>
    </xf>
    <xf numFmtId="0" fontId="39" fillId="8" borderId="20" xfId="3" applyFont="1" applyFill="1" applyBorder="1" applyAlignment="1">
      <alignment horizontal="center"/>
    </xf>
    <xf numFmtId="0" fontId="3" fillId="21" borderId="14" xfId="0" applyFont="1" applyFill="1" applyBorder="1" applyAlignment="1">
      <alignment horizontal="center"/>
    </xf>
    <xf numFmtId="0" fontId="3" fillId="21" borderId="15" xfId="0" applyFont="1" applyFill="1" applyBorder="1" applyAlignment="1">
      <alignment horizontal="center"/>
    </xf>
    <xf numFmtId="0" fontId="3" fillId="21" borderId="20" xfId="0" applyFont="1" applyFill="1" applyBorder="1" applyAlignment="1">
      <alignment horizontal="center"/>
    </xf>
    <xf numFmtId="0" fontId="40" fillId="22" borderId="17" xfId="3" applyFont="1" applyFill="1" applyBorder="1" applyAlignment="1">
      <alignment horizontal="center"/>
    </xf>
    <xf numFmtId="0" fontId="46" fillId="3" borderId="37" xfId="3" applyFont="1" applyFill="1" applyBorder="1" applyAlignment="1">
      <alignment horizontal="center" vertical="center" wrapText="1"/>
    </xf>
    <xf numFmtId="0" fontId="12" fillId="3" borderId="0" xfId="3" applyFont="1" applyFill="1" applyAlignment="1">
      <alignment horizontal="left"/>
    </xf>
    <xf numFmtId="0" fontId="40" fillId="3" borderId="19" xfId="3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9" borderId="14" xfId="0" applyFont="1" applyFill="1" applyBorder="1" applyAlignment="1">
      <alignment horizontal="center"/>
    </xf>
    <xf numFmtId="0" fontId="3" fillId="9" borderId="15" xfId="0" applyFont="1" applyFill="1" applyBorder="1" applyAlignment="1">
      <alignment horizontal="center"/>
    </xf>
    <xf numFmtId="0" fontId="3" fillId="9" borderId="20" xfId="0" applyFont="1" applyFill="1" applyBorder="1" applyAlignment="1">
      <alignment horizontal="center"/>
    </xf>
    <xf numFmtId="0" fontId="40" fillId="24" borderId="17" xfId="3" applyFont="1" applyFill="1" applyBorder="1" applyAlignment="1">
      <alignment horizontal="center"/>
    </xf>
    <xf numFmtId="0" fontId="40" fillId="24" borderId="34" xfId="3" applyFont="1" applyFill="1" applyBorder="1" applyAlignment="1">
      <alignment horizontal="center"/>
    </xf>
    <xf numFmtId="0" fontId="7" fillId="2" borderId="44" xfId="5" applyFont="1" applyFill="1" applyBorder="1" applyAlignment="1">
      <alignment horizontal="left"/>
    </xf>
    <xf numFmtId="0" fontId="7" fillId="2" borderId="45" xfId="5" applyFont="1" applyFill="1" applyBorder="1" applyAlignment="1">
      <alignment horizontal="left"/>
    </xf>
    <xf numFmtId="0" fontId="7" fillId="2" borderId="46" xfId="5" applyFont="1" applyFill="1" applyBorder="1" applyAlignment="1">
      <alignment horizontal="left"/>
    </xf>
    <xf numFmtId="0" fontId="3" fillId="5" borderId="14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32" fillId="18" borderId="36" xfId="3" applyFont="1" applyFill="1" applyBorder="1" applyAlignment="1">
      <alignment horizontal="center"/>
    </xf>
    <xf numFmtId="0" fontId="6" fillId="17" borderId="18" xfId="5" applyFont="1" applyFill="1" applyBorder="1" applyAlignment="1">
      <alignment horizontal="center"/>
    </xf>
    <xf numFmtId="0" fontId="6" fillId="17" borderId="17" xfId="5" applyFont="1" applyFill="1" applyBorder="1" applyAlignment="1">
      <alignment horizontal="center"/>
    </xf>
    <xf numFmtId="0" fontId="6" fillId="17" borderId="34" xfId="5" applyFont="1" applyFill="1" applyBorder="1" applyAlignment="1">
      <alignment horizontal="center"/>
    </xf>
    <xf numFmtId="0" fontId="6" fillId="0" borderId="26" xfId="5" applyFont="1" applyBorder="1" applyAlignment="1">
      <alignment horizontal="center"/>
    </xf>
    <xf numFmtId="0" fontId="6" fillId="0" borderId="0" xfId="5" applyFont="1" applyAlignment="1">
      <alignment horizontal="center"/>
    </xf>
    <xf numFmtId="0" fontId="6" fillId="0" borderId="5" xfId="5" applyFont="1" applyBorder="1" applyAlignment="1">
      <alignment horizontal="center"/>
    </xf>
    <xf numFmtId="0" fontId="13" fillId="5" borderId="36" xfId="5" applyFont="1" applyFill="1" applyBorder="1" applyAlignment="1">
      <alignment horizontal="center"/>
    </xf>
    <xf numFmtId="0" fontId="5" fillId="3" borderId="36" xfId="5" applyFont="1" applyFill="1" applyBorder="1" applyAlignment="1">
      <alignment horizontal="right"/>
    </xf>
    <xf numFmtId="0" fontId="18" fillId="3" borderId="36" xfId="0" applyFont="1" applyFill="1" applyBorder="1" applyAlignment="1">
      <alignment horizontal="right"/>
    </xf>
    <xf numFmtId="0" fontId="19" fillId="10" borderId="17" xfId="8" applyFont="1" applyFill="1" applyBorder="1" applyAlignment="1">
      <alignment horizontal="left"/>
    </xf>
    <xf numFmtId="0" fontId="19" fillId="10" borderId="34" xfId="8" applyFont="1" applyFill="1" applyBorder="1" applyAlignment="1">
      <alignment horizontal="left"/>
    </xf>
    <xf numFmtId="0" fontId="24" fillId="0" borderId="26" xfId="10" applyBorder="1" applyAlignment="1">
      <alignment horizontal="right"/>
    </xf>
    <xf numFmtId="0" fontId="24" fillId="0" borderId="0" xfId="10" applyAlignment="1">
      <alignment horizontal="right"/>
    </xf>
    <xf numFmtId="0" fontId="28" fillId="0" borderId="0" xfId="12" applyFont="1" applyAlignment="1">
      <alignment horizontal="left" vertical="top" wrapText="1"/>
    </xf>
    <xf numFmtId="0" fontId="28" fillId="0" borderId="0" xfId="12" applyFont="1" applyAlignment="1">
      <alignment horizontal="center"/>
    </xf>
    <xf numFmtId="0" fontId="28" fillId="0" borderId="34" xfId="12" applyFont="1" applyBorder="1" applyAlignment="1">
      <alignment horizontal="left" vertical="center" wrapText="1"/>
    </xf>
    <xf numFmtId="0" fontId="28" fillId="0" borderId="35" xfId="12" applyFont="1" applyBorder="1" applyAlignment="1">
      <alignment horizontal="left" vertical="center" wrapText="1"/>
    </xf>
    <xf numFmtId="0" fontId="28" fillId="0" borderId="17" xfId="12" applyFont="1" applyBorder="1" applyAlignment="1">
      <alignment vertical="top" wrapText="1"/>
    </xf>
    <xf numFmtId="0" fontId="28" fillId="0" borderId="19" xfId="12" applyFont="1" applyBorder="1" applyAlignment="1">
      <alignment vertical="top" wrapText="1"/>
    </xf>
    <xf numFmtId="49" fontId="28" fillId="0" borderId="34" xfId="12" applyNumberFormat="1" applyFont="1" applyBorder="1" applyAlignment="1">
      <alignment horizontal="left" vertical="center" wrapText="1"/>
    </xf>
    <xf numFmtId="49" fontId="28" fillId="0" borderId="35" xfId="12" applyNumberFormat="1" applyFont="1" applyBorder="1" applyAlignment="1">
      <alignment horizontal="left" vertical="center" wrapText="1"/>
    </xf>
    <xf numFmtId="0" fontId="28" fillId="0" borderId="5" xfId="12" applyFont="1" applyBorder="1" applyAlignment="1">
      <alignment horizontal="left" vertical="center" wrapText="1"/>
    </xf>
    <xf numFmtId="0" fontId="28" fillId="0" borderId="17" xfId="12" applyFont="1" applyBorder="1" applyAlignment="1">
      <alignment horizontal="left" vertical="top" wrapText="1"/>
    </xf>
    <xf numFmtId="0" fontId="28" fillId="0" borderId="19" xfId="12" applyFont="1" applyBorder="1" applyAlignment="1">
      <alignment horizontal="left" vertical="top" wrapText="1"/>
    </xf>
    <xf numFmtId="0" fontId="2" fillId="0" borderId="0" xfId="0" applyFont="1" applyAlignment="1">
      <alignment wrapText="1"/>
    </xf>
  </cellXfs>
  <cellStyles count="15">
    <cellStyle name="Comma" xfId="14" builtinId="3"/>
    <cellStyle name="Currency" xfId="1" builtinId="4"/>
    <cellStyle name="Currency 3" xfId="4" xr:uid="{5ADB9708-0357-4497-BF12-35A551DBAD50}"/>
    <cellStyle name="Normal" xfId="0" builtinId="0"/>
    <cellStyle name="Normal 2" xfId="8" xr:uid="{6EDFA1A2-1BBE-4DC1-BDD1-5972328593BC}"/>
    <cellStyle name="Normal 3" xfId="3" xr:uid="{ECE27EE6-E64C-4660-923B-A3024A139E03}"/>
    <cellStyle name="Normal 4" xfId="5" xr:uid="{6F1F10DC-4D75-46B7-9B28-EACBC761BC9A}"/>
    <cellStyle name="Normal 4 2" xfId="10" xr:uid="{7536C8DC-C49D-430B-9BE8-B1EA58305E86}"/>
    <cellStyle name="Normal 5" xfId="7" xr:uid="{B54F764B-1192-4C3D-A06F-9836B06BDF42}"/>
    <cellStyle name="Normal 5 3 3" xfId="12" xr:uid="{6C84D6AC-8464-4B65-BE37-294A0A22E19F}"/>
    <cellStyle name="Normal 6" xfId="6" xr:uid="{E566F497-AB7D-4E4A-AC5B-7C7AEBF0643A}"/>
    <cellStyle name="Normal 6 2" xfId="9" xr:uid="{66ECE412-E3C2-43EA-B70A-E91FE9B92C0F}"/>
    <cellStyle name="Percent" xfId="2" builtinId="5"/>
    <cellStyle name="Percent 10 2" xfId="13" xr:uid="{993D1352-CD65-4E1D-BB63-2836998453FC}"/>
    <cellStyle name="Percent 2" xfId="11" xr:uid="{09F50D1D-CEC6-4222-B4B8-407008BB0C28}"/>
  </cellStyles>
  <dxfs count="6">
    <dxf>
      <font>
        <color rgb="FFCC9900"/>
      </font>
      <fill>
        <patternFill>
          <fgColor indexed="64"/>
          <bgColor rgb="FFFFFF99"/>
        </patternFill>
      </fill>
    </dxf>
    <dxf>
      <font>
        <color rgb="FFCC9900"/>
      </font>
      <fill>
        <patternFill>
          <fgColor indexed="64"/>
          <bgColor rgb="FFFFFF99"/>
        </patternFill>
      </fill>
    </dxf>
    <dxf>
      <font>
        <color rgb="FFCC9900"/>
      </font>
      <fill>
        <patternFill>
          <fgColor indexed="64"/>
          <bgColor rgb="FFFFFF99"/>
        </patternFill>
      </fill>
    </dxf>
    <dxf>
      <font>
        <color rgb="FFCC9900"/>
      </font>
      <fill>
        <patternFill>
          <fgColor indexed="64"/>
          <bgColor rgb="FFFFFF99"/>
        </patternFill>
      </fill>
    </dxf>
    <dxf>
      <font>
        <color rgb="FFCC9900"/>
      </font>
      <fill>
        <patternFill>
          <fgColor indexed="64"/>
          <bgColor rgb="FFFFFF99"/>
        </patternFill>
      </fill>
    </dxf>
    <dxf>
      <font>
        <color rgb="FFCC9900"/>
      </font>
      <fill>
        <patternFill>
          <fgColor indexed="64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40</xdr:row>
      <xdr:rowOff>76199</xdr:rowOff>
    </xdr:from>
    <xdr:to>
      <xdr:col>71</xdr:col>
      <xdr:colOff>511175</xdr:colOff>
      <xdr:row>53</xdr:row>
      <xdr:rowOff>3174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61CA10A0-DB33-414B-99C3-F571C31F4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794499"/>
          <a:ext cx="8940800" cy="203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Lisa\My%20Documents\BayCove\BayCove2005Profile315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X\Data%20&amp;%20Reporting%20Tools\STARR%20Utilization\STARR%20Utilization%20Tool%20FY10%20Jun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Common\Administrative%20Services-POS%20Policy%20Office\Rate%20Setting\Rate%20Projects\Independent%20Living%20Services-%20CMR%20428\FY22%20Rate%20Review\3.%20Signoff\website\MRC%20VRIL%202208%20Models%202.19.2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dministrative%20Services-POS%20Policy%20Office\Rate%20Setting\Rate%20Projects\ILCs%20-%20101%20CMR%20428\FY24%20Rate%20Review\1.%20Strategy%20Materials\101%20CMR%20428%20%20ILCs%20%20KS%20WIP%209.20.2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e%20Services-POS%20Policy%20Office\Rate%20Setting\Rate%20Projects\Independent%20Living%20Services-%20CMR%20428\FY24%20Rate%20Review\1.%20Strategy%20Materials\101%20CMR%20428%20%20ILCs%208.22.2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dministrative%20Services-POS%20Policy%20Office\Rate%20Setting\Rate%20Projects\ILCs%20-%20101%20CMR%20428\FY24%20Rate%20Review\3.%20Signoff\website\VRIL%20FY24%20models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dministrative%20Services-POS%20Policy%20Office\Rate%20Setting\Rate%20Projects\ILCs%20-%20101%20CMR%20428\FY24%20Rate%20Review\3.%20Signoff\website\RLC%20FY24%20model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Solimini\Desktop\C.257%20%20BLS%20Benchmarks%20M2021%2053rd%20wi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@LISA\@lisa2001\Contracts2001\@LISA\@lisa99\Contracts99\FullerSEE99Am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rihbany\Desktop\FY16%20Budget%20-%20Consolidated%2006112015%20FC%20Final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Users\Villacorta\Downloads\FINAL%20ANALYSIS%20Counseling%20Rate%20Options%20071913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LLDHCFP\Shared%20Files\OSD\Don\EI\General%20Analysis%20Template%20V6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cf06\workgroups\W_Pricing\SubAbuse\2012\Data\Outpatient%20Counseling%20&amp;%20Other%20Related\Counseling%20Rate%20Options%20MARCH%2018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Users\HNaciri\Downloads\Resi%20Rehab%203386&amp;3401%20122613%20330pm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W_Pricing\SubAbuse\2013\Resi%20Rehab\Data\Resi%20Rehab%20_All%20Codes%20Analysi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ile"/>
      <sheetName val="Crosswalks"/>
      <sheetName val="Sheet2"/>
    </sheetNames>
    <sheetDataSet>
      <sheetData sheetId="0"/>
      <sheetData sheetId="1"/>
      <sheetData sheetId="2" refreshError="1">
        <row r="1">
          <cell r="B1" t="str">
            <v>REGION</v>
          </cell>
        </row>
        <row r="2">
          <cell r="A2" t="str">
            <v>Berkshire</v>
          </cell>
          <cell r="B2" t="str">
            <v>1&amp;2</v>
          </cell>
        </row>
        <row r="3">
          <cell r="A3" t="str">
            <v>Brockton</v>
          </cell>
          <cell r="B3">
            <v>3</v>
          </cell>
        </row>
        <row r="4">
          <cell r="A4" t="str">
            <v>Cape Cod/Islands</v>
          </cell>
          <cell r="B4">
            <v>5</v>
          </cell>
        </row>
        <row r="5">
          <cell r="A5" t="str">
            <v>Central Middlesex</v>
          </cell>
          <cell r="B5">
            <v>6</v>
          </cell>
        </row>
        <row r="6">
          <cell r="A6" t="str">
            <v>Charles River West</v>
          </cell>
        </row>
        <row r="7">
          <cell r="A7" t="str">
            <v>Dorchester/Fuller</v>
          </cell>
        </row>
        <row r="8">
          <cell r="A8" t="str">
            <v>Fall River</v>
          </cell>
        </row>
        <row r="9">
          <cell r="A9" t="str">
            <v>Franklin/Hampshire</v>
          </cell>
        </row>
        <row r="10">
          <cell r="A10" t="str">
            <v>Holyoke/Chicopee</v>
          </cell>
        </row>
        <row r="11">
          <cell r="A11" t="str">
            <v>Lowell</v>
          </cell>
        </row>
        <row r="12">
          <cell r="A12" t="str">
            <v>Merrimack</v>
          </cell>
        </row>
        <row r="13">
          <cell r="A13" t="str">
            <v>Metro Boston - Harbor</v>
          </cell>
        </row>
        <row r="14">
          <cell r="A14" t="str">
            <v>Metro North</v>
          </cell>
        </row>
        <row r="15">
          <cell r="A15" t="str">
            <v>Middlesex West</v>
          </cell>
        </row>
        <row r="16">
          <cell r="A16" t="str">
            <v>New Bedford</v>
          </cell>
        </row>
        <row r="17">
          <cell r="A17" t="str">
            <v>Newton/South Norfolk</v>
          </cell>
        </row>
        <row r="18">
          <cell r="A18" t="str">
            <v>North Central</v>
          </cell>
        </row>
        <row r="19">
          <cell r="A19" t="str">
            <v>North Shore</v>
          </cell>
        </row>
        <row r="20">
          <cell r="A20" t="str">
            <v>Plymouth</v>
          </cell>
        </row>
        <row r="21">
          <cell r="A21" t="str">
            <v>South Costal</v>
          </cell>
        </row>
        <row r="22">
          <cell r="A22" t="str">
            <v>South Valley</v>
          </cell>
        </row>
        <row r="23">
          <cell r="A23" t="str">
            <v>South Valley - Milford Site</v>
          </cell>
        </row>
        <row r="24">
          <cell r="A24" t="str">
            <v>Springfield</v>
          </cell>
        </row>
        <row r="25">
          <cell r="A25" t="str">
            <v>Taunton/Attleboro</v>
          </cell>
        </row>
        <row r="26">
          <cell r="A26" t="str">
            <v>West Boston/Brookline</v>
          </cell>
        </row>
        <row r="27">
          <cell r="A27" t="str">
            <v>Westfield Area</v>
          </cell>
        </row>
        <row r="28">
          <cell r="A28" t="str">
            <v>Worcester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FRs"/>
      <sheetName val="Salaries"/>
      <sheetName val="Expenditures"/>
      <sheetName val="Analysis"/>
      <sheetName val="CAF"/>
      <sheetName val="CAF Fall 2018"/>
      <sheetName val="Chart"/>
      <sheetName val="VRIL Rate"/>
      <sheetName val="VRIL Rate Budget"/>
      <sheetName val="Group Training"/>
      <sheetName val="Group Training Budget"/>
      <sheetName val="Fiscal Impact"/>
      <sheetName val="CAF Fall 2020"/>
      <sheetName val="qry_SpendingActivitycodes"/>
      <sheetName val="FY19 UFR Data"/>
    </sheetNames>
    <sheetDataSet>
      <sheetData sheetId="0" refreshError="1"/>
      <sheetData sheetId="1" refreshError="1"/>
      <sheetData sheetId="2" refreshError="1"/>
      <sheetData sheetId="3" refreshError="1">
        <row r="12">
          <cell r="P12">
            <v>3432.5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ILs Model Budget 2451 (FOIA)"/>
      <sheetName val="DHILs Model Budget 2451"/>
      <sheetName val="FY21 UFR BTL 2451"/>
      <sheetName val="DC Add-on Rates Budget"/>
      <sheetName val="RLC Model Budget 3014 (FOIA)"/>
      <sheetName val="RLC Model Budget 3014"/>
      <sheetName val="FY21 UFR BTL 3014"/>
      <sheetName val="VRIL &amp; Groups Models (FOIA)"/>
      <sheetName val="VRIL Model Budget 2208"/>
      <sheetName val="VRIL Grp Training Budget 2208"/>
      <sheetName val="CAF FALL 2022"/>
      <sheetName val="FY21 UFR BTL 22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>
        <row r="24">
          <cell r="CI24">
            <v>2.7811565914169036E-2</v>
          </cell>
        </row>
      </sheetData>
      <sheetData sheetId="11" refreshError="1">
        <row r="5">
          <cell r="E5">
            <v>3626.8613138686133</v>
          </cell>
          <cell r="Q5">
            <v>46.58385093167702</v>
          </cell>
          <cell r="U5">
            <v>39.411764705882355</v>
          </cell>
          <cell r="AK5">
            <v>2356.818181818182</v>
          </cell>
        </row>
        <row r="24">
          <cell r="AR24">
            <v>814.111261872456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2021 BLS  SALARY CHART"/>
      <sheetName val="DHILs Model Budget 2451"/>
      <sheetName val="FY21 UFR BTL 2451"/>
      <sheetName val="DC Add-on Rates Budget"/>
      <sheetName val="RLC Model Budget 3014"/>
      <sheetName val="FY21 UFR BTL 3014"/>
      <sheetName val="VRIL Model Budget 2208"/>
      <sheetName val="VRIL Grp Training Budget 2208"/>
      <sheetName val="FY21 UFR BTL 2208"/>
    </sheetNames>
    <sheetDataSet>
      <sheetData sheetId="0">
        <row r="6">
          <cell r="C6">
            <v>38937.599999999999</v>
          </cell>
        </row>
        <row r="41">
          <cell r="C41">
            <v>0.12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2021 BLS SALARY CHART (53_PCT)"/>
      <sheetName val="VRIL &amp; Groups Models (FOIA)"/>
      <sheetName val="VRIL Model Budget 2208"/>
      <sheetName val="FY24 Fiscal Impact"/>
      <sheetName val="VRIL Grp Training Budget 2208"/>
      <sheetName val="CAF FALL 2022"/>
      <sheetName val="FY21 UFR BTL 2208"/>
    </sheetNames>
    <sheetDataSet>
      <sheetData sheetId="0">
        <row r="38">
          <cell r="C38">
            <v>0.25390000000000001</v>
          </cell>
        </row>
      </sheetData>
      <sheetData sheetId="1" refreshError="1"/>
      <sheetData sheetId="2"/>
      <sheetData sheetId="3" refreshError="1"/>
      <sheetData sheetId="4"/>
      <sheetData sheetId="5">
        <row r="24">
          <cell r="CI24">
            <v>2.7811565914169036E-2</v>
          </cell>
        </row>
      </sheetData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LC Model Budget 3014"/>
      <sheetName val="FY24 Fiscal Impact"/>
      <sheetName val="CAF FALL 2022"/>
      <sheetName val="M2021 BLS SALARY CHART (53_PCT)"/>
      <sheetName val="FY21 UFR BTL 3014"/>
    </sheetNames>
    <sheetDataSet>
      <sheetData sheetId="0"/>
      <sheetData sheetId="1" refreshError="1"/>
      <sheetData sheetId="2">
        <row r="24">
          <cell r="CI24">
            <v>2.7811565914169036E-2</v>
          </cell>
        </row>
      </sheetData>
      <sheetData sheetId="3">
        <row r="38">
          <cell r="C38">
            <v>0.25390000000000001</v>
          </cell>
        </row>
      </sheetData>
      <sheetData sheetId="4">
        <row r="5">
          <cell r="E5">
            <v>8816.2683008730673</v>
          </cell>
          <cell r="O5">
            <v>365.88314304902616</v>
          </cell>
          <cell r="Q5">
            <v>1173.9875755540631</v>
          </cell>
          <cell r="AK5">
            <v>413.68914185639227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2021 BLS SALARY CHART (53_PCT)"/>
      <sheetName val="M2021 BLS  SALARY CHART Median"/>
      <sheetName val="Sheet1"/>
      <sheetName val="M2021 all details"/>
      <sheetName val="DC  CNA  DC III"/>
      <sheetName val="Case Social Worker.Manager"/>
      <sheetName val="Clinical"/>
      <sheetName val="Nursing"/>
      <sheetName val="Management"/>
      <sheetName val="02021 53_PCT"/>
      <sheetName val="Therapies"/>
    </sheetNames>
    <sheetDataSet>
      <sheetData sheetId="0"/>
      <sheetData sheetId="1"/>
      <sheetData sheetId="2"/>
      <sheetData sheetId="3"/>
      <sheetData sheetId="4">
        <row r="6">
          <cell r="J6">
            <v>19.000800000000002</v>
          </cell>
        </row>
        <row r="10">
          <cell r="J10">
            <v>18.008399999999998</v>
          </cell>
        </row>
        <row r="19">
          <cell r="J19">
            <v>24.241120000000002</v>
          </cell>
        </row>
      </sheetData>
      <sheetData sheetId="5">
        <row r="4">
          <cell r="J4">
            <v>24.3888</v>
          </cell>
        </row>
        <row r="11">
          <cell r="J11">
            <v>30.569499999999998</v>
          </cell>
        </row>
      </sheetData>
      <sheetData sheetId="6">
        <row r="6">
          <cell r="J6">
            <v>35.178200000000004</v>
          </cell>
        </row>
        <row r="12">
          <cell r="J12">
            <v>43.1312</v>
          </cell>
        </row>
      </sheetData>
      <sheetData sheetId="7">
        <row r="2">
          <cell r="J2">
            <v>29.084</v>
          </cell>
        </row>
        <row r="6">
          <cell r="J6">
            <v>47.109200000000001</v>
          </cell>
        </row>
        <row r="11">
          <cell r="J11">
            <v>62.008800000000001</v>
          </cell>
        </row>
      </sheetData>
      <sheetData sheetId="8">
        <row r="2">
          <cell r="J2">
            <v>35.084000000000003</v>
          </cell>
        </row>
      </sheetData>
      <sheetData sheetId="9">
        <row r="34">
          <cell r="N34">
            <v>133902.08000000002</v>
          </cell>
        </row>
      </sheetData>
      <sheetData sheetId="10">
        <row r="2">
          <cell r="M2">
            <v>30.937200000000001</v>
          </cell>
        </row>
        <row r="8">
          <cell r="M8">
            <v>38.650100000000002</v>
          </cell>
        </row>
        <row r="14">
          <cell r="M14">
            <v>40.563600000000001</v>
          </cell>
        </row>
        <row r="18">
          <cell r="M18">
            <v>43.066240000000008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endA"/>
      <sheetName val="DATA  ENTRY"/>
      <sheetName val="FullerSEE"/>
      <sheetName val="SummaryNarrative"/>
    </sheetNames>
    <sheetDataSet>
      <sheetData sheetId="0" refreshError="1">
        <row r="2">
          <cell r="B2" t="str">
            <v>ATTACHMENT A: AMENDMENT FORM         1999</v>
          </cell>
        </row>
        <row r="4">
          <cell r="J4" t="str">
            <v>Service Contract:</v>
          </cell>
        </row>
        <row r="5">
          <cell r="J5" t="str">
            <v>2631 9631 317</v>
          </cell>
        </row>
        <row r="8">
          <cell r="C8" t="str">
            <v>1) Highlight any significant programmatic or fiscal changes:</v>
          </cell>
          <cell r="O8" t="str">
            <v>Amendment #</v>
          </cell>
          <cell r="S8">
            <v>1</v>
          </cell>
        </row>
        <row r="12">
          <cell r="C12" t="str">
            <v>None</v>
          </cell>
        </row>
        <row r="13">
          <cell r="C13" t="str">
            <v xml:space="preserve"> </v>
          </cell>
        </row>
        <row r="26">
          <cell r="C26" t="str">
            <v>2) Identify any modification to the outcome measures or performance based objectives:</v>
          </cell>
        </row>
        <row r="28">
          <cell r="C28" t="str">
            <v>Per agreement with the Fuller Area office of the Department of Mental Health, the Attachment 2: Performance</v>
          </cell>
        </row>
        <row r="29">
          <cell r="C29" t="str">
            <v>Measures have been amended. Please see the amended Perofrmance Measures, attached.</v>
          </cell>
        </row>
        <row r="33">
          <cell r="C33" t="str">
            <v>1) Highlight any significant programmatic or fiscal changes:</v>
          </cell>
          <cell r="O33" t="str">
            <v>Amendment #</v>
          </cell>
        </row>
        <row r="44">
          <cell r="C44" t="str">
            <v>2) Identify any modification to the outcome measures or performance based objectives:</v>
          </cell>
        </row>
        <row r="50">
          <cell r="B50" t="str">
            <v>Attach a copy of the Attachment A: Renewal Summary Form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Universal"/>
      <sheetName val="AllAgencyByDivisionFC"/>
      <sheetName val="FY16 Vs FY15 Comparison FC"/>
      <sheetName val="TreasurersReportDetail"/>
      <sheetName val="TreasurersReportSummary -dnu"/>
      <sheetName val="FY16 Vs FY15 Comparison"/>
      <sheetName val="Admin"/>
      <sheetName val="Development"/>
      <sheetName val="BCA"/>
      <sheetName val="DD"/>
      <sheetName val="EI"/>
      <sheetName val="MH"/>
      <sheetName val="AS"/>
      <sheetName val="CASPAR"/>
      <sheetName val="KC"/>
      <sheetName val="All Agency"/>
      <sheetName val="All Programs"/>
      <sheetName val="All Agency by Division"/>
      <sheetName val="All Bay Cove"/>
      <sheetName val="A150 Development"/>
      <sheetName val="All Admin"/>
      <sheetName val="A112 Central Administration"/>
      <sheetName val="A113 Advocacy"/>
      <sheetName val="A114 Accounting"/>
      <sheetName val="A115 Rep Payee"/>
      <sheetName val="A117 QI &amp; Special Projects"/>
      <sheetName val="A120 Information Services"/>
      <sheetName val="A122 Training &amp; CLC"/>
      <sheetName val="A130 Human Resources"/>
      <sheetName val="A140 Property"/>
      <sheetName val="A145 Housing"/>
      <sheetName val="O172 Canal Street"/>
      <sheetName val="B671 Bay Cove Academy"/>
      <sheetName val="All DD"/>
      <sheetName val="D802 DD Non-Res Central Costs"/>
      <sheetName val="All DD by Program"/>
      <sheetName val="All DD Housing Support"/>
      <sheetName val="All DD Residential"/>
      <sheetName val="D401 DD Residential Centralized"/>
      <sheetName val="D404 Res Social Rec"/>
      <sheetName val="D361 Bourne St"/>
      <sheetName val="D362 Center Ave"/>
      <sheetName val="D363 Plymouth St"/>
      <sheetName val="D366 Pat Ree Drive"/>
      <sheetName val="D372 Caswell 1"/>
      <sheetName val="D373 Caswell 2"/>
      <sheetName val="D374 Caswell 3"/>
      <sheetName val="D375 Caswell 4"/>
      <sheetName val="D411 Williams House"/>
      <sheetName val="D412 Juliette St"/>
      <sheetName val="D413 Marlowe House"/>
      <sheetName val="D415 Pond St"/>
      <sheetName val="D416 Quincy Adams"/>
      <sheetName val="D417 Columbia Rd"/>
      <sheetName val="D418 Willers St"/>
      <sheetName val="D420 Dorchester Ave"/>
      <sheetName val="D421 Brett House"/>
      <sheetName val="D422 Canterbury St"/>
      <sheetName val="D424 Harbor Point"/>
      <sheetName val="D431 Truman Highway"/>
      <sheetName val="D432 Utica St"/>
      <sheetName val="D433 Mill St"/>
      <sheetName val="D434 Winthrop St"/>
      <sheetName val="D435 Washington Ave"/>
      <sheetName val="D436 Carol Circle"/>
      <sheetName val="D437 Freeland St"/>
      <sheetName val="D438 Orlando Street I &amp; II"/>
      <sheetName val="D439 Cook Ave"/>
      <sheetName val="D444 Hyde Park Ave"/>
      <sheetName val="D446 Connors House"/>
      <sheetName val="D448 Columbia West"/>
      <sheetName val="D449 Kittredge Street"/>
      <sheetName val="D471 Zelma Lacey Ass Living"/>
      <sheetName val="D491 Adelaide St Residential"/>
      <sheetName val="D492 Revere House"/>
      <sheetName val="All DD SH"/>
      <sheetName val="D825 Lindsay Supported Housing"/>
      <sheetName val="D826 Adelaide St Supp Housing"/>
      <sheetName val="D831 Individual Supports"/>
      <sheetName val="D832 SEAD"/>
      <sheetName val="All Family and Parent Support"/>
      <sheetName val="D856 Parent Support"/>
      <sheetName val="All Family Support"/>
      <sheetName val="D844 Family Support Services"/>
      <sheetName val="D845 Family Sup Financial Assis"/>
      <sheetName val="All DD Day Programs"/>
      <sheetName val="O862 Bradston Street"/>
      <sheetName val="D874 Social Recreation"/>
      <sheetName val="All CBDS"/>
      <sheetName val="D863 CHES CBDS"/>
      <sheetName val="D873 City Square CBDS"/>
      <sheetName val="All Day Hab"/>
      <sheetName val="D866 Bradston Day Hab"/>
      <sheetName val="D876 Charlestown Day Hab"/>
      <sheetName val="F651 Early Intervention"/>
      <sheetName val="All Kit Clark"/>
      <sheetName val="K191 KCSS Administration"/>
      <sheetName val="All KC Occupancy"/>
      <sheetName val="O192 1500 Dorchester Ave"/>
      <sheetName val="O193 645 Washington Street"/>
      <sheetName val="K105 Kit Clark Clinic"/>
      <sheetName val="All Long Term Services"/>
      <sheetName val="All ADH"/>
      <sheetName val="K910 ADH AGO"/>
      <sheetName val="K911 Adult Day Health"/>
      <sheetName val="ADH Staffing"/>
      <sheetName val="All In Home Services"/>
      <sheetName val="K912 Foley Assisted Living"/>
      <sheetName val="K914 Homecare Program"/>
      <sheetName val="All Social and Health"/>
      <sheetName val="K921 Health Clinic"/>
      <sheetName val="K925 Senior Center"/>
      <sheetName val="K926 Fit for Life"/>
      <sheetName val="K928 SNAP"/>
      <sheetName val="All Housing and Homeless"/>
      <sheetName val="K933 MHSA YMCA"/>
      <sheetName val="K934 Congregate Housing"/>
      <sheetName val="K935 Cardinal Medeiros Center"/>
      <sheetName val="K937 Home Repair Program"/>
      <sheetName val="All Nutrition and Trans"/>
      <sheetName val="All Nutrition"/>
      <sheetName val="Meals"/>
      <sheetName val="All Public Nutrition"/>
      <sheetName val="All Private Nutrition"/>
      <sheetName val="K941 Public Nutrition"/>
      <sheetName val="K942 Private Nutrition"/>
      <sheetName val="K945 ADH Nutrition"/>
      <sheetName val="All Transportation"/>
      <sheetName val="K943 Transporation Private Food"/>
      <sheetName val="K944 Transporation Public Nutri"/>
      <sheetName val="K951 ADH Transportation"/>
      <sheetName val="K952 Private Transportation"/>
      <sheetName val="Vehicle List"/>
      <sheetName val="All MH + Clinic"/>
      <sheetName val="L206 Mental Health Clinic"/>
      <sheetName val="All MH"/>
      <sheetName val="All MH by Program"/>
      <sheetName val="M200 MH Non-CBFS Central Costs"/>
      <sheetName val="O177 Bowker Street"/>
      <sheetName val="O180 1960 Washington Street"/>
      <sheetName val="O181 3313 Washington Street"/>
      <sheetName val="M202 TPP"/>
      <sheetName val="M208 Bay View Inn"/>
      <sheetName val="M605 Home At Last"/>
      <sheetName val="M608 Health Home"/>
      <sheetName val="M609 CMMI Health Outreach"/>
      <sheetName val="M808 Boston Night Center"/>
      <sheetName val="All CCA CCS"/>
      <sheetName val="M214 CCA CCS - Brighton"/>
      <sheetName val="M215 CCA CCS - Carney"/>
      <sheetName val="All BEST"/>
      <sheetName val="All BEST CCS + Fuller"/>
      <sheetName val="M203 BEST CCS (Fuller)"/>
      <sheetName val="M204 BEST UCC"/>
      <sheetName val="M213 Longwood CCS"/>
      <sheetName val="All North Suffolk"/>
      <sheetName val="M209 Staniford House"/>
      <sheetName val="M400 Harbor House"/>
      <sheetName val="All MH Day Programs"/>
      <sheetName val="M750 PACT"/>
      <sheetName val="M821 Day Treatment"/>
      <sheetName val="M841 Employment Services"/>
      <sheetName val="All Clubs"/>
      <sheetName val="M801 Center Club"/>
      <sheetName val="M802 Transitions"/>
      <sheetName val="M803 Ruby Rogers"/>
      <sheetName val="All FBC CBFS"/>
      <sheetName val="O178 Amory Street"/>
      <sheetName val="M201 MH CBFS Centralized Costs"/>
      <sheetName val="M601 Wellness Center"/>
      <sheetName val="All Safety Net"/>
      <sheetName val="M603 Safety Net Respite"/>
      <sheetName val="M604 Safety Net Outreach"/>
      <sheetName val="All Teams"/>
      <sheetName val="M610 CBFS Teams - Occupancy"/>
      <sheetName val="M611 CBFS Team 2"/>
      <sheetName val="M612 CBFS Team 3"/>
      <sheetName val="M613 CBFS Team 4"/>
      <sheetName val="M614 CBFS Team 5"/>
      <sheetName val="All CBFS Residential"/>
      <sheetName val="M620 Hamilton"/>
      <sheetName val="M621 Gordon"/>
      <sheetName val="M622 Perrin Street"/>
      <sheetName val="M623 Walnut Residence"/>
      <sheetName val="M624 Speedwell"/>
      <sheetName val="M625 Walk Hill"/>
      <sheetName val="M626 Bowdoin"/>
      <sheetName val="M627 Bailey"/>
      <sheetName val="M628 Astoria Street"/>
      <sheetName val="M629 Dudley"/>
      <sheetName val="M630 Fessenden"/>
      <sheetName val="M631 Vincent"/>
      <sheetName val="M632 Betances"/>
      <sheetName val="M633 Stanley"/>
      <sheetName val="M634 Daly House"/>
      <sheetName val="M636 Lyon &amp; Orchardfield"/>
      <sheetName val="M637 Central Ave"/>
      <sheetName val="M638 Bartlett"/>
      <sheetName val="M639 Winston"/>
      <sheetName val="M640 Maple"/>
      <sheetName val="M641 Hollander"/>
      <sheetName val="M642 Pleasant St"/>
      <sheetName val="M643 Boylston Place"/>
      <sheetName val="M644 Charles"/>
      <sheetName val="M645 Harvard street"/>
      <sheetName val="M647 Tremont"/>
      <sheetName val="M648 Fenway"/>
      <sheetName val="M649 Fuller"/>
      <sheetName val="M650 Souris"/>
      <sheetName val="M651 Hosmer Street"/>
      <sheetName val="M653 Bay Cove Modified Apts"/>
      <sheetName val="M654 Norfolk"/>
      <sheetName val="M659 Dorchester Street "/>
      <sheetName val="M660 Aspinwall"/>
      <sheetName val="M661 Stanwood"/>
      <sheetName val="All AS"/>
      <sheetName val="S512 Andrew House ATS"/>
      <sheetName val="S531 New Hope TSS"/>
      <sheetName val="S543 Bay Cove Treatment Center"/>
      <sheetName val="S557 Charlestown Recovery House"/>
      <sheetName val="All Chelsea ASAP"/>
      <sheetName val="S571 Chelsea ASAP"/>
      <sheetName val="S572 DSS Family Services"/>
      <sheetName val="S573 Outpatient Counseling"/>
      <sheetName val="S574 Driver Alcohol Ed"/>
      <sheetName val="S575 Youth Program"/>
      <sheetName val="S578 Chelsea Batterers"/>
      <sheetName val="S581 Drug Free Communities"/>
      <sheetName val="All CASPAR"/>
      <sheetName val="S701 CASPAR Centralized Costs"/>
      <sheetName val="O702 Middlesex Ave"/>
      <sheetName val="All CASPAR Programs"/>
      <sheetName val="All Emergency Services"/>
      <sheetName val="S721 Shelter"/>
      <sheetName val="S725 First Step"/>
      <sheetName val="All Support Services"/>
      <sheetName val="S761 Phoenix Outpatient Svcs"/>
      <sheetName val="S771 Youth Services"/>
      <sheetName val="S791 Employment Services"/>
      <sheetName val="All Mens Residential"/>
      <sheetName val="S741 Highland Ave"/>
      <sheetName val="S742 Summit Ave"/>
      <sheetName val="S743 Hagan Manor"/>
      <sheetName val="All Womens Residential"/>
      <sheetName val="S751 WomanPlace"/>
      <sheetName val="S752 New Day"/>
      <sheetName val="S753 Grow-House"/>
      <sheetName val="All Intercompany"/>
      <sheetName val="X901 BayCove Group Homes I"/>
      <sheetName val="X902 BayCove Group Homes II"/>
      <sheetName val="X903 BayCove Group Homes III"/>
      <sheetName val="X904 BayCove Moseley"/>
      <sheetName val="X906 BayCove Hamilton"/>
      <sheetName val="X907 HUD 7"/>
      <sheetName val="2015 Orig Budget"/>
    </sheetNames>
    <sheetDataSet>
      <sheetData sheetId="0" refreshError="1"/>
      <sheetData sheetId="1" refreshError="1">
        <row r="7">
          <cell r="C7">
            <v>7.6499999999999999E-2</v>
          </cell>
        </row>
        <row r="8">
          <cell r="C8">
            <v>0.1285</v>
          </cell>
        </row>
        <row r="9">
          <cell r="C9">
            <v>2.3E-3</v>
          </cell>
        </row>
        <row r="10">
          <cell r="C10">
            <v>0.02</v>
          </cell>
        </row>
        <row r="11">
          <cell r="C11">
            <v>50</v>
          </cell>
        </row>
        <row r="12">
          <cell r="C12">
            <v>0.02</v>
          </cell>
        </row>
        <row r="13">
          <cell r="C13">
            <v>0.109</v>
          </cell>
        </row>
        <row r="14">
          <cell r="C14">
            <v>11.15</v>
          </cell>
        </row>
        <row r="17">
          <cell r="C17">
            <v>52.4</v>
          </cell>
        </row>
        <row r="18">
          <cell r="C18">
            <v>52.285714285714285</v>
          </cell>
        </row>
        <row r="19">
          <cell r="C19">
            <v>0.03</v>
          </cell>
        </row>
        <row r="20">
          <cell r="C20">
            <v>0.03</v>
          </cell>
        </row>
        <row r="21">
          <cell r="C21">
            <v>0.03</v>
          </cell>
        </row>
        <row r="22">
          <cell r="C22">
            <v>0.01</v>
          </cell>
        </row>
        <row r="23">
          <cell r="C23">
            <v>0.03</v>
          </cell>
        </row>
        <row r="24">
          <cell r="C24">
            <v>0.03</v>
          </cell>
        </row>
        <row r="25">
          <cell r="C25">
            <v>0.05</v>
          </cell>
        </row>
        <row r="30">
          <cell r="C30">
            <v>31</v>
          </cell>
          <cell r="D30">
            <v>31</v>
          </cell>
          <cell r="E30">
            <v>30</v>
          </cell>
          <cell r="F30">
            <v>31</v>
          </cell>
          <cell r="G30">
            <v>30</v>
          </cell>
          <cell r="H30">
            <v>31</v>
          </cell>
          <cell r="I30">
            <v>31</v>
          </cell>
          <cell r="J30">
            <v>29</v>
          </cell>
          <cell r="K30">
            <v>31</v>
          </cell>
          <cell r="L30">
            <v>30</v>
          </cell>
          <cell r="M30">
            <v>31</v>
          </cell>
          <cell r="N30">
            <v>30</v>
          </cell>
        </row>
        <row r="31">
          <cell r="C31">
            <v>23</v>
          </cell>
          <cell r="D31">
            <v>21</v>
          </cell>
          <cell r="E31">
            <v>22</v>
          </cell>
          <cell r="F31">
            <v>22</v>
          </cell>
          <cell r="G31">
            <v>21</v>
          </cell>
          <cell r="H31">
            <v>23</v>
          </cell>
          <cell r="I31">
            <v>21</v>
          </cell>
          <cell r="J31">
            <v>21</v>
          </cell>
          <cell r="K31">
            <v>23</v>
          </cell>
          <cell r="L31">
            <v>21</v>
          </cell>
          <cell r="M31">
            <v>22</v>
          </cell>
          <cell r="N31">
            <v>22</v>
          </cell>
        </row>
        <row r="33">
          <cell r="C33">
            <v>5</v>
          </cell>
          <cell r="D33">
            <v>4</v>
          </cell>
          <cell r="E33">
            <v>4</v>
          </cell>
          <cell r="F33">
            <v>5</v>
          </cell>
          <cell r="G33">
            <v>4</v>
          </cell>
          <cell r="H33">
            <v>5</v>
          </cell>
          <cell r="I33">
            <v>4</v>
          </cell>
          <cell r="J33">
            <v>4</v>
          </cell>
          <cell r="K33">
            <v>5</v>
          </cell>
          <cell r="L33">
            <v>4</v>
          </cell>
          <cell r="M33">
            <v>4</v>
          </cell>
          <cell r="N33">
            <v>5</v>
          </cell>
        </row>
        <row r="35">
          <cell r="B35" t="str">
            <v>DISTRIBUTION FOR VACATION BUYBACK</v>
          </cell>
          <cell r="C35">
            <v>0.11273627238600022</v>
          </cell>
          <cell r="D35">
            <v>8.4201725671216074E-2</v>
          </cell>
          <cell r="E35">
            <v>5.2132930663845105E-2</v>
          </cell>
          <cell r="F35">
            <v>6.2362634168389455E-2</v>
          </cell>
          <cell r="G35">
            <v>7.8957880368337438E-2</v>
          </cell>
          <cell r="H35">
            <v>0.11340406968814248</v>
          </cell>
          <cell r="I35">
            <v>8.2846422722826857E-2</v>
          </cell>
          <cell r="J35">
            <v>7.8949799086628136E-2</v>
          </cell>
          <cell r="K35">
            <v>7.8437634590311528E-2</v>
          </cell>
          <cell r="L35">
            <v>8.7033625381253546E-2</v>
          </cell>
          <cell r="M35">
            <v>7.6279140597660097E-2</v>
          </cell>
          <cell r="N35">
            <v>9.265786467538914E-2</v>
          </cell>
        </row>
        <row r="37">
          <cell r="C37">
            <v>8.7786259541984726E-2</v>
          </cell>
          <cell r="D37">
            <v>8.0152671755725186E-2</v>
          </cell>
          <cell r="E37">
            <v>8.3969465648854963E-2</v>
          </cell>
          <cell r="F37">
            <v>8.3969465648854963E-2</v>
          </cell>
          <cell r="G37">
            <v>8.0152671755725186E-2</v>
          </cell>
          <cell r="H37">
            <v>8.7786259541984726E-2</v>
          </cell>
          <cell r="I37">
            <v>8.0152671755725186E-2</v>
          </cell>
          <cell r="J37">
            <v>8.0152671755725186E-2</v>
          </cell>
          <cell r="K37">
            <v>8.7786259541984726E-2</v>
          </cell>
          <cell r="L37">
            <v>8.0152671755725186E-2</v>
          </cell>
          <cell r="M37">
            <v>8.3969465648854963E-2</v>
          </cell>
          <cell r="N37">
            <v>8.3969465648854963E-2</v>
          </cell>
        </row>
        <row r="38">
          <cell r="C38">
            <v>8.4699453551912565E-2</v>
          </cell>
          <cell r="D38">
            <v>8.4699453551912565E-2</v>
          </cell>
          <cell r="E38">
            <v>8.1967213114754092E-2</v>
          </cell>
          <cell r="F38">
            <v>8.4699453551912565E-2</v>
          </cell>
          <cell r="G38">
            <v>8.1967213114754092E-2</v>
          </cell>
          <cell r="H38">
            <v>8.4699453551912565E-2</v>
          </cell>
          <cell r="I38">
            <v>8.4699453551912565E-2</v>
          </cell>
          <cell r="J38">
            <v>7.9234972677595633E-2</v>
          </cell>
          <cell r="K38">
            <v>8.4699453551912565E-2</v>
          </cell>
          <cell r="L38">
            <v>8.1967213114754092E-2</v>
          </cell>
          <cell r="M38">
            <v>8.4699453551912565E-2</v>
          </cell>
          <cell r="N38">
            <v>8.1967213114754092E-2</v>
          </cell>
        </row>
        <row r="49">
          <cell r="C49">
            <v>42189</v>
          </cell>
        </row>
        <row r="50">
          <cell r="C50">
            <v>42254</v>
          </cell>
        </row>
        <row r="51">
          <cell r="C51">
            <v>42289</v>
          </cell>
        </row>
        <row r="52">
          <cell r="C52">
            <v>42319</v>
          </cell>
        </row>
        <row r="53">
          <cell r="C53">
            <v>42334</v>
          </cell>
        </row>
        <row r="54">
          <cell r="C54">
            <v>42363</v>
          </cell>
        </row>
        <row r="55">
          <cell r="C55">
            <v>42370</v>
          </cell>
        </row>
        <row r="56">
          <cell r="C56">
            <v>42387</v>
          </cell>
        </row>
        <row r="57">
          <cell r="C57">
            <v>42415</v>
          </cell>
        </row>
        <row r="58">
          <cell r="C58">
            <v>42478</v>
          </cell>
        </row>
        <row r="59">
          <cell r="C59">
            <v>42520</v>
          </cell>
        </row>
        <row r="72">
          <cell r="B72">
            <v>1</v>
          </cell>
          <cell r="F72">
            <v>215.35999999999999</v>
          </cell>
        </row>
        <row r="73">
          <cell r="B73">
            <v>2</v>
          </cell>
          <cell r="F73">
            <v>256.96000000000004</v>
          </cell>
        </row>
        <row r="74">
          <cell r="B74">
            <v>3</v>
          </cell>
          <cell r="F74">
            <v>272.55999999999995</v>
          </cell>
        </row>
        <row r="75">
          <cell r="B75">
            <v>4</v>
          </cell>
          <cell r="F75">
            <v>288.15999999999997</v>
          </cell>
        </row>
        <row r="76">
          <cell r="B76">
            <v>5</v>
          </cell>
          <cell r="F76">
            <v>303.76</v>
          </cell>
        </row>
        <row r="77">
          <cell r="B77">
            <v>6</v>
          </cell>
          <cell r="F77">
            <v>319.36</v>
          </cell>
        </row>
        <row r="78">
          <cell r="B78">
            <v>7</v>
          </cell>
          <cell r="F78">
            <v>334.96</v>
          </cell>
        </row>
        <row r="85">
          <cell r="B85">
            <v>5090</v>
          </cell>
        </row>
        <row r="86">
          <cell r="B86">
            <v>5110</v>
          </cell>
        </row>
        <row r="87">
          <cell r="B87">
            <v>5130</v>
          </cell>
        </row>
        <row r="88">
          <cell r="B88">
            <v>5160</v>
          </cell>
        </row>
        <row r="89">
          <cell r="B89">
            <v>5230</v>
          </cell>
        </row>
        <row r="90">
          <cell r="B90">
            <v>5250</v>
          </cell>
        </row>
        <row r="91">
          <cell r="B91">
            <v>5320</v>
          </cell>
        </row>
        <row r="92">
          <cell r="B92">
            <v>5330</v>
          </cell>
        </row>
        <row r="93">
          <cell r="B93">
            <v>5340</v>
          </cell>
        </row>
        <row r="94">
          <cell r="B94">
            <v>5350</v>
          </cell>
        </row>
        <row r="95">
          <cell r="B95">
            <v>5410</v>
          </cell>
        </row>
        <row r="96">
          <cell r="B96">
            <v>5420</v>
          </cell>
        </row>
        <row r="97">
          <cell r="B97">
            <v>5430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Impact"/>
      <sheetName val="RateOptions"/>
      <sheetName val="GeogVar"/>
      <sheetName val="CostDrivers"/>
      <sheetName val="CostSummary"/>
      <sheetName val="CleanData"/>
      <sheetName val="RawDataCalcs"/>
      <sheetName val="CleanData (2)"/>
      <sheetName val="RawDataCalcs (2)"/>
      <sheetName val="Lookups"/>
      <sheetName val="Source"/>
      <sheetName val="Sheet1"/>
      <sheetName val="Transposed RawDataCalcs"/>
      <sheetName val="Transposed Clean Data"/>
      <sheetName val="Transposed Source"/>
      <sheetName val="Transposed RawDataCalcs &amp; Calc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Associates For Human Services Inc</v>
          </cell>
        </row>
        <row r="34">
          <cell r="L34">
            <v>0</v>
          </cell>
          <cell r="M34">
            <v>0.79029091117448558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46956.620119375693</v>
          </cell>
          <cell r="AA34">
            <v>17680</v>
          </cell>
          <cell r="AB34">
            <v>39867.641875293193</v>
          </cell>
          <cell r="AC34">
            <v>41031.086504828323</v>
          </cell>
          <cell r="AD34">
            <v>0</v>
          </cell>
          <cell r="AE34">
            <v>0</v>
          </cell>
          <cell r="AF34">
            <v>0</v>
          </cell>
          <cell r="AG34">
            <v>33944.118844784767</v>
          </cell>
          <cell r="AH34">
            <v>17680</v>
          </cell>
          <cell r="AI34">
            <v>0</v>
          </cell>
          <cell r="AJ34">
            <v>29753.902816591464</v>
          </cell>
          <cell r="AK34">
            <v>30930.825880294266</v>
          </cell>
          <cell r="AL34">
            <v>18569.0381892203</v>
          </cell>
          <cell r="AM34">
            <v>18442.473919768927</v>
          </cell>
          <cell r="AN34">
            <v>38606.161015285972</v>
          </cell>
          <cell r="AO34">
            <v>27075.185897627798</v>
          </cell>
          <cell r="AP34">
            <v>0</v>
          </cell>
          <cell r="AQ34">
            <v>0</v>
          </cell>
          <cell r="AR34">
            <v>0</v>
          </cell>
          <cell r="AS34">
            <v>20355.422680841988</v>
          </cell>
          <cell r="AT34">
            <v>71628.834700450796</v>
          </cell>
          <cell r="AU34">
            <v>20461.641675358544</v>
          </cell>
          <cell r="AV34">
            <v>21763.519947861987</v>
          </cell>
          <cell r="AW34">
            <v>30028.595208686409</v>
          </cell>
          <cell r="AX34">
            <v>20500.552365271986</v>
          </cell>
          <cell r="AY34">
            <v>0</v>
          </cell>
          <cell r="AZ34">
            <v>0</v>
          </cell>
          <cell r="BA34">
            <v>26069.349097187373</v>
          </cell>
          <cell r="BB34">
            <v>17680</v>
          </cell>
          <cell r="BC34">
            <v>27212.519009187054</v>
          </cell>
          <cell r="BD34">
            <v>41756.507202167428</v>
          </cell>
          <cell r="BE34">
            <v>28667.992486020263</v>
          </cell>
          <cell r="BF34">
            <v>19660.985016893599</v>
          </cell>
          <cell r="BG34">
            <v>17680</v>
          </cell>
          <cell r="BH34">
            <v>17680</v>
          </cell>
          <cell r="BI34">
            <v>17680</v>
          </cell>
          <cell r="BJ34">
            <v>0</v>
          </cell>
          <cell r="BK34">
            <v>0</v>
          </cell>
          <cell r="BL34">
            <v>37248.882698669069</v>
          </cell>
          <cell r="BM34">
            <v>17680</v>
          </cell>
          <cell r="BN34">
            <v>37585.774536606972</v>
          </cell>
          <cell r="BO34">
            <v>33596.29852940391</v>
          </cell>
          <cell r="BP34">
            <v>25417.773521214607</v>
          </cell>
          <cell r="BQ34">
            <v>30055.921442748004</v>
          </cell>
          <cell r="BR34">
            <v>21970.169720181879</v>
          </cell>
          <cell r="BS34">
            <v>17680</v>
          </cell>
          <cell r="BT34">
            <v>-1122614.5665450124</v>
          </cell>
          <cell r="BU34">
            <v>0.13027098074394894</v>
          </cell>
          <cell r="BV34">
            <v>-16766.898501709318</v>
          </cell>
          <cell r="BW34">
            <v>-1108530.6212166082</v>
          </cell>
          <cell r="BX34">
            <v>-1474513.4431397212</v>
          </cell>
          <cell r="BY34">
            <v>-359587.75471530249</v>
          </cell>
          <cell r="BZ34">
            <v>-675414.15673018876</v>
          </cell>
          <cell r="CA34">
            <v>-10318274.104858737</v>
          </cell>
          <cell r="CB34">
            <v>3.9667448114237239E-2</v>
          </cell>
          <cell r="CC34">
            <v>-354564.67376116331</v>
          </cell>
          <cell r="CD34">
            <v>-3143047.8255827245</v>
          </cell>
          <cell r="CE34">
            <v>-597214.63617941493</v>
          </cell>
          <cell r="CF34">
            <v>-629519.18501455639</v>
          </cell>
          <cell r="CG34">
            <v>-2933297.7765657566</v>
          </cell>
          <cell r="CH34">
            <v>-312958.42871704738</v>
          </cell>
          <cell r="CI34">
            <v>-6950335.2468438176</v>
          </cell>
          <cell r="CJ34">
            <v>-1108530.6212166082</v>
          </cell>
          <cell r="CK34">
            <v>-461138.95556240936</v>
          </cell>
          <cell r="CL34">
            <v>-359587.75471530249</v>
          </cell>
          <cell r="CM34">
            <v>-293888.7390341704</v>
          </cell>
          <cell r="CN34">
            <v>-675414.15673018876</v>
          </cell>
          <cell r="CO34">
            <v>-9523712.744866835</v>
          </cell>
          <cell r="CP34">
            <v>0.53755430053228481</v>
          </cell>
          <cell r="CQ34">
            <v>8.426975069624898E-2</v>
          </cell>
          <cell r="CR34">
            <v>-4.8713603045017345E-3</v>
          </cell>
          <cell r="CS34">
            <v>9.7952431306347933E-3</v>
          </cell>
          <cell r="CT34">
            <v>-3.9893498199197908E-2</v>
          </cell>
          <cell r="CU34">
            <v>3.8691458414040758E-2</v>
          </cell>
          <cell r="CV34">
            <v>5.6665121955921194</v>
          </cell>
          <cell r="CW34">
            <v>1.0474528769120166</v>
          </cell>
          <cell r="CX34">
            <v>-0.93418082786395029</v>
          </cell>
          <cell r="CY34">
            <v>-0.56422902479690396</v>
          </cell>
          <cell r="CZ34">
            <v>-0.51027554355606819</v>
          </cell>
          <cell r="DA34">
            <v>0.50401661976240408</v>
          </cell>
          <cell r="DB34">
            <v>9.2791732149199646</v>
          </cell>
        </row>
        <row r="35">
          <cell r="L35">
            <v>325.54527652063496</v>
          </cell>
          <cell r="M35">
            <v>1.145059670647806</v>
          </cell>
          <cell r="N35">
            <v>12.658929241568668</v>
          </cell>
          <cell r="O35">
            <v>95.943355157776523</v>
          </cell>
          <cell r="P35">
            <v>25.947712752140522</v>
          </cell>
          <cell r="Q35">
            <v>33.680418140703352</v>
          </cell>
          <cell r="R35">
            <v>117.98676225403045</v>
          </cell>
          <cell r="S35">
            <v>18.677306003027208</v>
          </cell>
          <cell r="T35">
            <v>4.0568192104597958E-2</v>
          </cell>
          <cell r="U35">
            <v>0.13171437587406293</v>
          </cell>
          <cell r="V35">
            <v>5.1755918785346619E-2</v>
          </cell>
          <cell r="W35">
            <v>0.16497859077952676</v>
          </cell>
          <cell r="X35">
            <v>0.2982878564398192</v>
          </cell>
          <cell r="Y35">
            <v>5.4787394269923656E-2</v>
          </cell>
          <cell r="Z35">
            <v>91413.434936079429</v>
          </cell>
          <cell r="AA35">
            <v>171213.94858211145</v>
          </cell>
          <cell r="AB35">
            <v>71268.467153171412</v>
          </cell>
          <cell r="AC35">
            <v>67499.431340421332</v>
          </cell>
          <cell r="AD35">
            <v>0</v>
          </cell>
          <cell r="AE35">
            <v>0</v>
          </cell>
          <cell r="AF35">
            <v>0</v>
          </cell>
          <cell r="AG35">
            <v>76170.539456675135</v>
          </cell>
          <cell r="AH35">
            <v>51194.094846967935</v>
          </cell>
          <cell r="AI35">
            <v>0</v>
          </cell>
          <cell r="AJ35">
            <v>96651.607294339352</v>
          </cell>
          <cell r="AK35">
            <v>103711.82144639676</v>
          </cell>
          <cell r="AL35">
            <v>108951.50925611406</v>
          </cell>
          <cell r="AM35">
            <v>124826.37579975859</v>
          </cell>
          <cell r="AN35">
            <v>56811.862618938139</v>
          </cell>
          <cell r="AO35">
            <v>55812.854748790807</v>
          </cell>
          <cell r="AP35">
            <v>0</v>
          </cell>
          <cell r="AQ35">
            <v>0</v>
          </cell>
          <cell r="AR35">
            <v>0</v>
          </cell>
          <cell r="AS35">
            <v>25027.576232617906</v>
          </cell>
          <cell r="AT35">
            <v>93184.103761087666</v>
          </cell>
          <cell r="AU35">
            <v>97525.123689390195</v>
          </cell>
          <cell r="AV35">
            <v>84456.375281292596</v>
          </cell>
          <cell r="AW35">
            <v>57934.015020761828</v>
          </cell>
          <cell r="AX35">
            <v>101633.94724195503</v>
          </cell>
          <cell r="AY35">
            <v>0</v>
          </cell>
          <cell r="AZ35">
            <v>0</v>
          </cell>
          <cell r="BA35">
            <v>66765.076206888509</v>
          </cell>
          <cell r="BB35">
            <v>97217.62868695044</v>
          </cell>
          <cell r="BC35">
            <v>54127.822372828719</v>
          </cell>
          <cell r="BD35">
            <v>61930.062581382372</v>
          </cell>
          <cell r="BE35">
            <v>62552.309754750124</v>
          </cell>
          <cell r="BF35">
            <v>61773.475248805931</v>
          </cell>
          <cell r="BG35">
            <v>57364.818493992512</v>
          </cell>
          <cell r="BH35">
            <v>61457.801192826271</v>
          </cell>
          <cell r="BI35">
            <v>59460.337150228035</v>
          </cell>
          <cell r="BJ35">
            <v>0</v>
          </cell>
          <cell r="BK35">
            <v>0</v>
          </cell>
          <cell r="BL35">
            <v>56935.273604014816</v>
          </cell>
          <cell r="BM35">
            <v>23906.767042588603</v>
          </cell>
          <cell r="BN35">
            <v>98552.058845081687</v>
          </cell>
          <cell r="BO35">
            <v>92467.250108432359</v>
          </cell>
          <cell r="BP35">
            <v>82220.484062892225</v>
          </cell>
          <cell r="BQ35">
            <v>56623.272837053592</v>
          </cell>
          <cell r="BR35">
            <v>55887.670848124704</v>
          </cell>
          <cell r="BS35">
            <v>51288.876636076719</v>
          </cell>
          <cell r="BT35">
            <v>2112574.116174642</v>
          </cell>
          <cell r="BU35">
            <v>0.25527956514613798</v>
          </cell>
          <cell r="BV35">
            <v>23380.416398015204</v>
          </cell>
          <cell r="BW35">
            <v>2091876.652949932</v>
          </cell>
          <cell r="BX35">
            <v>2741064.8572137947</v>
          </cell>
          <cell r="BY35">
            <v>635817.59101159882</v>
          </cell>
          <cell r="BZ35">
            <v>1513613.2335450135</v>
          </cell>
          <cell r="CA35">
            <v>18919408.888917986</v>
          </cell>
          <cell r="CB35">
            <v>0.19870561791457902</v>
          </cell>
          <cell r="CC35">
            <v>806865.11746486695</v>
          </cell>
          <cell r="CD35">
            <v>5168304.2633605022</v>
          </cell>
          <cell r="CE35">
            <v>1093155.1880312669</v>
          </cell>
          <cell r="CF35">
            <v>1069094.8390886304</v>
          </cell>
          <cell r="CG35">
            <v>4684667.7461953871</v>
          </cell>
          <cell r="CH35">
            <v>617900.22797630657</v>
          </cell>
          <cell r="CI35">
            <v>12419720.103140112</v>
          </cell>
          <cell r="CJ35">
            <v>2091876.652949932</v>
          </cell>
          <cell r="CK35">
            <v>820656.7340809278</v>
          </cell>
          <cell r="CL35">
            <v>635817.59101159882</v>
          </cell>
          <cell r="CM35">
            <v>482804.03681194817</v>
          </cell>
          <cell r="CN35">
            <v>1513613.2335450135</v>
          </cell>
          <cell r="CO35">
            <v>17639305.62230387</v>
          </cell>
          <cell r="CP35">
            <v>0.76215046939141795</v>
          </cell>
          <cell r="CQ35">
            <v>0.16600060800221017</v>
          </cell>
          <cell r="CR35">
            <v>8.5226674012795239E-2</v>
          </cell>
          <cell r="CS35">
            <v>5.5898307580515283E-2</v>
          </cell>
          <cell r="CT35">
            <v>9.7875058126419362E-2</v>
          </cell>
          <cell r="CU35">
            <v>0.20945045379962196</v>
          </cell>
          <cell r="CV35">
            <v>62.28479778701265</v>
          </cell>
          <cell r="CW35">
            <v>12.10204980934472</v>
          </cell>
          <cell r="CX35">
            <v>5.3536231730866977</v>
          </cell>
          <cell r="CY35">
            <v>4.4618604338916112</v>
          </cell>
          <cell r="CZ35">
            <v>2.5061718808094016</v>
          </cell>
          <cell r="DA35">
            <v>13.087601389791917</v>
          </cell>
          <cell r="DB35">
            <v>95.726227555066657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DataCalcs"/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new CAF"/>
      <sheetName val="for pres"/>
      <sheetName val="Source"/>
      <sheetName val="Sheet1"/>
      <sheetName val="Sheet2"/>
      <sheetName val="Sheet3"/>
    </sheetNames>
    <sheetDataSet>
      <sheetData sheetId="0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68">
          <cell r="L68">
            <v>72.246451723559602</v>
          </cell>
        </row>
      </sheetData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6420D-3740-48BD-88B4-946D1A84DFA5}">
  <sheetPr>
    <pageSetUpPr fitToPage="1"/>
  </sheetPr>
  <dimension ref="A1:M44"/>
  <sheetViews>
    <sheetView tabSelected="1" zoomScale="90" zoomScaleNormal="90" zoomScaleSheetLayoutView="85" workbookViewId="0">
      <selection activeCell="K30" sqref="K30"/>
    </sheetView>
  </sheetViews>
  <sheetFormatPr defaultColWidth="9.140625" defaultRowHeight="15" x14ac:dyDescent="0.25"/>
  <cols>
    <col min="1" max="1" width="2" style="147" customWidth="1"/>
    <col min="2" max="2" width="6.5703125" style="147" customWidth="1"/>
    <col min="3" max="3" width="2" style="147" customWidth="1"/>
    <col min="4" max="4" width="27" style="147" customWidth="1"/>
    <col min="5" max="5" width="14.28515625" style="147" customWidth="1"/>
    <col min="6" max="6" width="7.7109375" style="147" customWidth="1"/>
    <col min="7" max="7" width="8.7109375" style="147" bestFit="1" customWidth="1"/>
    <col min="8" max="8" width="12.7109375" style="147" customWidth="1"/>
    <col min="9" max="9" width="1" style="147" customWidth="1"/>
    <col min="10" max="10" width="11" style="147" customWidth="1"/>
    <col min="11" max="11" width="24.7109375" style="147" customWidth="1"/>
    <col min="12" max="12" width="11.42578125" style="147" customWidth="1"/>
    <col min="13" max="13" width="48.7109375" style="147" bestFit="1" customWidth="1"/>
    <col min="14" max="16384" width="9.140625" style="147"/>
  </cols>
  <sheetData>
    <row r="1" spans="1:13" ht="12" customHeight="1" thickBot="1" x14ac:dyDescent="0.3">
      <c r="A1" s="182"/>
      <c r="B1" s="182"/>
      <c r="C1" s="182"/>
      <c r="D1" s="182"/>
      <c r="E1" s="182"/>
      <c r="F1" s="182"/>
      <c r="G1" s="182"/>
      <c r="H1" s="182"/>
      <c r="I1" s="182"/>
    </row>
    <row r="2" spans="1:13" ht="19.5" thickBot="1" x14ac:dyDescent="0.35">
      <c r="A2" s="182"/>
      <c r="B2" s="182"/>
      <c r="C2" s="315" t="s">
        <v>335</v>
      </c>
      <c r="D2" s="316"/>
      <c r="E2" s="316"/>
      <c r="F2" s="316"/>
      <c r="G2" s="316"/>
      <c r="H2" s="316"/>
      <c r="I2" s="317"/>
      <c r="K2" s="318" t="s">
        <v>336</v>
      </c>
      <c r="L2" s="319"/>
      <c r="M2" s="320"/>
    </row>
    <row r="3" spans="1:13" x14ac:dyDescent="0.25">
      <c r="A3" s="182"/>
      <c r="B3" s="182"/>
      <c r="C3" s="148"/>
      <c r="D3" s="321" t="s">
        <v>337</v>
      </c>
      <c r="E3" s="321"/>
      <c r="F3" s="321"/>
      <c r="G3" s="321"/>
      <c r="H3" s="321"/>
      <c r="I3" s="149"/>
      <c r="K3" s="231"/>
      <c r="L3" s="232" t="s">
        <v>0</v>
      </c>
      <c r="M3" s="233" t="s">
        <v>292</v>
      </c>
    </row>
    <row r="4" spans="1:13" x14ac:dyDescent="0.25">
      <c r="A4" s="182"/>
      <c r="B4" s="182"/>
      <c r="C4" s="153"/>
      <c r="D4" s="234"/>
      <c r="E4" s="234"/>
      <c r="F4" s="234"/>
      <c r="G4" s="234"/>
      <c r="H4" s="234"/>
      <c r="I4" s="156"/>
      <c r="K4" s="238" t="s">
        <v>339</v>
      </c>
      <c r="L4" s="311">
        <v>0.50919999999999999</v>
      </c>
      <c r="M4" s="159" t="s">
        <v>320</v>
      </c>
    </row>
    <row r="5" spans="1:13" ht="12.75" customHeight="1" x14ac:dyDescent="0.25">
      <c r="A5" s="182"/>
      <c r="B5" s="182"/>
      <c r="C5" s="153"/>
      <c r="D5" s="235" t="s">
        <v>338</v>
      </c>
      <c r="E5" s="236">
        <f>[12]Analysis!$P$12</f>
        <v>3432.5</v>
      </c>
      <c r="F5" s="237"/>
      <c r="G5" s="237"/>
      <c r="H5" s="237"/>
      <c r="I5" s="156"/>
      <c r="K5" s="238" t="s">
        <v>321</v>
      </c>
      <c r="L5" s="311">
        <v>3.63</v>
      </c>
      <c r="M5" s="159" t="s">
        <v>320</v>
      </c>
    </row>
    <row r="6" spans="1:13" ht="15.75" thickBot="1" x14ac:dyDescent="0.3">
      <c r="A6" s="182"/>
      <c r="B6" s="182"/>
      <c r="C6" s="153"/>
      <c r="D6" s="154"/>
      <c r="E6" s="155"/>
      <c r="F6" s="239"/>
      <c r="G6" s="239"/>
      <c r="H6" s="155" t="s">
        <v>1</v>
      </c>
      <c r="I6" s="156"/>
      <c r="K6" s="238" t="s">
        <v>322</v>
      </c>
      <c r="L6" s="311">
        <v>2</v>
      </c>
      <c r="M6" s="159" t="s">
        <v>320</v>
      </c>
    </row>
    <row r="7" spans="1:13" ht="15.75" thickBot="1" x14ac:dyDescent="0.3">
      <c r="A7" s="182"/>
      <c r="B7" s="182"/>
      <c r="C7" s="153"/>
      <c r="D7" s="288" t="s">
        <v>319</v>
      </c>
      <c r="E7" s="240"/>
      <c r="F7" s="240"/>
      <c r="G7" s="309"/>
      <c r="H7" s="240">
        <v>37160.92</v>
      </c>
      <c r="I7" s="156"/>
      <c r="J7" s="201"/>
      <c r="K7" s="325" t="s">
        <v>293</v>
      </c>
      <c r="L7" s="326"/>
      <c r="M7" s="327"/>
    </row>
    <row r="8" spans="1:13" x14ac:dyDescent="0.25">
      <c r="A8" s="182"/>
      <c r="B8" s="182"/>
      <c r="C8" s="153"/>
      <c r="D8" s="160" t="s">
        <v>361</v>
      </c>
      <c r="E8" s="241"/>
      <c r="F8" s="241"/>
      <c r="G8" s="310"/>
      <c r="H8" s="241">
        <v>262073.48</v>
      </c>
      <c r="I8" s="156"/>
      <c r="J8" s="201"/>
      <c r="K8" s="238" t="s">
        <v>340</v>
      </c>
      <c r="L8" s="244">
        <f>'[13]FY21 UFR BTL 2208'!E5</f>
        <v>3626.8613138686133</v>
      </c>
      <c r="M8" s="159" t="s">
        <v>341</v>
      </c>
    </row>
    <row r="9" spans="1:13" x14ac:dyDescent="0.25">
      <c r="A9" s="182"/>
      <c r="B9" s="182"/>
      <c r="C9" s="153"/>
      <c r="D9" s="6" t="s">
        <v>2</v>
      </c>
      <c r="E9" s="242"/>
      <c r="F9" s="242"/>
      <c r="G9" s="245">
        <f>L12</f>
        <v>0.25390000000000001</v>
      </c>
      <c r="H9" s="243">
        <f>SUM(H7:H8)*G9</f>
        <v>75975.614160000012</v>
      </c>
      <c r="I9" s="156"/>
      <c r="K9" s="238" t="s">
        <v>342</v>
      </c>
      <c r="L9" s="244">
        <f>'[13]FY21 UFR BTL 2208'!Q5+'[13]FY21 UFR BTL 2208'!U5</f>
        <v>85.995615637559382</v>
      </c>
      <c r="M9" s="159" t="s">
        <v>341</v>
      </c>
    </row>
    <row r="10" spans="1:13" x14ac:dyDescent="0.25">
      <c r="A10" s="182"/>
      <c r="B10" s="182"/>
      <c r="C10" s="153"/>
      <c r="D10" s="6" t="s">
        <v>368</v>
      </c>
      <c r="E10" s="242"/>
      <c r="F10" s="242"/>
      <c r="G10" s="245">
        <f>L13</f>
        <v>2.7811565914169036E-2</v>
      </c>
      <c r="H10" s="243">
        <f>SUM(H7:H9)*G10</f>
        <v>10435.178040467137</v>
      </c>
      <c r="I10" s="156"/>
      <c r="K10" s="238" t="s">
        <v>343</v>
      </c>
      <c r="L10" s="244">
        <f>'[13]FY21 UFR BTL 2208'!AK5+'[13]FY21 UFR BTL 2208'!AR24</f>
        <v>3170.929443690638</v>
      </c>
      <c r="M10" s="159" t="s">
        <v>341</v>
      </c>
    </row>
    <row r="11" spans="1:13" ht="15.75" x14ac:dyDescent="0.25">
      <c r="A11" s="182"/>
      <c r="B11" s="182"/>
      <c r="C11" s="153"/>
      <c r="D11" s="7" t="s">
        <v>3</v>
      </c>
      <c r="E11" s="170"/>
      <c r="F11" s="170"/>
      <c r="G11" s="171">
        <v>6.1390000000000002</v>
      </c>
      <c r="H11" s="246">
        <f>SUM(H7:H10)</f>
        <v>385645.19220046717</v>
      </c>
      <c r="I11" s="156"/>
      <c r="K11" s="238" t="s">
        <v>344</v>
      </c>
      <c r="L11" s="247">
        <f>'[14]M2021 BLS  SALARY CHART'!C41</f>
        <v>0.12</v>
      </c>
      <c r="M11" s="159" t="s">
        <v>345</v>
      </c>
    </row>
    <row r="12" spans="1:13" x14ac:dyDescent="0.25">
      <c r="A12" s="182"/>
      <c r="B12" s="182"/>
      <c r="C12" s="153"/>
      <c r="D12" s="172" t="s">
        <v>5</v>
      </c>
      <c r="E12" s="173"/>
      <c r="F12" s="173"/>
      <c r="G12" s="248">
        <f>L8</f>
        <v>3626.8613138686133</v>
      </c>
      <c r="H12" s="249">
        <f>G12*$G$11</f>
        <v>22265.301605839417</v>
      </c>
      <c r="I12" s="156"/>
      <c r="J12" s="201"/>
      <c r="K12" s="238" t="s">
        <v>294</v>
      </c>
      <c r="L12" s="250">
        <f>'[15]M2021 BLS SALARY CHART (53_PCT)'!C38</f>
        <v>0.25390000000000001</v>
      </c>
      <c r="M12" s="159" t="s">
        <v>345</v>
      </c>
    </row>
    <row r="13" spans="1:13" ht="15.75" thickBot="1" x14ac:dyDescent="0.3">
      <c r="A13" s="182"/>
      <c r="B13" s="182"/>
      <c r="C13" s="153"/>
      <c r="D13" s="172" t="s">
        <v>7</v>
      </c>
      <c r="E13" s="173"/>
      <c r="F13" s="173"/>
      <c r="G13" s="248">
        <f>L9</f>
        <v>85.995615637559382</v>
      </c>
      <c r="H13" s="249">
        <f>G13*$G$11</f>
        <v>527.92708439897706</v>
      </c>
      <c r="I13" s="156"/>
      <c r="K13" s="251" t="s">
        <v>297</v>
      </c>
      <c r="L13" s="252">
        <f>'[15]CAF FALL 2022'!CI24</f>
        <v>2.7811565914169036E-2</v>
      </c>
      <c r="M13" s="179" t="s">
        <v>298</v>
      </c>
    </row>
    <row r="14" spans="1:13" x14ac:dyDescent="0.25">
      <c r="A14" s="182"/>
      <c r="B14" s="182"/>
      <c r="C14" s="153"/>
      <c r="D14" s="172" t="str">
        <f>K10</f>
        <v>Program Supplies &amp; Support</v>
      </c>
      <c r="E14" s="173"/>
      <c r="F14" s="173"/>
      <c r="G14" s="248">
        <f>L10</f>
        <v>3170.929443690638</v>
      </c>
      <c r="H14" s="249">
        <f>G14*$G$11</f>
        <v>19466.335854816829</v>
      </c>
      <c r="I14" s="156"/>
      <c r="J14" s="201"/>
    </row>
    <row r="15" spans="1:13" x14ac:dyDescent="0.25">
      <c r="A15" s="182"/>
      <c r="B15" s="182"/>
      <c r="C15" s="153"/>
      <c r="D15" s="170" t="s">
        <v>9</v>
      </c>
      <c r="E15" s="180"/>
      <c r="F15" s="180"/>
      <c r="G15" s="180"/>
      <c r="H15" s="253">
        <f>SUM(H11:H14)</f>
        <v>427904.75674552238</v>
      </c>
      <c r="I15" s="156"/>
      <c r="J15" s="201"/>
    </row>
    <row r="16" spans="1:13" x14ac:dyDescent="0.25">
      <c r="A16" s="182"/>
      <c r="B16" s="182"/>
      <c r="C16" s="153"/>
      <c r="D16" s="186" t="s">
        <v>369</v>
      </c>
      <c r="E16" s="187"/>
      <c r="F16" s="187"/>
      <c r="G16" s="188">
        <f>L13</f>
        <v>2.7811565914169036E-2</v>
      </c>
      <c r="H16" s="240">
        <f>(H12+H13+H14)*G16</f>
        <v>1175.3046648488842</v>
      </c>
      <c r="I16" s="156"/>
      <c r="J16" s="201"/>
    </row>
    <row r="17" spans="1:12" ht="15.75" thickBot="1" x14ac:dyDescent="0.3">
      <c r="A17" s="182"/>
      <c r="B17" s="182"/>
      <c r="C17" s="153"/>
      <c r="D17" s="189" t="s">
        <v>10</v>
      </c>
      <c r="E17" s="190"/>
      <c r="F17" s="190"/>
      <c r="G17" s="191">
        <f>L11</f>
        <v>0.12</v>
      </c>
      <c r="H17" s="254">
        <f>(H15-H10)*G17</f>
        <v>50096.349444606625</v>
      </c>
      <c r="I17" s="156"/>
      <c r="J17" s="201"/>
    </row>
    <row r="18" spans="1:12" ht="15.75" thickTop="1" x14ac:dyDescent="0.25">
      <c r="A18" s="182"/>
      <c r="B18" s="182"/>
      <c r="C18" s="153"/>
      <c r="D18" s="192" t="s">
        <v>11</v>
      </c>
      <c r="E18" s="192"/>
      <c r="F18" s="192"/>
      <c r="G18" s="192"/>
      <c r="H18" s="255">
        <f>SUM(H15:H17)</f>
        <v>479176.4108549779</v>
      </c>
      <c r="I18" s="156"/>
    </row>
    <row r="19" spans="1:12" ht="15.75" thickBot="1" x14ac:dyDescent="0.3">
      <c r="A19" s="182"/>
      <c r="B19" s="182"/>
      <c r="C19" s="193"/>
      <c r="D19" s="256" t="s">
        <v>337</v>
      </c>
      <c r="E19" s="257"/>
      <c r="F19" s="257"/>
      <c r="G19" s="258"/>
      <c r="H19" s="259">
        <f>H18/E5</f>
        <v>139.59982836270297</v>
      </c>
      <c r="I19" s="198"/>
      <c r="K19" s="261"/>
    </row>
    <row r="20" spans="1:12" ht="15.75" thickBot="1" x14ac:dyDescent="0.3">
      <c r="A20" s="182"/>
      <c r="B20" s="182"/>
      <c r="C20" s="182"/>
      <c r="I20" s="182"/>
      <c r="J20" s="260"/>
    </row>
    <row r="21" spans="1:12" ht="15.75" thickBot="1" x14ac:dyDescent="0.3">
      <c r="A21" s="182"/>
      <c r="B21" s="182"/>
      <c r="C21" s="262" t="s">
        <v>346</v>
      </c>
      <c r="D21" s="263"/>
      <c r="E21" s="263"/>
      <c r="F21" s="263"/>
      <c r="G21" s="264"/>
      <c r="H21" s="265"/>
    </row>
    <row r="22" spans="1:12" ht="15.75" x14ac:dyDescent="0.25">
      <c r="A22" s="182"/>
      <c r="B22" s="182"/>
      <c r="C22" s="153"/>
      <c r="D22" s="322" t="s">
        <v>347</v>
      </c>
      <c r="E22" s="322"/>
      <c r="F22" s="267" t="s">
        <v>348</v>
      </c>
      <c r="G22" s="268"/>
      <c r="H22" s="269"/>
      <c r="I22" s="269"/>
      <c r="J22" s="266"/>
    </row>
    <row r="23" spans="1:12" x14ac:dyDescent="0.25">
      <c r="A23" s="182"/>
      <c r="B23" s="182"/>
      <c r="C23" s="153"/>
      <c r="D23" s="323" t="s">
        <v>349</v>
      </c>
      <c r="E23" s="323"/>
      <c r="F23" s="270">
        <f>H19*4</f>
        <v>558.39931345081186</v>
      </c>
      <c r="G23" s="271"/>
      <c r="H23" s="272"/>
      <c r="I23" s="269"/>
      <c r="J23" s="269"/>
      <c r="K23" s="261"/>
    </row>
    <row r="24" spans="1:12" x14ac:dyDescent="0.25">
      <c r="A24" s="182"/>
      <c r="B24" s="182"/>
      <c r="C24" s="153"/>
      <c r="D24" s="323" t="s">
        <v>350</v>
      </c>
      <c r="E24" s="323"/>
      <c r="F24" s="270">
        <f>H19*15</f>
        <v>2093.9974254405442</v>
      </c>
      <c r="G24" s="271"/>
      <c r="H24" s="272"/>
      <c r="I24" s="274"/>
      <c r="J24" s="273"/>
    </row>
    <row r="25" spans="1:12" ht="15" customHeight="1" x14ac:dyDescent="0.25">
      <c r="B25" s="182"/>
      <c r="C25" s="153"/>
      <c r="D25" s="323" t="s">
        <v>351</v>
      </c>
      <c r="E25" s="323"/>
      <c r="F25" s="270">
        <f>H19*15</f>
        <v>2093.9974254405442</v>
      </c>
      <c r="G25" s="271"/>
      <c r="H25" s="272"/>
      <c r="I25" s="269"/>
      <c r="J25" s="273"/>
    </row>
    <row r="26" spans="1:12" ht="16.149999999999999" customHeight="1" x14ac:dyDescent="0.25">
      <c r="C26" s="153"/>
      <c r="D26" s="323" t="s">
        <v>352</v>
      </c>
      <c r="E26" s="323"/>
      <c r="F26" s="270">
        <f>H19*15</f>
        <v>2093.9974254405442</v>
      </c>
      <c r="G26" s="271"/>
      <c r="H26" s="272"/>
      <c r="I26" s="269"/>
      <c r="J26" s="273"/>
    </row>
    <row r="27" spans="1:12" ht="19.5" customHeight="1" x14ac:dyDescent="0.25">
      <c r="C27" s="153"/>
      <c r="D27" s="323" t="s">
        <v>353</v>
      </c>
      <c r="E27" s="323"/>
      <c r="F27" s="270">
        <f>H19*7</f>
        <v>977.19879853892076</v>
      </c>
      <c r="G27" s="271"/>
      <c r="H27" s="272"/>
      <c r="I27" s="269"/>
      <c r="J27" s="273"/>
    </row>
    <row r="28" spans="1:12" ht="15.75" thickBot="1" x14ac:dyDescent="0.3">
      <c r="C28" s="193"/>
      <c r="D28" s="324"/>
      <c r="E28" s="324"/>
      <c r="F28" s="257"/>
      <c r="G28" s="198"/>
      <c r="H28" s="269"/>
      <c r="I28" s="269"/>
      <c r="J28" s="273"/>
      <c r="K28" s="182"/>
      <c r="L28" s="147" t="s">
        <v>197</v>
      </c>
    </row>
    <row r="29" spans="1:12" x14ac:dyDescent="0.25">
      <c r="E29" s="265"/>
      <c r="F29" s="276"/>
      <c r="G29" s="277"/>
      <c r="J29" s="275"/>
      <c r="K29" s="182"/>
    </row>
    <row r="30" spans="1:12" x14ac:dyDescent="0.25">
      <c r="E30" s="265"/>
      <c r="F30" s="276"/>
      <c r="G30" s="277"/>
      <c r="J30" s="182"/>
      <c r="K30" s="182"/>
    </row>
    <row r="31" spans="1:12" x14ac:dyDescent="0.25">
      <c r="E31" s="265"/>
      <c r="F31" s="276"/>
      <c r="G31" s="277"/>
      <c r="J31" s="182"/>
      <c r="K31" s="182"/>
    </row>
    <row r="32" spans="1:12" x14ac:dyDescent="0.25">
      <c r="E32" s="265"/>
      <c r="F32" s="276"/>
      <c r="G32" s="277"/>
      <c r="J32" s="182"/>
      <c r="K32" s="182"/>
    </row>
    <row r="33" spans="5:11" x14ac:dyDescent="0.25">
      <c r="E33" s="265"/>
      <c r="F33" s="276"/>
      <c r="G33" s="277"/>
      <c r="J33" s="182"/>
      <c r="K33" s="182"/>
    </row>
    <row r="34" spans="5:11" ht="13.9" customHeight="1" x14ac:dyDescent="0.25">
      <c r="J34" s="182"/>
      <c r="K34" s="182"/>
    </row>
    <row r="35" spans="5:11" x14ac:dyDescent="0.25">
      <c r="J35" s="182"/>
      <c r="K35" s="182"/>
    </row>
    <row r="36" spans="5:11" x14ac:dyDescent="0.25">
      <c r="J36" s="182"/>
      <c r="K36" s="182"/>
    </row>
    <row r="37" spans="5:11" x14ac:dyDescent="0.25">
      <c r="J37" s="182"/>
      <c r="K37" s="182"/>
    </row>
    <row r="38" spans="5:11" x14ac:dyDescent="0.25">
      <c r="J38" s="182"/>
      <c r="K38" s="182"/>
    </row>
    <row r="39" spans="5:11" x14ac:dyDescent="0.25">
      <c r="J39" s="182"/>
      <c r="K39" s="182"/>
    </row>
    <row r="40" spans="5:11" x14ac:dyDescent="0.25">
      <c r="J40" s="182"/>
      <c r="K40" s="182"/>
    </row>
    <row r="41" spans="5:11" x14ac:dyDescent="0.25">
      <c r="K41" s="182"/>
    </row>
    <row r="42" spans="5:11" x14ac:dyDescent="0.25">
      <c r="K42" s="182"/>
    </row>
    <row r="43" spans="5:11" x14ac:dyDescent="0.25">
      <c r="K43" s="182"/>
    </row>
    <row r="44" spans="5:11" x14ac:dyDescent="0.25">
      <c r="K44" s="182"/>
    </row>
  </sheetData>
  <mergeCells count="11">
    <mergeCell ref="D25:E25"/>
    <mergeCell ref="D26:E26"/>
    <mergeCell ref="D27:E27"/>
    <mergeCell ref="D28:E28"/>
    <mergeCell ref="K7:M7"/>
    <mergeCell ref="D24:E24"/>
    <mergeCell ref="C2:I2"/>
    <mergeCell ref="K2:M2"/>
    <mergeCell ref="D3:H3"/>
    <mergeCell ref="D22:E22"/>
    <mergeCell ref="D23:E23"/>
  </mergeCells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3033C-32C7-41F9-BE8E-FC6C5270FA58}">
  <sheetPr>
    <pageSetUpPr fitToPage="1"/>
  </sheetPr>
  <dimension ref="A1:L31"/>
  <sheetViews>
    <sheetView zoomScale="120" zoomScaleNormal="120" zoomScaleSheetLayoutView="85" workbookViewId="0">
      <selection activeCell="K20" sqref="K20"/>
    </sheetView>
  </sheetViews>
  <sheetFormatPr defaultColWidth="9.140625" defaultRowHeight="15" x14ac:dyDescent="0.25"/>
  <cols>
    <col min="1" max="3" width="2" style="147" customWidth="1"/>
    <col min="4" max="4" width="20.28515625" style="147" customWidth="1"/>
    <col min="5" max="5" width="12.42578125" style="147" customWidth="1"/>
    <col min="6" max="6" width="8" style="147" bestFit="1" customWidth="1"/>
    <col min="7" max="7" width="13.5703125" style="147" customWidth="1"/>
    <col min="8" max="8" width="13.140625" style="147" customWidth="1"/>
    <col min="9" max="9" width="10.42578125" style="147" customWidth="1"/>
    <col min="10" max="10" width="30.7109375" style="147" customWidth="1"/>
    <col min="11" max="11" width="12.28515625" style="147" bestFit="1" customWidth="1"/>
    <col min="12" max="12" width="34.28515625" style="147" customWidth="1"/>
    <col min="13" max="16384" width="9.140625" style="147"/>
  </cols>
  <sheetData>
    <row r="1" spans="1:12" ht="12" customHeight="1" thickBot="1" x14ac:dyDescent="0.3">
      <c r="A1" s="182"/>
      <c r="B1" s="182"/>
      <c r="C1" s="182"/>
      <c r="D1" s="182"/>
      <c r="E1" s="182"/>
      <c r="F1" s="182"/>
      <c r="G1" s="182"/>
      <c r="H1" s="182"/>
    </row>
    <row r="2" spans="1:12" ht="19.5" thickBot="1" x14ac:dyDescent="0.35">
      <c r="A2" s="182"/>
      <c r="B2" s="182"/>
      <c r="C2" s="315" t="s">
        <v>354</v>
      </c>
      <c r="D2" s="316"/>
      <c r="E2" s="316"/>
      <c r="F2" s="316"/>
      <c r="G2" s="316"/>
      <c r="H2" s="317"/>
      <c r="J2" s="328" t="s">
        <v>336</v>
      </c>
      <c r="K2" s="329"/>
      <c r="L2" s="330"/>
    </row>
    <row r="3" spans="1:12" ht="15.75" thickBot="1" x14ac:dyDescent="0.3">
      <c r="A3" s="182"/>
      <c r="B3" s="182"/>
      <c r="C3" s="148"/>
      <c r="D3" s="331" t="s">
        <v>337</v>
      </c>
      <c r="E3" s="331"/>
      <c r="F3" s="331"/>
      <c r="G3" s="331"/>
      <c r="H3" s="332"/>
      <c r="J3" s="278"/>
      <c r="K3" s="281" t="s">
        <v>0</v>
      </c>
      <c r="L3" s="282" t="s">
        <v>292</v>
      </c>
    </row>
    <row r="4" spans="1:12" ht="15.75" thickBot="1" x14ac:dyDescent="0.3">
      <c r="A4" s="182"/>
      <c r="B4" s="182"/>
      <c r="C4" s="153"/>
      <c r="D4" s="279" t="s">
        <v>355</v>
      </c>
      <c r="E4" s="234">
        <v>16</v>
      </c>
      <c r="F4" s="234" t="s">
        <v>356</v>
      </c>
      <c r="G4" s="234">
        <v>8</v>
      </c>
      <c r="H4" s="280"/>
      <c r="J4" s="238" t="s">
        <v>321</v>
      </c>
      <c r="K4" s="305">
        <v>0.15</v>
      </c>
      <c r="L4" s="159" t="s">
        <v>320</v>
      </c>
    </row>
    <row r="5" spans="1:12" ht="15.75" thickBot="1" x14ac:dyDescent="0.3">
      <c r="A5" s="182"/>
      <c r="B5" s="182"/>
      <c r="C5" s="153"/>
      <c r="D5" s="283" t="s">
        <v>357</v>
      </c>
      <c r="E5" s="284">
        <v>24</v>
      </c>
      <c r="F5" s="237" t="s">
        <v>358</v>
      </c>
      <c r="G5" s="285" t="s">
        <v>359</v>
      </c>
      <c r="H5" s="286"/>
      <c r="J5" s="325" t="s">
        <v>293</v>
      </c>
      <c r="K5" s="326"/>
      <c r="L5" s="327"/>
    </row>
    <row r="6" spans="1:12" x14ac:dyDescent="0.25">
      <c r="A6" s="182"/>
      <c r="B6" s="182"/>
      <c r="C6" s="153"/>
      <c r="D6" s="154"/>
      <c r="E6" s="155"/>
      <c r="F6" s="239"/>
      <c r="G6" s="239"/>
      <c r="H6" s="287" t="s">
        <v>1</v>
      </c>
      <c r="J6" s="238" t="s">
        <v>340</v>
      </c>
      <c r="K6" s="291">
        <f>'[13]FY21 UFR BTL 2208'!E5</f>
        <v>3626.8613138686133</v>
      </c>
      <c r="L6" s="159" t="s">
        <v>341</v>
      </c>
    </row>
    <row r="7" spans="1:12" x14ac:dyDescent="0.25">
      <c r="A7" s="182"/>
      <c r="B7" s="182"/>
      <c r="C7" s="153"/>
      <c r="D7" s="306" t="s">
        <v>361</v>
      </c>
      <c r="E7" s="240"/>
      <c r="F7" s="240"/>
      <c r="G7" s="289"/>
      <c r="H7" s="290">
        <v>7563.23</v>
      </c>
      <c r="J7" s="238" t="str">
        <f>'VRIL Model FY24 (2208)'!K10</f>
        <v>Program Supplies &amp; Support</v>
      </c>
      <c r="K7" s="291">
        <f>'[13]FY21 UFR BTL 2208'!AK5+'[13]FY21 UFR BTL 2208'!AR24</f>
        <v>3170.929443690638</v>
      </c>
      <c r="L7" s="159" t="s">
        <v>341</v>
      </c>
    </row>
    <row r="8" spans="1:12" x14ac:dyDescent="0.25">
      <c r="A8" s="182"/>
      <c r="B8" s="182"/>
      <c r="C8" s="153"/>
      <c r="D8" s="307" t="s">
        <v>2</v>
      </c>
      <c r="E8" s="240"/>
      <c r="F8" s="240"/>
      <c r="G8" s="292">
        <f>K9</f>
        <v>0.25390000000000001</v>
      </c>
      <c r="H8" s="290">
        <f>H7*G8</f>
        <v>1920.304097</v>
      </c>
      <c r="J8" s="238" t="s">
        <v>344</v>
      </c>
      <c r="K8" s="293">
        <f>'[14]M2021 BLS  SALARY CHART'!C41</f>
        <v>0.12</v>
      </c>
      <c r="L8" s="159" t="s">
        <v>345</v>
      </c>
    </row>
    <row r="9" spans="1:12" x14ac:dyDescent="0.25">
      <c r="A9" s="182"/>
      <c r="B9" s="182"/>
      <c r="C9" s="153"/>
      <c r="D9" s="307" t="s">
        <v>363</v>
      </c>
      <c r="E9" s="240"/>
      <c r="F9" s="240"/>
      <c r="G9" s="292">
        <f>K10</f>
        <v>2.7811565914169036E-2</v>
      </c>
      <c r="H9" s="290">
        <f>(H8+H7)*G9</f>
        <v>263.75193363798502</v>
      </c>
      <c r="J9" s="238" t="s">
        <v>294</v>
      </c>
      <c r="K9" s="296">
        <f>'[15]M2021 BLS SALARY CHART (53_PCT)'!C38</f>
        <v>0.25390000000000001</v>
      </c>
      <c r="L9" s="159" t="s">
        <v>345</v>
      </c>
    </row>
    <row r="10" spans="1:12" ht="16.5" thickBot="1" x14ac:dyDescent="0.3">
      <c r="A10" s="182"/>
      <c r="B10" s="182"/>
      <c r="C10" s="153"/>
      <c r="D10" s="308" t="s">
        <v>3</v>
      </c>
      <c r="E10" s="170"/>
      <c r="F10" s="170"/>
      <c r="G10" s="294">
        <f>K4</f>
        <v>0.15</v>
      </c>
      <c r="H10" s="295">
        <f>SUM(H7:H9)</f>
        <v>9747.2860306379844</v>
      </c>
      <c r="J10" s="251" t="s">
        <v>297</v>
      </c>
      <c r="K10" s="184">
        <f>'[15]CAF FALL 2022'!CI24</f>
        <v>2.7811565914169036E-2</v>
      </c>
      <c r="L10" s="179" t="s">
        <v>298</v>
      </c>
    </row>
    <row r="11" spans="1:12" x14ac:dyDescent="0.25">
      <c r="A11" s="182"/>
      <c r="B11" s="182"/>
      <c r="C11" s="153"/>
      <c r="D11" s="160" t="s">
        <v>5</v>
      </c>
      <c r="E11" s="173"/>
      <c r="F11" s="173"/>
      <c r="G11" s="297">
        <f>K6</f>
        <v>3626.8613138686133</v>
      </c>
      <c r="H11" s="298">
        <f>G11*G10</f>
        <v>544.02919708029196</v>
      </c>
    </row>
    <row r="12" spans="1:12" x14ac:dyDescent="0.25">
      <c r="A12" s="182"/>
      <c r="B12" s="182"/>
      <c r="C12" s="153"/>
      <c r="D12" s="172" t="s">
        <v>8</v>
      </c>
      <c r="E12" s="173"/>
      <c r="F12" s="173"/>
      <c r="G12" s="248">
        <f>K7</f>
        <v>3170.929443690638</v>
      </c>
      <c r="H12" s="299">
        <f>G12*$G$10</f>
        <v>475.63941655359565</v>
      </c>
      <c r="J12" s="265"/>
    </row>
    <row r="13" spans="1:12" x14ac:dyDescent="0.25">
      <c r="A13" s="182"/>
      <c r="B13" s="182"/>
      <c r="C13" s="153"/>
      <c r="D13" s="170" t="s">
        <v>9</v>
      </c>
      <c r="E13" s="180"/>
      <c r="F13" s="180"/>
      <c r="G13" s="180"/>
      <c r="H13" s="300">
        <f>SUM(H10:H12)</f>
        <v>10766.954644271871</v>
      </c>
    </row>
    <row r="14" spans="1:12" x14ac:dyDescent="0.25">
      <c r="A14" s="182"/>
      <c r="B14" s="182"/>
      <c r="C14" s="153"/>
      <c r="D14" s="186" t="s">
        <v>362</v>
      </c>
      <c r="E14" s="187"/>
      <c r="F14" s="187"/>
      <c r="G14" s="188">
        <f>K10</f>
        <v>2.7811565914169036E-2</v>
      </c>
      <c r="H14" s="290">
        <f>(H11+H12)*G14</f>
        <v>28.358580858688224</v>
      </c>
    </row>
    <row r="15" spans="1:12" ht="15.75" thickBot="1" x14ac:dyDescent="0.3">
      <c r="A15" s="182"/>
      <c r="B15" s="182"/>
      <c r="C15" s="153"/>
      <c r="D15" s="189" t="s">
        <v>10</v>
      </c>
      <c r="E15" s="190"/>
      <c r="F15" s="190"/>
      <c r="G15" s="191">
        <f>K8</f>
        <v>0.12</v>
      </c>
      <c r="H15" s="301">
        <f>(H13-H9)*G15</f>
        <v>1260.3843252760664</v>
      </c>
    </row>
    <row r="16" spans="1:12" ht="15.75" thickTop="1" x14ac:dyDescent="0.25">
      <c r="A16" s="182"/>
      <c r="B16" s="182"/>
      <c r="C16" s="153"/>
      <c r="D16" s="192" t="s">
        <v>11</v>
      </c>
      <c r="E16" s="192"/>
      <c r="F16" s="192"/>
      <c r="G16" s="192"/>
      <c r="H16" s="302">
        <f>SUM(H13:H15)</f>
        <v>12055.697550406627</v>
      </c>
    </row>
    <row r="17" spans="1:10" ht="15.75" thickBot="1" x14ac:dyDescent="0.3">
      <c r="A17" s="182"/>
      <c r="B17" s="182"/>
      <c r="C17" s="193"/>
      <c r="D17" s="256" t="s">
        <v>360</v>
      </c>
      <c r="E17" s="257"/>
      <c r="F17" s="257"/>
      <c r="G17" s="258"/>
      <c r="H17" s="303">
        <f>((H16/G5)/E5)-0.03</f>
        <v>50.202073126694273</v>
      </c>
      <c r="I17" s="165"/>
    </row>
    <row r="18" spans="1:10" x14ac:dyDescent="0.25">
      <c r="A18" s="182"/>
      <c r="B18" s="182"/>
      <c r="C18" s="182"/>
      <c r="D18" s="182"/>
      <c r="E18" s="182"/>
      <c r="F18" s="182"/>
      <c r="G18" s="182"/>
      <c r="H18" s="304"/>
      <c r="I18" s="266"/>
    </row>
    <row r="19" spans="1:10" x14ac:dyDescent="0.25">
      <c r="A19" s="182"/>
      <c r="B19" s="182"/>
      <c r="H19" s="199"/>
      <c r="J19" s="182"/>
    </row>
    <row r="20" spans="1:10" x14ac:dyDescent="0.25">
      <c r="A20" s="182"/>
      <c r="B20" s="182"/>
      <c r="G20" s="165"/>
      <c r="H20" s="200"/>
      <c r="J20" s="182"/>
    </row>
    <row r="21" spans="1:10" ht="15" customHeight="1" x14ac:dyDescent="0.25">
      <c r="A21" s="182"/>
      <c r="B21" s="182"/>
      <c r="H21" s="165"/>
      <c r="J21" s="182"/>
    </row>
    <row r="22" spans="1:10" hidden="1" x14ac:dyDescent="0.25">
      <c r="A22" s="182"/>
      <c r="B22" s="182"/>
      <c r="J22" s="182"/>
    </row>
    <row r="23" spans="1:10" ht="14.65" customHeight="1" x14ac:dyDescent="0.25">
      <c r="A23" s="182"/>
      <c r="B23" s="182"/>
      <c r="H23" s="265"/>
      <c r="J23" s="182"/>
    </row>
    <row r="24" spans="1:10" ht="11.25" customHeight="1" x14ac:dyDescent="0.25">
      <c r="A24" s="182"/>
      <c r="J24" s="182"/>
    </row>
    <row r="25" spans="1:10" ht="4.5" customHeight="1" x14ac:dyDescent="0.25">
      <c r="I25" s="182"/>
      <c r="J25" s="182"/>
    </row>
    <row r="26" spans="1:10" x14ac:dyDescent="0.25">
      <c r="I26" s="182"/>
    </row>
    <row r="27" spans="1:10" x14ac:dyDescent="0.25">
      <c r="I27" s="182"/>
    </row>
    <row r="28" spans="1:10" x14ac:dyDescent="0.25">
      <c r="I28" s="182"/>
    </row>
    <row r="29" spans="1:10" x14ac:dyDescent="0.25">
      <c r="I29" s="182"/>
    </row>
    <row r="30" spans="1:10" x14ac:dyDescent="0.25">
      <c r="I30" s="182"/>
    </row>
    <row r="31" spans="1:10" x14ac:dyDescent="0.25">
      <c r="I31" s="182"/>
    </row>
  </sheetData>
  <mergeCells count="4">
    <mergeCell ref="C2:H2"/>
    <mergeCell ref="J2:L2"/>
    <mergeCell ref="D3:H3"/>
    <mergeCell ref="J5:L5"/>
  </mergeCells>
  <pageMargins left="0.25" right="0.25" top="0.75" bottom="0.75" header="0.3" footer="0.3"/>
  <pageSetup scale="77" orientation="landscape" r:id="rId1"/>
  <ignoredErrors>
    <ignoredError sqref="G5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1D1D5-BD5E-467C-A3B2-B4A6B5C9D848}">
  <dimension ref="B1:N23"/>
  <sheetViews>
    <sheetView zoomScale="120" zoomScaleNormal="120" zoomScaleSheetLayoutView="85" workbookViewId="0">
      <selection activeCell="I25" sqref="I25"/>
    </sheetView>
  </sheetViews>
  <sheetFormatPr defaultColWidth="9.140625" defaultRowHeight="15" x14ac:dyDescent="0.25"/>
  <cols>
    <col min="1" max="2" width="2" style="147" customWidth="1"/>
    <col min="3" max="3" width="23.42578125" style="147" customWidth="1"/>
    <col min="4" max="4" width="12.7109375" style="147" customWidth="1"/>
    <col min="5" max="5" width="9.85546875" style="147" customWidth="1"/>
    <col min="6" max="6" width="13.42578125" style="147" bestFit="1" customWidth="1"/>
    <col min="7" max="7" width="2" style="147" customWidth="1"/>
    <col min="8" max="8" width="9" style="147" bestFit="1" customWidth="1"/>
    <col min="9" max="9" width="33.140625" style="147" customWidth="1"/>
    <col min="10" max="10" width="12.7109375" style="147" bestFit="1" customWidth="1"/>
    <col min="11" max="11" width="51.7109375" style="147" customWidth="1"/>
    <col min="12" max="12" width="2.28515625" style="147" customWidth="1"/>
    <col min="13" max="13" width="11.28515625" style="147" bestFit="1" customWidth="1"/>
    <col min="14" max="14" width="9.28515625" style="147" bestFit="1" customWidth="1"/>
    <col min="15" max="16384" width="9.140625" style="147"/>
  </cols>
  <sheetData>
    <row r="1" spans="2:14" ht="15.75" thickBot="1" x14ac:dyDescent="0.3"/>
    <row r="2" spans="2:14" ht="19.5" customHeight="1" thickBot="1" x14ac:dyDescent="0.35">
      <c r="B2" s="315" t="s">
        <v>315</v>
      </c>
      <c r="C2" s="316"/>
      <c r="D2" s="316"/>
      <c r="E2" s="316"/>
      <c r="F2" s="316"/>
      <c r="G2" s="317"/>
      <c r="I2" s="318" t="s">
        <v>291</v>
      </c>
      <c r="J2" s="319"/>
      <c r="K2" s="320"/>
    </row>
    <row r="3" spans="2:14" ht="15" customHeight="1" x14ac:dyDescent="0.25">
      <c r="B3" s="148"/>
      <c r="C3" s="321" t="s">
        <v>316</v>
      </c>
      <c r="D3" s="321"/>
      <c r="E3" s="321"/>
      <c r="F3" s="321"/>
      <c r="G3" s="149"/>
      <c r="I3" s="150"/>
      <c r="J3" s="151" t="s">
        <v>317</v>
      </c>
      <c r="K3" s="152" t="s">
        <v>292</v>
      </c>
    </row>
    <row r="4" spans="2:14" ht="15" customHeight="1" x14ac:dyDescent="0.25">
      <c r="B4" s="153"/>
      <c r="C4" s="154"/>
      <c r="D4" s="155"/>
      <c r="E4" s="155"/>
      <c r="F4" s="155" t="s">
        <v>1</v>
      </c>
      <c r="G4" s="156"/>
      <c r="I4" s="157" t="s">
        <v>318</v>
      </c>
      <c r="J4" s="158"/>
      <c r="K4" s="159"/>
    </row>
    <row r="5" spans="2:14" ht="15" customHeight="1" x14ac:dyDescent="0.25">
      <c r="B5" s="153"/>
      <c r="C5" s="203" t="s">
        <v>319</v>
      </c>
      <c r="D5" s="204"/>
      <c r="E5" s="205"/>
      <c r="F5" s="206">
        <v>109462.08</v>
      </c>
      <c r="G5" s="156"/>
      <c r="I5" s="161" t="s">
        <v>319</v>
      </c>
      <c r="J5" s="202">
        <v>1.5</v>
      </c>
      <c r="K5" s="159" t="s">
        <v>320</v>
      </c>
    </row>
    <row r="6" spans="2:14" x14ac:dyDescent="0.25">
      <c r="B6" s="153"/>
      <c r="C6" s="207" t="s">
        <v>331</v>
      </c>
      <c r="D6" s="208"/>
      <c r="E6" s="209"/>
      <c r="F6" s="210">
        <v>477318.3</v>
      </c>
      <c r="G6" s="156"/>
      <c r="I6" s="163" t="s">
        <v>321</v>
      </c>
      <c r="J6" s="202">
        <v>3</v>
      </c>
      <c r="K6" s="159" t="s">
        <v>320</v>
      </c>
    </row>
    <row r="7" spans="2:14" x14ac:dyDescent="0.25">
      <c r="B7" s="153"/>
      <c r="C7" s="211" t="s">
        <v>2</v>
      </c>
      <c r="D7" s="208"/>
      <c r="E7" s="212">
        <f>J10</f>
        <v>0.25390000000000001</v>
      </c>
      <c r="F7" s="210">
        <f>SUM(F5:F6)*E7</f>
        <v>148983.538482</v>
      </c>
      <c r="G7" s="156"/>
      <c r="I7" s="163" t="s">
        <v>323</v>
      </c>
      <c r="J7" s="202">
        <v>7</v>
      </c>
      <c r="K7" s="159" t="s">
        <v>320</v>
      </c>
      <c r="M7" s="164"/>
      <c r="N7" s="165"/>
    </row>
    <row r="8" spans="2:14" x14ac:dyDescent="0.25">
      <c r="B8" s="153"/>
      <c r="C8" s="211" t="s">
        <v>364</v>
      </c>
      <c r="D8" s="208"/>
      <c r="E8" s="212">
        <f>J17</f>
        <v>2.7811565914169036E-2</v>
      </c>
      <c r="F8" s="210">
        <f>SUM(F5:F7)*E8</f>
        <v>20462.746716129437</v>
      </c>
      <c r="G8" s="156"/>
      <c r="I8" s="163" t="s">
        <v>324</v>
      </c>
      <c r="J8" s="202">
        <v>1.25</v>
      </c>
      <c r="K8" s="159" t="s">
        <v>320</v>
      </c>
    </row>
    <row r="9" spans="2:14" ht="15.75" x14ac:dyDescent="0.25">
      <c r="B9" s="153"/>
      <c r="C9" s="213" t="s">
        <v>3</v>
      </c>
      <c r="D9" s="170"/>
      <c r="E9" s="171">
        <v>12.75</v>
      </c>
      <c r="F9" s="214">
        <f>SUM(F5:F8)</f>
        <v>756226.66519812949</v>
      </c>
      <c r="G9" s="156"/>
      <c r="I9" s="166" t="s">
        <v>293</v>
      </c>
      <c r="J9" s="167"/>
      <c r="K9" s="159"/>
    </row>
    <row r="10" spans="2:14" x14ac:dyDescent="0.25">
      <c r="B10" s="153"/>
      <c r="C10" s="215" t="s">
        <v>5</v>
      </c>
      <c r="D10" s="173"/>
      <c r="E10" s="216">
        <f>J11</f>
        <v>8816.2683008730673</v>
      </c>
      <c r="F10" s="217">
        <f>E10*E9</f>
        <v>112407.42083613161</v>
      </c>
      <c r="G10" s="156"/>
      <c r="I10" s="168" t="s">
        <v>294</v>
      </c>
      <c r="J10" s="169">
        <f>'[16]M2021 BLS SALARY CHART (53_PCT)'!C38</f>
        <v>0.25390000000000001</v>
      </c>
      <c r="K10" s="159" t="s">
        <v>325</v>
      </c>
    </row>
    <row r="11" spans="2:14" x14ac:dyDescent="0.25">
      <c r="B11" s="153"/>
      <c r="C11" s="215" t="s">
        <v>326</v>
      </c>
      <c r="D11" s="218"/>
      <c r="E11" s="219"/>
      <c r="F11" s="220">
        <f>J12</f>
        <v>5448.84</v>
      </c>
      <c r="G11" s="156"/>
      <c r="I11" s="161" t="s">
        <v>5</v>
      </c>
      <c r="J11" s="162">
        <f>'[16]FY21 UFR BTL 3014'!E5</f>
        <v>8816.2683008730673</v>
      </c>
      <c r="K11" s="159" t="s">
        <v>296</v>
      </c>
    </row>
    <row r="12" spans="2:14" x14ac:dyDescent="0.25">
      <c r="B12" s="176"/>
      <c r="C12" s="215" t="s">
        <v>6</v>
      </c>
      <c r="D12" s="173"/>
      <c r="E12" s="221">
        <f>J13</f>
        <v>365.88314304902616</v>
      </c>
      <c r="F12" s="220">
        <f>E12*E9</f>
        <v>4665.0100738750834</v>
      </c>
      <c r="G12" s="159"/>
      <c r="I12" s="161" t="s">
        <v>326</v>
      </c>
      <c r="J12" s="174">
        <f>5342*(2%+1)</f>
        <v>5448.84</v>
      </c>
      <c r="K12" s="159" t="s">
        <v>327</v>
      </c>
    </row>
    <row r="13" spans="2:14" ht="15.75" x14ac:dyDescent="0.25">
      <c r="B13" s="153"/>
      <c r="C13" s="215" t="s">
        <v>7</v>
      </c>
      <c r="D13" s="173"/>
      <c r="E13" s="221">
        <f>J14</f>
        <v>1173.9875755540631</v>
      </c>
      <c r="F13" s="220">
        <f>E13*E9</f>
        <v>14968.341588314304</v>
      </c>
      <c r="G13" s="156"/>
      <c r="I13" s="161" t="s">
        <v>6</v>
      </c>
      <c r="J13" s="174">
        <f>'[16]FY21 UFR BTL 3014'!O5</f>
        <v>365.88314304902616</v>
      </c>
      <c r="K13" s="175" t="s">
        <v>296</v>
      </c>
    </row>
    <row r="14" spans="2:14" ht="15.75" x14ac:dyDescent="0.25">
      <c r="B14" s="153"/>
      <c r="C14" s="215" t="s">
        <v>8</v>
      </c>
      <c r="D14" s="173"/>
      <c r="E14" s="221">
        <f>J15</f>
        <v>413.68914185639227</v>
      </c>
      <c r="F14" s="222">
        <f>E9*E14</f>
        <v>5274.5365586690014</v>
      </c>
      <c r="G14" s="156"/>
      <c r="I14" s="161" t="s">
        <v>7</v>
      </c>
      <c r="J14" s="174">
        <f>'[16]FY21 UFR BTL 3014'!Q5</f>
        <v>1173.9875755540631</v>
      </c>
      <c r="K14" s="175" t="s">
        <v>296</v>
      </c>
    </row>
    <row r="15" spans="2:14" ht="15.75" x14ac:dyDescent="0.25">
      <c r="B15" s="153"/>
      <c r="C15" s="223" t="s">
        <v>9</v>
      </c>
      <c r="D15" s="180"/>
      <c r="E15" s="181"/>
      <c r="F15" s="220">
        <f>SUM(F9:F14)</f>
        <v>898990.81425511942</v>
      </c>
      <c r="G15" s="156"/>
      <c r="I15" s="161" t="s">
        <v>8</v>
      </c>
      <c r="J15" s="174">
        <f>'[16]FY21 UFR BTL 3014'!AK5</f>
        <v>413.68914185639227</v>
      </c>
      <c r="K15" s="175" t="s">
        <v>296</v>
      </c>
    </row>
    <row r="16" spans="2:14" ht="15.75" thickBot="1" x14ac:dyDescent="0.3">
      <c r="B16" s="153"/>
      <c r="C16" s="224" t="s">
        <v>332</v>
      </c>
      <c r="D16" s="187"/>
      <c r="E16" s="188">
        <f>J17</f>
        <v>2.7811565914169036E-2</v>
      </c>
      <c r="F16" s="220">
        <f>SUM(F10:F14)*E16</f>
        <v>3970.4945416787305</v>
      </c>
      <c r="G16" s="156"/>
      <c r="I16" s="177" t="s">
        <v>280</v>
      </c>
      <c r="J16" s="178">
        <f>'[14]M2021 BLS  SALARY CHART'!C41</f>
        <v>0.12</v>
      </c>
      <c r="K16" s="179" t="s">
        <v>328</v>
      </c>
    </row>
    <row r="17" spans="2:11" ht="16.5" thickBot="1" x14ac:dyDescent="0.3">
      <c r="B17" s="153"/>
      <c r="C17" s="225" t="s">
        <v>10</v>
      </c>
      <c r="D17" s="190"/>
      <c r="E17" s="191">
        <f>J16</f>
        <v>0.12</v>
      </c>
      <c r="F17" s="226">
        <f>(F15-F8)*E17</f>
        <v>105423.36810467878</v>
      </c>
      <c r="G17" s="156"/>
      <c r="H17" s="182"/>
      <c r="I17" s="183" t="s">
        <v>297</v>
      </c>
      <c r="J17" s="184">
        <f>'[16]CAF FALL 2022'!CI24</f>
        <v>2.7811565914169036E-2</v>
      </c>
      <c r="K17" s="185" t="s">
        <v>298</v>
      </c>
    </row>
    <row r="18" spans="2:11" ht="15.75" thickTop="1" x14ac:dyDescent="0.25">
      <c r="B18" s="153"/>
      <c r="C18" s="227" t="s">
        <v>329</v>
      </c>
      <c r="D18" s="192"/>
      <c r="E18" s="192"/>
      <c r="F18" s="228">
        <f>SUM(F15:F17)</f>
        <v>1008384.6769014769</v>
      </c>
      <c r="G18" s="156"/>
      <c r="H18" s="182"/>
    </row>
    <row r="19" spans="2:11" ht="15.75" thickBot="1" x14ac:dyDescent="0.3">
      <c r="B19" s="193"/>
      <c r="C19" s="194" t="s">
        <v>330</v>
      </c>
      <c r="D19" s="195"/>
      <c r="E19" s="196"/>
      <c r="F19" s="197">
        <f>F18/12</f>
        <v>84032.05640845641</v>
      </c>
      <c r="G19" s="198"/>
      <c r="H19" s="182"/>
    </row>
    <row r="20" spans="2:11" x14ac:dyDescent="0.25">
      <c r="F20" s="199"/>
      <c r="H20" s="182"/>
    </row>
    <row r="21" spans="2:11" x14ac:dyDescent="0.25">
      <c r="D21" s="164"/>
      <c r="F21" s="200"/>
      <c r="H21" s="182"/>
    </row>
    <row r="22" spans="2:11" x14ac:dyDescent="0.25">
      <c r="H22" s="182"/>
    </row>
    <row r="23" spans="2:11" x14ac:dyDescent="0.25">
      <c r="H23" s="182"/>
      <c r="I23" s="201"/>
    </row>
  </sheetData>
  <mergeCells count="3">
    <mergeCell ref="B2:G2"/>
    <mergeCell ref="I2:K2"/>
    <mergeCell ref="C3:F3"/>
  </mergeCells>
  <pageMargins left="0.7" right="0.7" top="0.75" bottom="0.75" header="0.3" footer="0.3"/>
  <pageSetup scale="72" orientation="portrait" r:id="rId1"/>
  <headerFooter>
    <oddHeader>&amp;L&amp;D&amp;CDRAFT &amp;RDMH RLC Program 
DRAFT Rates</oddHeader>
    <oddFooter>&amp;L&amp;"-,Italic"Public Consulting Group, Inc.&amp;R&amp;P</oddFooter>
  </headerFooter>
  <colBreaks count="2" manualBreakCount="2">
    <brk id="8" max="84" man="1"/>
    <brk id="11" max="8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0974F-76EF-4A49-8E50-66AF92A848E5}">
  <dimension ref="A1:Q31"/>
  <sheetViews>
    <sheetView workbookViewId="0">
      <selection activeCell="P27" sqref="P27"/>
    </sheetView>
  </sheetViews>
  <sheetFormatPr defaultRowHeight="15" x14ac:dyDescent="0.25"/>
  <cols>
    <col min="1" max="1" width="37.140625" customWidth="1"/>
    <col min="2" max="6" width="12.5703125" customWidth="1"/>
    <col min="7" max="7" width="15.140625" customWidth="1"/>
    <col min="8" max="8" width="15.5703125" customWidth="1"/>
    <col min="9" max="9" width="16.140625" customWidth="1"/>
    <col min="10" max="17" width="12.5703125" customWidth="1"/>
  </cols>
  <sheetData>
    <row r="1" spans="1:17" ht="15.75" thickBot="1" x14ac:dyDescent="0.3">
      <c r="B1" s="336" t="s">
        <v>12</v>
      </c>
      <c r="C1" s="337"/>
      <c r="D1" s="336" t="s">
        <v>13</v>
      </c>
      <c r="E1" s="337"/>
      <c r="F1" s="336" t="s">
        <v>14</v>
      </c>
      <c r="G1" s="337"/>
      <c r="H1" s="336" t="s">
        <v>15</v>
      </c>
      <c r="I1" s="337"/>
      <c r="J1" s="336" t="s">
        <v>16</v>
      </c>
      <c r="K1" s="337"/>
      <c r="L1" s="336" t="s">
        <v>17</v>
      </c>
      <c r="M1" s="337"/>
      <c r="N1" s="336" t="s">
        <v>18</v>
      </c>
      <c r="O1" s="337"/>
      <c r="P1" s="336" t="s">
        <v>19</v>
      </c>
      <c r="Q1" s="337"/>
    </row>
    <row r="2" spans="1:17" ht="15.75" x14ac:dyDescent="0.25">
      <c r="A2" s="1"/>
      <c r="B2" s="21" t="s">
        <v>0</v>
      </c>
      <c r="C2" s="2" t="s">
        <v>1</v>
      </c>
      <c r="D2" s="20" t="s">
        <v>0</v>
      </c>
      <c r="E2" s="2" t="s">
        <v>1</v>
      </c>
      <c r="F2" s="20" t="s">
        <v>0</v>
      </c>
      <c r="G2" s="2" t="s">
        <v>1</v>
      </c>
      <c r="H2" s="20" t="s">
        <v>0</v>
      </c>
      <c r="I2" s="2" t="s">
        <v>1</v>
      </c>
      <c r="J2" s="20" t="s">
        <v>0</v>
      </c>
      <c r="K2" s="2" t="s">
        <v>1</v>
      </c>
      <c r="L2" s="20" t="s">
        <v>0</v>
      </c>
      <c r="M2" s="2" t="s">
        <v>1</v>
      </c>
      <c r="N2" s="20" t="s">
        <v>0</v>
      </c>
      <c r="O2" s="2" t="s">
        <v>1</v>
      </c>
      <c r="P2" s="20" t="s">
        <v>0</v>
      </c>
      <c r="Q2" s="2" t="s">
        <v>1</v>
      </c>
    </row>
    <row r="3" spans="1:17" ht="15.75" x14ac:dyDescent="0.25">
      <c r="A3" s="3" t="s">
        <v>289</v>
      </c>
      <c r="B3" s="22">
        <v>1.2</v>
      </c>
      <c r="C3" s="4">
        <f>B3*'M2021 BLS SALARY CHART (53_PCT)'!C22</f>
        <v>87569.664000000004</v>
      </c>
      <c r="D3" s="22">
        <v>1</v>
      </c>
      <c r="E3" s="4">
        <f>D3*'M2021 BLS SALARY CHART (53_PCT)'!C22</f>
        <v>72974.720000000001</v>
      </c>
      <c r="F3" s="22">
        <v>0.8</v>
      </c>
      <c r="G3" s="4">
        <f>F3*'M2021 BLS SALARY CHART (53_PCT)'!C22</f>
        <v>58379.776000000005</v>
      </c>
      <c r="H3" s="22">
        <v>0.75</v>
      </c>
      <c r="I3" s="4">
        <f>H3*'M2021 BLS SALARY CHART (53_PCT)'!C22</f>
        <v>54731.040000000001</v>
      </c>
      <c r="J3" s="22">
        <v>0.45</v>
      </c>
      <c r="K3" s="4">
        <f>J3*'M2021 BLS SALARY CHART (53_PCT)'!C22</f>
        <v>32838.624000000003</v>
      </c>
      <c r="L3" s="22">
        <v>0.4</v>
      </c>
      <c r="M3" s="4">
        <f>L3*'M2021 BLS SALARY CHART (53_PCT)'!C22</f>
        <v>29189.888000000003</v>
      </c>
      <c r="N3" s="22">
        <v>0.25</v>
      </c>
      <c r="O3" s="4">
        <f>N3*'M2021 BLS SALARY CHART (53_PCT)'!C22</f>
        <v>18243.68</v>
      </c>
      <c r="P3" s="22">
        <v>0.2</v>
      </c>
      <c r="Q3" s="4">
        <f>P3*'M2021 BLS SALARY CHART (53_PCT)'!C22</f>
        <v>14594.944000000001</v>
      </c>
    </row>
    <row r="4" spans="1:17" ht="15.75" x14ac:dyDescent="0.25">
      <c r="A4" s="5" t="s">
        <v>313</v>
      </c>
      <c r="B4" s="23">
        <v>4.3</v>
      </c>
      <c r="C4" s="4">
        <f>B4*'M2021 BLS SALARY CHART (53_PCT)'!C47</f>
        <v>230093</v>
      </c>
      <c r="D4" s="23">
        <v>4</v>
      </c>
      <c r="E4" s="4">
        <f>D4*'M2021 BLS SALARY CHART (53_PCT)'!C47</f>
        <v>214040</v>
      </c>
      <c r="F4" s="23">
        <v>3.75</v>
      </c>
      <c r="G4" s="4">
        <f>F4*'M2021 BLS SALARY CHART (53_PCT)'!C47</f>
        <v>200662.5</v>
      </c>
      <c r="H4" s="23">
        <v>3.45</v>
      </c>
      <c r="I4" s="4">
        <f>H4*'M2021 BLS SALARY CHART (53_PCT)'!C47</f>
        <v>184609.5</v>
      </c>
      <c r="J4" s="23">
        <v>2.2000000000000002</v>
      </c>
      <c r="K4" s="4">
        <f>J4*'M2021 BLS SALARY CHART (53_PCT)'!C47</f>
        <v>117722.00000000001</v>
      </c>
      <c r="L4" s="23">
        <v>2</v>
      </c>
      <c r="M4" s="4">
        <f>L4*'M2021 BLS SALARY CHART (53_PCT)'!C47</f>
        <v>107020</v>
      </c>
      <c r="N4" s="23">
        <v>1.2</v>
      </c>
      <c r="O4" s="4">
        <f>N4*'M2021 BLS SALARY CHART (53_PCT)'!C47</f>
        <v>64212</v>
      </c>
      <c r="P4" s="23">
        <v>0.7</v>
      </c>
      <c r="Q4" s="4">
        <f>P4*'M2021 BLS SALARY CHART (53_PCT)'!C47</f>
        <v>37457</v>
      </c>
    </row>
    <row r="5" spans="1:17" ht="15.75" x14ac:dyDescent="0.25">
      <c r="A5" s="119" t="s">
        <v>290</v>
      </c>
      <c r="B5" s="120">
        <v>0.5</v>
      </c>
      <c r="C5" s="121">
        <f>B5*'M2021 BLS SALARY CHART (53_PCT)'!C6</f>
        <v>19760.832000000002</v>
      </c>
      <c r="D5" s="120">
        <v>0.45</v>
      </c>
      <c r="E5" s="121">
        <f>D5*'M2021 BLS SALARY CHART (53_PCT)'!C6</f>
        <v>17784.748800000001</v>
      </c>
      <c r="F5" s="120">
        <v>0.37</v>
      </c>
      <c r="G5" s="121">
        <f>F5*'M2021 BLS SALARY CHART (53_PCT)'!C6</f>
        <v>14623.015680000002</v>
      </c>
      <c r="H5" s="120">
        <v>0.32</v>
      </c>
      <c r="I5" s="121">
        <f>H5*'M2021 BLS SALARY CHART (53_PCT)'!C6</f>
        <v>12646.932480000001</v>
      </c>
      <c r="J5" s="120">
        <v>0.25</v>
      </c>
      <c r="K5" s="121">
        <f>J5*'M2021 BLS SALARY CHART (53_PCT)'!C6</f>
        <v>9880.4160000000011</v>
      </c>
      <c r="L5" s="120">
        <v>0.15</v>
      </c>
      <c r="M5" s="121">
        <f>L5*'M2021 BLS SALARY CHART (53_PCT)'!C6</f>
        <v>5928.2496000000001</v>
      </c>
      <c r="N5" s="120">
        <v>0.12</v>
      </c>
      <c r="O5" s="121">
        <f>N5*'M2021 BLS SALARY CHART (53_PCT)'!C6</f>
        <v>4742.5996800000003</v>
      </c>
      <c r="P5" s="120">
        <v>0.1</v>
      </c>
      <c r="Q5" s="121">
        <f>P5*'M2021 BLS SALARY CHART (53_PCT)'!C6</f>
        <v>3952.1664000000005</v>
      </c>
    </row>
    <row r="6" spans="1:17" ht="15.75" x14ac:dyDescent="0.25">
      <c r="A6" s="6" t="s">
        <v>2</v>
      </c>
      <c r="B6" s="24">
        <f>B24</f>
        <v>0.25390000000000001</v>
      </c>
      <c r="C6" s="4">
        <f>SUM(C3:C5)*B6</f>
        <v>85671.825634399996</v>
      </c>
      <c r="D6" s="24">
        <f>B24</f>
        <v>0.25390000000000001</v>
      </c>
      <c r="E6" s="4">
        <f>SUM(E3:E5)*D6</f>
        <v>77388.585128320003</v>
      </c>
      <c r="F6" s="24">
        <f>D6</f>
        <v>0.25390000000000001</v>
      </c>
      <c r="G6" s="4">
        <f>SUM(G3:G5)*F6</f>
        <v>69483.617557552003</v>
      </c>
      <c r="H6" s="24">
        <f>F6</f>
        <v>0.25390000000000001</v>
      </c>
      <c r="I6" s="4">
        <f>SUM(I3:I5)*H6</f>
        <v>63979.619262672</v>
      </c>
      <c r="J6" s="24">
        <f>B24</f>
        <v>0.25390000000000001</v>
      </c>
      <c r="K6" s="4">
        <f>SUM(K3:K5)*J6</f>
        <v>40735.980056000008</v>
      </c>
      <c r="L6" s="24">
        <f>B24</f>
        <v>0.25390000000000001</v>
      </c>
      <c r="M6" s="4">
        <f>SUM(M3:M5)*L6</f>
        <v>36088.87313664001</v>
      </c>
      <c r="N6" s="24">
        <f>B24</f>
        <v>0.25390000000000001</v>
      </c>
      <c r="O6" s="4">
        <f>SUM(O3:O5)*N6</f>
        <v>22139.643210751998</v>
      </c>
      <c r="P6" s="24">
        <f>B24</f>
        <v>0.25390000000000001</v>
      </c>
      <c r="Q6" s="4">
        <f>SUM(Q3:Q5)*P6</f>
        <v>14219.443630560003</v>
      </c>
    </row>
    <row r="7" spans="1:17" ht="15.75" x14ac:dyDescent="0.25">
      <c r="A7" s="6" t="s">
        <v>366</v>
      </c>
      <c r="B7" s="25">
        <f>B31</f>
        <v>2.7811565914169036E-2</v>
      </c>
      <c r="C7" s="4">
        <f>SUM(C3:C6)*B7</f>
        <v>11766.943425611664</v>
      </c>
      <c r="D7" s="25">
        <f>B7</f>
        <v>2.7811565914169036E-2</v>
      </c>
      <c r="E7" s="4">
        <f>SUM(E3:E6)*D7</f>
        <v>10629.24825343546</v>
      </c>
      <c r="F7" s="25">
        <f>D7</f>
        <v>2.7811565914169036E-2</v>
      </c>
      <c r="G7" s="4">
        <f>SUM(G3:G6)*F7</f>
        <v>9543.5085076353862</v>
      </c>
      <c r="H7" s="25">
        <f>B7</f>
        <v>2.7811565914169036E-2</v>
      </c>
      <c r="I7" s="4">
        <f>SUM(I3:I6)*H7</f>
        <v>8787.5395987096181</v>
      </c>
      <c r="J7" s="25">
        <f>B7</f>
        <v>2.7811565914169036E-2</v>
      </c>
      <c r="K7" s="4">
        <f>SUM(K3:K6)*J7</f>
        <v>5595.0479537035499</v>
      </c>
      <c r="L7" s="25">
        <f>B7</f>
        <v>2.7811565914169036E-2</v>
      </c>
      <c r="M7" s="4">
        <f>SUM(M3:M6)*L7</f>
        <v>4956.7722567873761</v>
      </c>
      <c r="N7" s="25">
        <f>B7</f>
        <v>2.7811565914169036E-2</v>
      </c>
      <c r="O7" s="4">
        <f>SUM(O3:O6)*N7</f>
        <v>3040.8588493944803</v>
      </c>
      <c r="P7" s="25">
        <f>B7</f>
        <v>2.7811565914169036E-2</v>
      </c>
      <c r="Q7" s="4">
        <f>SUM(Q3:Q6)*P7</f>
        <v>1953.0270016481304</v>
      </c>
    </row>
    <row r="8" spans="1:17" ht="15.75" x14ac:dyDescent="0.25">
      <c r="A8" s="7" t="s">
        <v>3</v>
      </c>
      <c r="B8" s="26">
        <f>SUM(B3:B5)</f>
        <v>6</v>
      </c>
      <c r="C8" s="8">
        <f>SUM(C3:C7)</f>
        <v>434862.26506001165</v>
      </c>
      <c r="D8" s="26">
        <f>SUM(D3:D5)</f>
        <v>5.45</v>
      </c>
      <c r="E8" s="8">
        <f>SUM(E3:E7)</f>
        <v>392817.30218175543</v>
      </c>
      <c r="F8" s="26">
        <f>SUM(F3:F5)</f>
        <v>4.92</v>
      </c>
      <c r="G8" s="8">
        <f>SUM(G3:G7)</f>
        <v>352692.41774518741</v>
      </c>
      <c r="H8" s="26">
        <f>SUM(H3:H5)</f>
        <v>4.5200000000000005</v>
      </c>
      <c r="I8" s="8">
        <f>SUM(I3:I7)</f>
        <v>324754.63134138164</v>
      </c>
      <c r="J8" s="26">
        <f>SUM(J3:J5)</f>
        <v>2.9000000000000004</v>
      </c>
      <c r="K8" s="8">
        <f>SUM(K3:K7)</f>
        <v>206772.06800970357</v>
      </c>
      <c r="L8" s="26">
        <f>SUM(L3:L5)</f>
        <v>2.5499999999999998</v>
      </c>
      <c r="M8" s="8">
        <f>SUM(M3:M7)</f>
        <v>183183.78299342739</v>
      </c>
      <c r="N8" s="26">
        <f>SUM(N3:N5)</f>
        <v>1.5699999999999998</v>
      </c>
      <c r="O8" s="8">
        <f>SUM(O3:O7)</f>
        <v>112378.78174014647</v>
      </c>
      <c r="P8" s="26">
        <f>SUM(P3:P5)</f>
        <v>0.99999999999999989</v>
      </c>
      <c r="Q8" s="8">
        <f>SUM(Q3:Q7)</f>
        <v>72176.581032208152</v>
      </c>
    </row>
    <row r="9" spans="1:17" ht="15.75" x14ac:dyDescent="0.25">
      <c r="A9" s="9" t="s">
        <v>4</v>
      </c>
      <c r="B9" s="27">
        <f ca="1">B25</f>
        <v>4314.7043966323672</v>
      </c>
      <c r="C9" s="10">
        <f ca="1">B8*B9</f>
        <v>25888.226379794203</v>
      </c>
      <c r="D9" s="27">
        <f ca="1">B9</f>
        <v>4314.7043966323672</v>
      </c>
      <c r="E9" s="10">
        <f ca="1">D8*D9</f>
        <v>23515.1389616464</v>
      </c>
      <c r="F9" s="27">
        <f ca="1">D9</f>
        <v>4314.7043966323672</v>
      </c>
      <c r="G9" s="10">
        <f ca="1">F8*F9</f>
        <v>21228.345631431246</v>
      </c>
      <c r="H9" s="27">
        <f ca="1">F9</f>
        <v>4314.7043966323672</v>
      </c>
      <c r="I9" s="10">
        <f ca="1">H9*$H$8</f>
        <v>19502.463872778302</v>
      </c>
      <c r="J9" s="27">
        <f ca="1">H9</f>
        <v>4314.7043966323672</v>
      </c>
      <c r="K9" s="10">
        <f ca="1">J9*$J$8</f>
        <v>12512.642750233867</v>
      </c>
      <c r="L9" s="27">
        <f ca="1">J9</f>
        <v>4314.7043966323672</v>
      </c>
      <c r="M9" s="10">
        <f ca="1">L9*$L$8</f>
        <v>11002.496211412536</v>
      </c>
      <c r="N9" s="27">
        <f ca="1">L9</f>
        <v>4314.7043966323672</v>
      </c>
      <c r="O9" s="10">
        <f ca="1">N9*$N$8</f>
        <v>6774.0859027128163</v>
      </c>
      <c r="P9" s="27">
        <f ca="1">N9</f>
        <v>4314.7043966323672</v>
      </c>
      <c r="Q9" s="10">
        <f ca="1">P9*$P$8</f>
        <v>4314.7043966323663</v>
      </c>
    </row>
    <row r="10" spans="1:17" ht="15.75" x14ac:dyDescent="0.25">
      <c r="A10" s="9" t="s">
        <v>5</v>
      </c>
      <c r="B10" s="28">
        <f ca="1">B26</f>
        <v>9542.9971936389156</v>
      </c>
      <c r="C10" s="11">
        <f ca="1">B8*B10</f>
        <v>57257.983161833494</v>
      </c>
      <c r="D10" s="27">
        <f t="shared" ref="D10:D13" ca="1" si="0">B10</f>
        <v>9542.9971936389156</v>
      </c>
      <c r="E10" s="11">
        <f ca="1">D8*D10</f>
        <v>52009.33470533209</v>
      </c>
      <c r="F10" s="27">
        <f t="shared" ref="F10:F13" ca="1" si="1">D10</f>
        <v>9542.9971936389156</v>
      </c>
      <c r="G10" s="11">
        <f ca="1">F8*F10</f>
        <v>46951.546192703463</v>
      </c>
      <c r="H10" s="27">
        <f t="shared" ref="H10:H13" ca="1" si="2">F10</f>
        <v>9542.9971936389156</v>
      </c>
      <c r="I10" s="10">
        <f t="shared" ref="I10:I13" ca="1" si="3">H10*$H$8</f>
        <v>43134.347315247905</v>
      </c>
      <c r="J10" s="27">
        <f t="shared" ref="J10:J13" ca="1" si="4">H10</f>
        <v>9542.9971936389156</v>
      </c>
      <c r="K10" s="10">
        <f t="shared" ref="K10:K13" ca="1" si="5">J10*$J$8</f>
        <v>27674.691861552859</v>
      </c>
      <c r="L10" s="27">
        <f t="shared" ref="L10:L13" ca="1" si="6">J10</f>
        <v>9542.9971936389156</v>
      </c>
      <c r="M10" s="10">
        <f t="shared" ref="M10:M13" ca="1" si="7">L10*$L$8</f>
        <v>24334.642843779235</v>
      </c>
      <c r="N10" s="27">
        <f t="shared" ref="N10:N13" ca="1" si="8">L10</f>
        <v>9542.9971936389156</v>
      </c>
      <c r="O10" s="10">
        <f t="shared" ref="O10:O13" ca="1" si="9">N10*$N$8</f>
        <v>14982.505594013097</v>
      </c>
      <c r="P10" s="27">
        <f t="shared" ref="P10:P13" ca="1" si="10">N10</f>
        <v>9542.9971936389156</v>
      </c>
      <c r="Q10" s="10">
        <f t="shared" ref="Q10:Q13" ca="1" si="11">P10*$P$8</f>
        <v>9542.9971936389138</v>
      </c>
    </row>
    <row r="11" spans="1:17" ht="15.75" x14ac:dyDescent="0.25">
      <c r="A11" s="9" t="s">
        <v>6</v>
      </c>
      <c r="B11" s="29">
        <f ca="1">B27</f>
        <v>131.25603864734299</v>
      </c>
      <c r="C11" s="11">
        <f ca="1">B8*B11</f>
        <v>787.536231884058</v>
      </c>
      <c r="D11" s="27">
        <f t="shared" ca="1" si="0"/>
        <v>131.25603864734299</v>
      </c>
      <c r="E11" s="11">
        <f ca="1">D8*D11</f>
        <v>715.34541062801929</v>
      </c>
      <c r="F11" s="27">
        <f t="shared" ca="1" si="1"/>
        <v>131.25603864734299</v>
      </c>
      <c r="G11" s="11">
        <f ca="1">F8*F11</f>
        <v>645.77971014492755</v>
      </c>
      <c r="H11" s="27">
        <f t="shared" ca="1" si="2"/>
        <v>131.25603864734299</v>
      </c>
      <c r="I11" s="10">
        <f t="shared" ca="1" si="3"/>
        <v>593.27729468599034</v>
      </c>
      <c r="J11" s="27">
        <f t="shared" ca="1" si="4"/>
        <v>131.25603864734299</v>
      </c>
      <c r="K11" s="10">
        <f t="shared" ca="1" si="5"/>
        <v>380.64251207729473</v>
      </c>
      <c r="L11" s="27">
        <f t="shared" ca="1" si="6"/>
        <v>131.25603864734299</v>
      </c>
      <c r="M11" s="10">
        <f t="shared" ca="1" si="7"/>
        <v>334.70289855072463</v>
      </c>
      <c r="N11" s="27">
        <f t="shared" ca="1" si="8"/>
        <v>131.25603864734299</v>
      </c>
      <c r="O11" s="10">
        <f t="shared" ca="1" si="9"/>
        <v>206.07198067632848</v>
      </c>
      <c r="P11" s="27">
        <f t="shared" ca="1" si="10"/>
        <v>131.25603864734299</v>
      </c>
      <c r="Q11" s="10">
        <f t="shared" ca="1" si="11"/>
        <v>131.25603864734296</v>
      </c>
    </row>
    <row r="12" spans="1:17" ht="15.75" x14ac:dyDescent="0.25">
      <c r="A12" s="9" t="s">
        <v>7</v>
      </c>
      <c r="B12" s="29">
        <f ca="1">B28</f>
        <v>166.31079478054568</v>
      </c>
      <c r="C12" s="11">
        <f ca="1">B8*B12</f>
        <v>997.86476868327406</v>
      </c>
      <c r="D12" s="27">
        <f t="shared" ca="1" si="0"/>
        <v>166.31079478054568</v>
      </c>
      <c r="E12" s="11">
        <f ca="1">D8*D12</f>
        <v>906.393831553974</v>
      </c>
      <c r="F12" s="27">
        <f t="shared" ca="1" si="1"/>
        <v>166.31079478054568</v>
      </c>
      <c r="G12" s="11">
        <f ca="1">F8*F12</f>
        <v>818.24911032028467</v>
      </c>
      <c r="H12" s="27">
        <f t="shared" ca="1" si="2"/>
        <v>166.31079478054568</v>
      </c>
      <c r="I12" s="10">
        <f t="shared" ca="1" si="3"/>
        <v>751.72479240806649</v>
      </c>
      <c r="J12" s="27">
        <f t="shared" ca="1" si="4"/>
        <v>166.31079478054568</v>
      </c>
      <c r="K12" s="10">
        <f t="shared" ca="1" si="5"/>
        <v>482.30130486358252</v>
      </c>
      <c r="L12" s="27">
        <f t="shared" ca="1" si="6"/>
        <v>166.31079478054568</v>
      </c>
      <c r="M12" s="10">
        <f t="shared" ca="1" si="7"/>
        <v>424.09252669039142</v>
      </c>
      <c r="N12" s="27">
        <f t="shared" ca="1" si="8"/>
        <v>166.31079478054568</v>
      </c>
      <c r="O12" s="10">
        <f t="shared" ca="1" si="9"/>
        <v>261.10794780545666</v>
      </c>
      <c r="P12" s="27">
        <f t="shared" ca="1" si="10"/>
        <v>166.31079478054568</v>
      </c>
      <c r="Q12" s="10">
        <f t="shared" ca="1" si="11"/>
        <v>166.31079478054565</v>
      </c>
    </row>
    <row r="13" spans="1:17" ht="15.75" x14ac:dyDescent="0.25">
      <c r="A13" s="9" t="s">
        <v>8</v>
      </c>
      <c r="B13" s="29">
        <f ca="1">B29</f>
        <v>1155.2408793264733</v>
      </c>
      <c r="C13" s="11">
        <f ca="1">B8*B13</f>
        <v>6931.4452759588403</v>
      </c>
      <c r="D13" s="27">
        <f t="shared" ca="1" si="0"/>
        <v>1155.2408793264733</v>
      </c>
      <c r="E13" s="11">
        <f ca="1">D8*D13</f>
        <v>6296.0627923292795</v>
      </c>
      <c r="F13" s="27">
        <f t="shared" ca="1" si="1"/>
        <v>1155.2408793264733</v>
      </c>
      <c r="G13" s="11">
        <f ca="1">F8*F13</f>
        <v>5683.7851262862487</v>
      </c>
      <c r="H13" s="27">
        <f t="shared" ca="1" si="2"/>
        <v>1155.2408793264733</v>
      </c>
      <c r="I13" s="10">
        <f t="shared" ca="1" si="3"/>
        <v>5221.6887745556596</v>
      </c>
      <c r="J13" s="27">
        <f t="shared" ca="1" si="4"/>
        <v>1155.2408793264733</v>
      </c>
      <c r="K13" s="10">
        <f t="shared" ca="1" si="5"/>
        <v>3350.1985500467731</v>
      </c>
      <c r="L13" s="27">
        <f t="shared" ca="1" si="6"/>
        <v>1155.2408793264733</v>
      </c>
      <c r="M13" s="10">
        <f t="shared" ca="1" si="7"/>
        <v>2945.8642422825069</v>
      </c>
      <c r="N13" s="27">
        <f t="shared" ca="1" si="8"/>
        <v>1155.2408793264733</v>
      </c>
      <c r="O13" s="10">
        <f t="shared" ca="1" si="9"/>
        <v>1813.728180542563</v>
      </c>
      <c r="P13" s="27">
        <f t="shared" ca="1" si="10"/>
        <v>1155.2408793264733</v>
      </c>
      <c r="Q13" s="10">
        <f t="shared" ca="1" si="11"/>
        <v>1155.2408793264731</v>
      </c>
    </row>
    <row r="14" spans="1:17" ht="15.75" x14ac:dyDescent="0.25">
      <c r="A14" s="12" t="s">
        <v>9</v>
      </c>
      <c r="B14" s="30"/>
      <c r="C14" s="8">
        <f ca="1">SUM(C8:C13)</f>
        <v>526725.32087816542</v>
      </c>
      <c r="D14" s="30"/>
      <c r="E14" s="8">
        <f ca="1">SUM(E8:E13)</f>
        <v>476259.57788324525</v>
      </c>
      <c r="F14" s="30"/>
      <c r="G14" s="8">
        <f ca="1">SUM(G8:G13)</f>
        <v>428020.12351607363</v>
      </c>
      <c r="H14" s="30"/>
      <c r="I14" s="8">
        <f ca="1">SUM(I8:I13)</f>
        <v>393958.13339105761</v>
      </c>
      <c r="J14" s="30"/>
      <c r="K14" s="8">
        <f ca="1">SUM(K8:K13)</f>
        <v>251172.54498847795</v>
      </c>
      <c r="L14" s="30"/>
      <c r="M14" s="8">
        <f ca="1">SUM(M8:M13)</f>
        <v>222225.58171614277</v>
      </c>
      <c r="N14" s="30"/>
      <c r="O14" s="8">
        <f ca="1">SUM(O8:O13)</f>
        <v>136416.28134589671</v>
      </c>
      <c r="P14" s="30"/>
      <c r="Q14" s="8">
        <f ca="1">SUM(Q8:Q13)</f>
        <v>87487.090335233806</v>
      </c>
    </row>
    <row r="15" spans="1:17" ht="15.75" x14ac:dyDescent="0.25">
      <c r="A15" s="13" t="s">
        <v>367</v>
      </c>
      <c r="B15" s="143">
        <f>B31</f>
        <v>2.7811565914169036E-2</v>
      </c>
      <c r="C15" s="4">
        <f ca="1">SUM(C9:C13)*B15</f>
        <v>2554.8554319635759</v>
      </c>
      <c r="D15" s="143">
        <f>B15</f>
        <v>2.7811565914169036E-2</v>
      </c>
      <c r="E15" s="4">
        <f ca="1">SUM(E9:E13)*D15</f>
        <v>2320.6603507002478</v>
      </c>
      <c r="F15" s="143">
        <f>B31</f>
        <v>2.7811565914169036E-2</v>
      </c>
      <c r="G15" s="4">
        <f ca="1">SUM(G9:G13)*F15</f>
        <v>2094.9814542101317</v>
      </c>
      <c r="H15" s="143">
        <f>B31</f>
        <v>2.7811565914169036E-2</v>
      </c>
      <c r="I15" s="4">
        <f ca="1">SUM(I9:I13)*H15</f>
        <v>1924.6577587458939</v>
      </c>
      <c r="J15" s="143">
        <f>B31</f>
        <v>2.7811565914169036E-2</v>
      </c>
      <c r="K15" s="4">
        <f ca="1">SUM(K9:K13)*J15</f>
        <v>1234.8467921157285</v>
      </c>
      <c r="L15" s="143">
        <f>B31</f>
        <v>2.7811565914169036E-2</v>
      </c>
      <c r="M15" s="4">
        <f ca="1">SUM(M9:M13)*L15</f>
        <v>1085.8135585845198</v>
      </c>
      <c r="N15" s="143">
        <f>B31</f>
        <v>2.7811565914169036E-2</v>
      </c>
      <c r="O15" s="4">
        <f ca="1">SUM(O9:O13)*N15</f>
        <v>668.52050469713561</v>
      </c>
      <c r="P15" s="143">
        <f>B31</f>
        <v>2.7811565914169036E-2</v>
      </c>
      <c r="Q15" s="4">
        <f ca="1">SUM(Q9:Q13)*P15</f>
        <v>425.80923866059589</v>
      </c>
    </row>
    <row r="16" spans="1:17" ht="16.5" thickBot="1" x14ac:dyDescent="0.3">
      <c r="A16" s="14" t="s">
        <v>10</v>
      </c>
      <c r="B16" s="31">
        <f>B30</f>
        <v>0.12</v>
      </c>
      <c r="C16" s="15">
        <f ca="1">(C14-C7)*B16</f>
        <v>61795.005294306451</v>
      </c>
      <c r="D16" s="31">
        <f>B30</f>
        <v>0.12</v>
      </c>
      <c r="E16" s="15">
        <f ca="1">(E14-E7)*D16</f>
        <v>55875.639555577167</v>
      </c>
      <c r="F16" s="31">
        <f>B30</f>
        <v>0.12</v>
      </c>
      <c r="G16" s="15">
        <f ca="1">(G14-G7)*F16</f>
        <v>50217.193801012589</v>
      </c>
      <c r="H16" s="31">
        <f>B30</f>
        <v>0.12</v>
      </c>
      <c r="I16" s="15">
        <f ca="1">(I14-I7)*H16</f>
        <v>46220.471255081757</v>
      </c>
      <c r="J16" s="31">
        <f>B30</f>
        <v>0.12</v>
      </c>
      <c r="K16" s="15">
        <f ca="1">(K14-K7)*J16</f>
        <v>29469.299644172926</v>
      </c>
      <c r="L16" s="31">
        <f>B30</f>
        <v>0.12</v>
      </c>
      <c r="M16" s="15">
        <f ca="1">(M14-M7)*L16</f>
        <v>26072.257135122647</v>
      </c>
      <c r="N16" s="31">
        <f>B30</f>
        <v>0.12</v>
      </c>
      <c r="O16" s="15">
        <f ca="1">(O14-O7)*N16</f>
        <v>16005.050699580266</v>
      </c>
      <c r="P16" s="31">
        <f>B30</f>
        <v>0.12</v>
      </c>
      <c r="Q16" s="15">
        <f ca="1">(Q14-Q7)*P16</f>
        <v>10264.08760003028</v>
      </c>
    </row>
    <row r="17" spans="1:17" ht="17.25" thickTop="1" thickBot="1" x14ac:dyDescent="0.3">
      <c r="A17" s="16" t="s">
        <v>11</v>
      </c>
      <c r="B17" s="16"/>
      <c r="C17" s="144">
        <f ca="1">C14+C16+C15</f>
        <v>591075.18160443543</v>
      </c>
      <c r="D17" s="16"/>
      <c r="E17" s="144">
        <f ca="1">E14+E16+E15</f>
        <v>534455.87778952264</v>
      </c>
      <c r="F17" s="16"/>
      <c r="G17" s="144">
        <f ca="1">G14+G16+G15</f>
        <v>480332.29877129634</v>
      </c>
      <c r="H17" s="16"/>
      <c r="I17" s="144">
        <f ca="1">SUM(I14:I16)</f>
        <v>442103.26240488526</v>
      </c>
      <c r="J17" s="16"/>
      <c r="K17" s="144">
        <f ca="1">K14+K16+K15</f>
        <v>281876.69142476661</v>
      </c>
      <c r="L17" s="16"/>
      <c r="M17" s="144">
        <f ca="1">M14+M16+M15</f>
        <v>249383.65240984992</v>
      </c>
      <c r="N17" s="16"/>
      <c r="O17" s="144">
        <f ca="1">O14+O16+O15</f>
        <v>153089.85255017411</v>
      </c>
      <c r="P17" s="16"/>
      <c r="Q17" s="144">
        <f ca="1">Q14+Q16+Q15</f>
        <v>98176.987173924688</v>
      </c>
    </row>
    <row r="18" spans="1:17" ht="16.5" thickBot="1" x14ac:dyDescent="0.3">
      <c r="A18" s="17" t="s">
        <v>312</v>
      </c>
      <c r="B18" s="32"/>
      <c r="C18" s="19">
        <f ca="1">C17/12</f>
        <v>49256.265133702953</v>
      </c>
      <c r="D18" s="18"/>
      <c r="E18" s="19">
        <f ca="1">E17/12</f>
        <v>44537.989815793553</v>
      </c>
      <c r="F18" s="18"/>
      <c r="G18" s="19">
        <f ca="1">G17/12</f>
        <v>40027.691564274697</v>
      </c>
      <c r="H18" s="18"/>
      <c r="I18" s="19">
        <f ca="1">I17/12</f>
        <v>36841.938533740438</v>
      </c>
      <c r="J18" s="18"/>
      <c r="K18" s="19">
        <f ca="1">K17/12</f>
        <v>23489.724285397217</v>
      </c>
      <c r="L18" s="18"/>
      <c r="M18" s="19">
        <f ca="1">M17/12</f>
        <v>20781.971034154161</v>
      </c>
      <c r="N18" s="18"/>
      <c r="O18" s="19">
        <f ca="1">O17/12</f>
        <v>12757.487712514509</v>
      </c>
      <c r="P18" s="18"/>
      <c r="Q18" s="19">
        <f ca="1">Q17/12</f>
        <v>8181.4155978270574</v>
      </c>
    </row>
    <row r="21" spans="1:17" ht="15.75" thickBot="1" x14ac:dyDescent="0.3"/>
    <row r="22" spans="1:17" ht="16.5" thickBot="1" x14ac:dyDescent="0.3">
      <c r="A22" s="339" t="s">
        <v>291</v>
      </c>
      <c r="B22" s="340"/>
      <c r="C22" s="340"/>
      <c r="D22" s="340"/>
      <c r="E22" s="341"/>
      <c r="G22" s="338" t="s">
        <v>299</v>
      </c>
      <c r="H22" s="338"/>
      <c r="I22" s="338"/>
      <c r="K22" s="345" t="s">
        <v>365</v>
      </c>
      <c r="L22" s="345"/>
      <c r="M22" s="345"/>
      <c r="N22" s="345"/>
    </row>
    <row r="23" spans="1:17" ht="15.75" x14ac:dyDescent="0.25">
      <c r="A23" s="128" t="s">
        <v>293</v>
      </c>
      <c r="B23" s="129" t="s">
        <v>84</v>
      </c>
      <c r="C23" s="342" t="s">
        <v>292</v>
      </c>
      <c r="D23" s="343"/>
      <c r="E23" s="344"/>
      <c r="G23" s="140" t="s">
        <v>300</v>
      </c>
      <c r="H23" s="141" t="s">
        <v>301</v>
      </c>
      <c r="I23" s="142" t="s">
        <v>302</v>
      </c>
      <c r="K23" s="346" t="s">
        <v>70</v>
      </c>
      <c r="L23" s="346"/>
      <c r="M23" s="346"/>
      <c r="N23" s="312">
        <v>53510</v>
      </c>
    </row>
    <row r="24" spans="1:17" ht="15.75" x14ac:dyDescent="0.25">
      <c r="A24" s="130" t="s">
        <v>294</v>
      </c>
      <c r="B24" s="122">
        <f>'M2021 BLS SALARY CHART (53_PCT)'!C38</f>
        <v>0.25390000000000001</v>
      </c>
      <c r="C24" s="123" t="s">
        <v>295</v>
      </c>
      <c r="D24" s="124"/>
      <c r="E24" s="131"/>
      <c r="G24" s="135" t="s">
        <v>12</v>
      </c>
      <c r="H24" s="136" t="s">
        <v>303</v>
      </c>
      <c r="I24" s="137">
        <f ca="1">C18</f>
        <v>49256.265133702953</v>
      </c>
      <c r="K24" s="346" t="s">
        <v>71</v>
      </c>
      <c r="L24" s="346"/>
      <c r="M24" s="346"/>
      <c r="N24" s="314">
        <v>0.25390000000000001</v>
      </c>
    </row>
    <row r="25" spans="1:17" ht="15.75" x14ac:dyDescent="0.25">
      <c r="A25" s="130" t="s">
        <v>4</v>
      </c>
      <c r="B25" s="125">
        <f ca="1">'FY21 UFR BTL 2451'!G5</f>
        <v>4314.7043966323672</v>
      </c>
      <c r="C25" s="123" t="s">
        <v>296</v>
      </c>
      <c r="D25" s="124"/>
      <c r="E25" s="131"/>
      <c r="G25" s="135" t="s">
        <v>13</v>
      </c>
      <c r="H25" s="138" t="s">
        <v>304</v>
      </c>
      <c r="I25" s="139">
        <f ca="1">E18</f>
        <v>44537.989815793553</v>
      </c>
      <c r="K25" s="346" t="s">
        <v>72</v>
      </c>
      <c r="L25" s="346"/>
      <c r="M25" s="346"/>
      <c r="N25" s="312">
        <v>13586.189</v>
      </c>
    </row>
    <row r="26" spans="1:17" ht="15.75" x14ac:dyDescent="0.25">
      <c r="A26" s="132" t="s">
        <v>5</v>
      </c>
      <c r="B26" s="126">
        <f ca="1">'FY21 UFR BTL 2451'!E5</f>
        <v>9542.9971936389156</v>
      </c>
      <c r="C26" s="123" t="s">
        <v>296</v>
      </c>
      <c r="D26" s="124"/>
      <c r="E26" s="131"/>
      <c r="G26" s="135" t="s">
        <v>14</v>
      </c>
      <c r="H26" s="138" t="s">
        <v>305</v>
      </c>
      <c r="I26" s="139">
        <f ca="1">G18</f>
        <v>40027.691564274697</v>
      </c>
      <c r="K26" s="346" t="s">
        <v>73</v>
      </c>
      <c r="L26" s="346"/>
      <c r="M26" s="346"/>
      <c r="N26" s="312">
        <f>N25+N23</f>
        <v>67096.188999999998</v>
      </c>
    </row>
    <row r="27" spans="1:17" ht="15.75" x14ac:dyDescent="0.25">
      <c r="A27" s="132" t="s">
        <v>6</v>
      </c>
      <c r="B27" s="125">
        <f ca="1">'FY21 UFR BTL 2451'!O5</f>
        <v>131.25603864734299</v>
      </c>
      <c r="C27" s="123" t="s">
        <v>296</v>
      </c>
      <c r="D27" s="124"/>
      <c r="E27" s="131"/>
      <c r="G27" s="135" t="s">
        <v>15</v>
      </c>
      <c r="H27" s="138" t="s">
        <v>306</v>
      </c>
      <c r="I27" s="139">
        <f ca="1">I18</f>
        <v>36841.938533740438</v>
      </c>
      <c r="K27" s="346" t="s">
        <v>74</v>
      </c>
      <c r="L27" s="346"/>
      <c r="M27" s="346"/>
      <c r="N27" s="313">
        <f>N26/12</f>
        <v>5591.3490833333335</v>
      </c>
    </row>
    <row r="28" spans="1:17" ht="15.75" x14ac:dyDescent="0.25">
      <c r="A28" s="132" t="s">
        <v>7</v>
      </c>
      <c r="B28" s="125">
        <f ca="1">'FY21 UFR BTL 2451'!Q5</f>
        <v>166.31079478054568</v>
      </c>
      <c r="C28" s="123" t="s">
        <v>296</v>
      </c>
      <c r="D28" s="124"/>
      <c r="E28" s="131"/>
      <c r="G28" s="135" t="s">
        <v>16</v>
      </c>
      <c r="H28" s="138" t="s">
        <v>307</v>
      </c>
      <c r="I28" s="139">
        <f ca="1">K18</f>
        <v>23489.724285397217</v>
      </c>
      <c r="K28" s="346" t="s">
        <v>75</v>
      </c>
      <c r="L28" s="346"/>
      <c r="M28" s="346"/>
      <c r="N28" s="313">
        <f>(N26*0.75)/12</f>
        <v>4193.5118124999999</v>
      </c>
    </row>
    <row r="29" spans="1:17" ht="15.75" x14ac:dyDescent="0.25">
      <c r="A29" s="132" t="s">
        <v>8</v>
      </c>
      <c r="B29" s="125">
        <f ca="1">'FY21 UFR BTL 2451'!AK5</f>
        <v>1155.2408793264733</v>
      </c>
      <c r="C29" s="123" t="s">
        <v>296</v>
      </c>
      <c r="D29" s="124"/>
      <c r="E29" s="131"/>
      <c r="G29" s="135" t="s">
        <v>17</v>
      </c>
      <c r="H29" s="138" t="s">
        <v>308</v>
      </c>
      <c r="I29" s="139">
        <f ca="1">M18</f>
        <v>20781.971034154161</v>
      </c>
      <c r="K29" s="347" t="s">
        <v>76</v>
      </c>
      <c r="L29" s="347"/>
      <c r="M29" s="347"/>
      <c r="N29" s="313">
        <f>(N26*0.5)/12</f>
        <v>2795.6745416666668</v>
      </c>
    </row>
    <row r="30" spans="1:17" ht="15.75" x14ac:dyDescent="0.25">
      <c r="A30" s="132" t="s">
        <v>280</v>
      </c>
      <c r="B30" s="127">
        <f>'M2021 BLS SALARY CHART (53_PCT)'!C41</f>
        <v>0.12</v>
      </c>
      <c r="C30" s="123" t="s">
        <v>295</v>
      </c>
      <c r="D30" s="124"/>
      <c r="E30" s="131"/>
      <c r="G30" s="135" t="s">
        <v>18</v>
      </c>
      <c r="H30" s="138" t="s">
        <v>309</v>
      </c>
      <c r="I30" s="139">
        <f ca="1">O18</f>
        <v>12757.487712514509</v>
      </c>
      <c r="K30" s="347" t="s">
        <v>77</v>
      </c>
      <c r="L30" s="347"/>
      <c r="M30" s="347"/>
      <c r="N30" s="313">
        <f>(N26*0.25)/12</f>
        <v>1397.8372708333334</v>
      </c>
    </row>
    <row r="31" spans="1:17" ht="16.5" thickBot="1" x14ac:dyDescent="0.3">
      <c r="A31" s="133" t="s">
        <v>297</v>
      </c>
      <c r="B31" s="134">
        <f>'CAF FALL 2022'!CI24</f>
        <v>2.7811565914169036E-2</v>
      </c>
      <c r="C31" s="333" t="s">
        <v>298</v>
      </c>
      <c r="D31" s="334"/>
      <c r="E31" s="335"/>
      <c r="G31" s="135" t="s">
        <v>19</v>
      </c>
      <c r="H31" s="138" t="s">
        <v>310</v>
      </c>
      <c r="I31" s="139">
        <f ca="1">Q18</f>
        <v>8181.4155978270574</v>
      </c>
      <c r="K31" s="145"/>
      <c r="L31" s="146"/>
    </row>
  </sheetData>
  <mergeCells count="21">
    <mergeCell ref="K22:N22"/>
    <mergeCell ref="K23:M23"/>
    <mergeCell ref="K24:M24"/>
    <mergeCell ref="K30:M30"/>
    <mergeCell ref="K27:M27"/>
    <mergeCell ref="K26:M26"/>
    <mergeCell ref="K25:M25"/>
    <mergeCell ref="K29:M29"/>
    <mergeCell ref="K28:M28"/>
    <mergeCell ref="P1:Q1"/>
    <mergeCell ref="N1:O1"/>
    <mergeCell ref="L1:M1"/>
    <mergeCell ref="J1:K1"/>
    <mergeCell ref="H1:I1"/>
    <mergeCell ref="C31:E31"/>
    <mergeCell ref="D1:E1"/>
    <mergeCell ref="B1:C1"/>
    <mergeCell ref="G22:I22"/>
    <mergeCell ref="A22:E22"/>
    <mergeCell ref="C23:E23"/>
    <mergeCell ref="F1:G1"/>
  </mergeCells>
  <pageMargins left="0.7" right="0.7" top="0.75" bottom="0.75" header="0.3" footer="0.3"/>
  <ignoredErrors>
    <ignoredError sqref="D6:D7 F6:F7 H6:H7 J6:J7 L6:L7 N6:N7 P6:P8 C8 E8 G8:G13 I8:I13 K8:K13 M8:M13 O8:O13 D9:D13 F9:F13 D15:D16 F15:F16 H15:H16 J15:J16 L15:L16 N15:N16 P15:P1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BA96F-94AA-4C0C-9DAA-9876CAC5B453}">
  <dimension ref="A1:CT28"/>
  <sheetViews>
    <sheetView topLeftCell="BO1" workbookViewId="0">
      <selection activeCell="Z21" sqref="Z21"/>
    </sheetView>
  </sheetViews>
  <sheetFormatPr defaultRowHeight="12.75" x14ac:dyDescent="0.2"/>
  <cols>
    <col min="1" max="1" width="38.42578125" style="53" customWidth="1"/>
    <col min="2" max="2" width="12.85546875" style="58" customWidth="1"/>
    <col min="3" max="62" width="7.7109375" style="53" hidden="1" customWidth="1"/>
    <col min="63" max="82" width="7.7109375" style="53" customWidth="1"/>
    <col min="83" max="256" width="8.7109375" style="53"/>
    <col min="257" max="257" width="38.42578125" style="53" customWidth="1"/>
    <col min="258" max="258" width="12.85546875" style="53" customWidth="1"/>
    <col min="259" max="318" width="0" style="53" hidden="1" customWidth="1"/>
    <col min="319" max="338" width="7.7109375" style="53" customWidth="1"/>
    <col min="339" max="512" width="8.7109375" style="53"/>
    <col min="513" max="513" width="38.42578125" style="53" customWidth="1"/>
    <col min="514" max="514" width="12.85546875" style="53" customWidth="1"/>
    <col min="515" max="574" width="0" style="53" hidden="1" customWidth="1"/>
    <col min="575" max="594" width="7.7109375" style="53" customWidth="1"/>
    <col min="595" max="768" width="8.7109375" style="53"/>
    <col min="769" max="769" width="38.42578125" style="53" customWidth="1"/>
    <col min="770" max="770" width="12.85546875" style="53" customWidth="1"/>
    <col min="771" max="830" width="0" style="53" hidden="1" customWidth="1"/>
    <col min="831" max="850" width="7.7109375" style="53" customWidth="1"/>
    <col min="851" max="1024" width="8.7109375" style="53"/>
    <col min="1025" max="1025" width="38.42578125" style="53" customWidth="1"/>
    <col min="1026" max="1026" width="12.85546875" style="53" customWidth="1"/>
    <col min="1027" max="1086" width="0" style="53" hidden="1" customWidth="1"/>
    <col min="1087" max="1106" width="7.7109375" style="53" customWidth="1"/>
    <col min="1107" max="1280" width="8.7109375" style="53"/>
    <col min="1281" max="1281" width="38.42578125" style="53" customWidth="1"/>
    <col min="1282" max="1282" width="12.85546875" style="53" customWidth="1"/>
    <col min="1283" max="1342" width="0" style="53" hidden="1" customWidth="1"/>
    <col min="1343" max="1362" width="7.7109375" style="53" customWidth="1"/>
    <col min="1363" max="1536" width="8.7109375" style="53"/>
    <col min="1537" max="1537" width="38.42578125" style="53" customWidth="1"/>
    <col min="1538" max="1538" width="12.85546875" style="53" customWidth="1"/>
    <col min="1539" max="1598" width="0" style="53" hidden="1" customWidth="1"/>
    <col min="1599" max="1618" width="7.7109375" style="53" customWidth="1"/>
    <col min="1619" max="1792" width="8.7109375" style="53"/>
    <col min="1793" max="1793" width="38.42578125" style="53" customWidth="1"/>
    <col min="1794" max="1794" width="12.85546875" style="53" customWidth="1"/>
    <col min="1795" max="1854" width="0" style="53" hidden="1" customWidth="1"/>
    <col min="1855" max="1874" width="7.7109375" style="53" customWidth="1"/>
    <col min="1875" max="2048" width="8.7109375" style="53"/>
    <col min="2049" max="2049" width="38.42578125" style="53" customWidth="1"/>
    <col min="2050" max="2050" width="12.85546875" style="53" customWidth="1"/>
    <col min="2051" max="2110" width="0" style="53" hidden="1" customWidth="1"/>
    <col min="2111" max="2130" width="7.7109375" style="53" customWidth="1"/>
    <col min="2131" max="2304" width="8.7109375" style="53"/>
    <col min="2305" max="2305" width="38.42578125" style="53" customWidth="1"/>
    <col min="2306" max="2306" width="12.85546875" style="53" customWidth="1"/>
    <col min="2307" max="2366" width="0" style="53" hidden="1" customWidth="1"/>
    <col min="2367" max="2386" width="7.7109375" style="53" customWidth="1"/>
    <col min="2387" max="2560" width="8.7109375" style="53"/>
    <col min="2561" max="2561" width="38.42578125" style="53" customWidth="1"/>
    <col min="2562" max="2562" width="12.85546875" style="53" customWidth="1"/>
    <col min="2563" max="2622" width="0" style="53" hidden="1" customWidth="1"/>
    <col min="2623" max="2642" width="7.7109375" style="53" customWidth="1"/>
    <col min="2643" max="2816" width="8.7109375" style="53"/>
    <col min="2817" max="2817" width="38.42578125" style="53" customWidth="1"/>
    <col min="2818" max="2818" width="12.85546875" style="53" customWidth="1"/>
    <col min="2819" max="2878" width="0" style="53" hidden="1" customWidth="1"/>
    <col min="2879" max="2898" width="7.7109375" style="53" customWidth="1"/>
    <col min="2899" max="3072" width="8.7109375" style="53"/>
    <col min="3073" max="3073" width="38.42578125" style="53" customWidth="1"/>
    <col min="3074" max="3074" width="12.85546875" style="53" customWidth="1"/>
    <col min="3075" max="3134" width="0" style="53" hidden="1" customWidth="1"/>
    <col min="3135" max="3154" width="7.7109375" style="53" customWidth="1"/>
    <col min="3155" max="3328" width="8.7109375" style="53"/>
    <col min="3329" max="3329" width="38.42578125" style="53" customWidth="1"/>
    <col min="3330" max="3330" width="12.85546875" style="53" customWidth="1"/>
    <col min="3331" max="3390" width="0" style="53" hidden="1" customWidth="1"/>
    <col min="3391" max="3410" width="7.7109375" style="53" customWidth="1"/>
    <col min="3411" max="3584" width="8.7109375" style="53"/>
    <col min="3585" max="3585" width="38.42578125" style="53" customWidth="1"/>
    <col min="3586" max="3586" width="12.85546875" style="53" customWidth="1"/>
    <col min="3587" max="3646" width="0" style="53" hidden="1" customWidth="1"/>
    <col min="3647" max="3666" width="7.7109375" style="53" customWidth="1"/>
    <col min="3667" max="3840" width="8.7109375" style="53"/>
    <col min="3841" max="3841" width="38.42578125" style="53" customWidth="1"/>
    <col min="3842" max="3842" width="12.85546875" style="53" customWidth="1"/>
    <col min="3843" max="3902" width="0" style="53" hidden="1" customWidth="1"/>
    <col min="3903" max="3922" width="7.7109375" style="53" customWidth="1"/>
    <col min="3923" max="4096" width="8.7109375" style="53"/>
    <col min="4097" max="4097" width="38.42578125" style="53" customWidth="1"/>
    <col min="4098" max="4098" width="12.85546875" style="53" customWidth="1"/>
    <col min="4099" max="4158" width="0" style="53" hidden="1" customWidth="1"/>
    <col min="4159" max="4178" width="7.7109375" style="53" customWidth="1"/>
    <col min="4179" max="4352" width="8.7109375" style="53"/>
    <col min="4353" max="4353" width="38.42578125" style="53" customWidth="1"/>
    <col min="4354" max="4354" width="12.85546875" style="53" customWidth="1"/>
    <col min="4355" max="4414" width="0" style="53" hidden="1" customWidth="1"/>
    <col min="4415" max="4434" width="7.7109375" style="53" customWidth="1"/>
    <col min="4435" max="4608" width="8.7109375" style="53"/>
    <col min="4609" max="4609" width="38.42578125" style="53" customWidth="1"/>
    <col min="4610" max="4610" width="12.85546875" style="53" customWidth="1"/>
    <col min="4611" max="4670" width="0" style="53" hidden="1" customWidth="1"/>
    <col min="4671" max="4690" width="7.7109375" style="53" customWidth="1"/>
    <col min="4691" max="4864" width="8.7109375" style="53"/>
    <col min="4865" max="4865" width="38.42578125" style="53" customWidth="1"/>
    <col min="4866" max="4866" width="12.85546875" style="53" customWidth="1"/>
    <col min="4867" max="4926" width="0" style="53" hidden="1" customWidth="1"/>
    <col min="4927" max="4946" width="7.7109375" style="53" customWidth="1"/>
    <col min="4947" max="5120" width="8.7109375" style="53"/>
    <col min="5121" max="5121" width="38.42578125" style="53" customWidth="1"/>
    <col min="5122" max="5122" width="12.85546875" style="53" customWidth="1"/>
    <col min="5123" max="5182" width="0" style="53" hidden="1" customWidth="1"/>
    <col min="5183" max="5202" width="7.7109375" style="53" customWidth="1"/>
    <col min="5203" max="5376" width="8.7109375" style="53"/>
    <col min="5377" max="5377" width="38.42578125" style="53" customWidth="1"/>
    <col min="5378" max="5378" width="12.85546875" style="53" customWidth="1"/>
    <col min="5379" max="5438" width="0" style="53" hidden="1" customWidth="1"/>
    <col min="5439" max="5458" width="7.7109375" style="53" customWidth="1"/>
    <col min="5459" max="5632" width="8.7109375" style="53"/>
    <col min="5633" max="5633" width="38.42578125" style="53" customWidth="1"/>
    <col min="5634" max="5634" width="12.85546875" style="53" customWidth="1"/>
    <col min="5635" max="5694" width="0" style="53" hidden="1" customWidth="1"/>
    <col min="5695" max="5714" width="7.7109375" style="53" customWidth="1"/>
    <col min="5715" max="5888" width="8.7109375" style="53"/>
    <col min="5889" max="5889" width="38.42578125" style="53" customWidth="1"/>
    <col min="5890" max="5890" width="12.85546875" style="53" customWidth="1"/>
    <col min="5891" max="5950" width="0" style="53" hidden="1" customWidth="1"/>
    <col min="5951" max="5970" width="7.7109375" style="53" customWidth="1"/>
    <col min="5971" max="6144" width="8.7109375" style="53"/>
    <col min="6145" max="6145" width="38.42578125" style="53" customWidth="1"/>
    <col min="6146" max="6146" width="12.85546875" style="53" customWidth="1"/>
    <col min="6147" max="6206" width="0" style="53" hidden="1" customWidth="1"/>
    <col min="6207" max="6226" width="7.7109375" style="53" customWidth="1"/>
    <col min="6227" max="6400" width="8.7109375" style="53"/>
    <col min="6401" max="6401" width="38.42578125" style="53" customWidth="1"/>
    <col min="6402" max="6402" width="12.85546875" style="53" customWidth="1"/>
    <col min="6403" max="6462" width="0" style="53" hidden="1" customWidth="1"/>
    <col min="6463" max="6482" width="7.7109375" style="53" customWidth="1"/>
    <col min="6483" max="6656" width="8.7109375" style="53"/>
    <col min="6657" max="6657" width="38.42578125" style="53" customWidth="1"/>
    <col min="6658" max="6658" width="12.85546875" style="53" customWidth="1"/>
    <col min="6659" max="6718" width="0" style="53" hidden="1" customWidth="1"/>
    <col min="6719" max="6738" width="7.7109375" style="53" customWidth="1"/>
    <col min="6739" max="6912" width="8.7109375" style="53"/>
    <col min="6913" max="6913" width="38.42578125" style="53" customWidth="1"/>
    <col min="6914" max="6914" width="12.85546875" style="53" customWidth="1"/>
    <col min="6915" max="6974" width="0" style="53" hidden="1" customWidth="1"/>
    <col min="6975" max="6994" width="7.7109375" style="53" customWidth="1"/>
    <col min="6995" max="7168" width="8.7109375" style="53"/>
    <col min="7169" max="7169" width="38.42578125" style="53" customWidth="1"/>
    <col min="7170" max="7170" width="12.85546875" style="53" customWidth="1"/>
    <col min="7171" max="7230" width="0" style="53" hidden="1" customWidth="1"/>
    <col min="7231" max="7250" width="7.7109375" style="53" customWidth="1"/>
    <col min="7251" max="7424" width="8.7109375" style="53"/>
    <col min="7425" max="7425" width="38.42578125" style="53" customWidth="1"/>
    <col min="7426" max="7426" width="12.85546875" style="53" customWidth="1"/>
    <col min="7427" max="7486" width="0" style="53" hidden="1" customWidth="1"/>
    <col min="7487" max="7506" width="7.7109375" style="53" customWidth="1"/>
    <col min="7507" max="7680" width="8.7109375" style="53"/>
    <col min="7681" max="7681" width="38.42578125" style="53" customWidth="1"/>
    <col min="7682" max="7682" width="12.85546875" style="53" customWidth="1"/>
    <col min="7683" max="7742" width="0" style="53" hidden="1" customWidth="1"/>
    <col min="7743" max="7762" width="7.7109375" style="53" customWidth="1"/>
    <col min="7763" max="7936" width="8.7109375" style="53"/>
    <col min="7937" max="7937" width="38.42578125" style="53" customWidth="1"/>
    <col min="7938" max="7938" width="12.85546875" style="53" customWidth="1"/>
    <col min="7939" max="7998" width="0" style="53" hidden="1" customWidth="1"/>
    <col min="7999" max="8018" width="7.7109375" style="53" customWidth="1"/>
    <col min="8019" max="8192" width="8.7109375" style="53"/>
    <col min="8193" max="8193" width="38.42578125" style="53" customWidth="1"/>
    <col min="8194" max="8194" width="12.85546875" style="53" customWidth="1"/>
    <col min="8195" max="8254" width="0" style="53" hidden="1" customWidth="1"/>
    <col min="8255" max="8274" width="7.7109375" style="53" customWidth="1"/>
    <col min="8275" max="8448" width="8.7109375" style="53"/>
    <col min="8449" max="8449" width="38.42578125" style="53" customWidth="1"/>
    <col min="8450" max="8450" width="12.85546875" style="53" customWidth="1"/>
    <col min="8451" max="8510" width="0" style="53" hidden="1" customWidth="1"/>
    <col min="8511" max="8530" width="7.7109375" style="53" customWidth="1"/>
    <col min="8531" max="8704" width="8.7109375" style="53"/>
    <col min="8705" max="8705" width="38.42578125" style="53" customWidth="1"/>
    <col min="8706" max="8706" width="12.85546875" style="53" customWidth="1"/>
    <col min="8707" max="8766" width="0" style="53" hidden="1" customWidth="1"/>
    <col min="8767" max="8786" width="7.7109375" style="53" customWidth="1"/>
    <col min="8787" max="8960" width="8.7109375" style="53"/>
    <col min="8961" max="8961" width="38.42578125" style="53" customWidth="1"/>
    <col min="8962" max="8962" width="12.85546875" style="53" customWidth="1"/>
    <col min="8963" max="9022" width="0" style="53" hidden="1" customWidth="1"/>
    <col min="9023" max="9042" width="7.7109375" style="53" customWidth="1"/>
    <col min="9043" max="9216" width="8.7109375" style="53"/>
    <col min="9217" max="9217" width="38.42578125" style="53" customWidth="1"/>
    <col min="9218" max="9218" width="12.85546875" style="53" customWidth="1"/>
    <col min="9219" max="9278" width="0" style="53" hidden="1" customWidth="1"/>
    <col min="9279" max="9298" width="7.7109375" style="53" customWidth="1"/>
    <col min="9299" max="9472" width="8.7109375" style="53"/>
    <col min="9473" max="9473" width="38.42578125" style="53" customWidth="1"/>
    <col min="9474" max="9474" width="12.85546875" style="53" customWidth="1"/>
    <col min="9475" max="9534" width="0" style="53" hidden="1" customWidth="1"/>
    <col min="9535" max="9554" width="7.7109375" style="53" customWidth="1"/>
    <col min="9555" max="9728" width="8.7109375" style="53"/>
    <col min="9729" max="9729" width="38.42578125" style="53" customWidth="1"/>
    <col min="9730" max="9730" width="12.85546875" style="53" customWidth="1"/>
    <col min="9731" max="9790" width="0" style="53" hidden="1" customWidth="1"/>
    <col min="9791" max="9810" width="7.7109375" style="53" customWidth="1"/>
    <col min="9811" max="9984" width="8.7109375" style="53"/>
    <col min="9985" max="9985" width="38.42578125" style="53" customWidth="1"/>
    <col min="9986" max="9986" width="12.85546875" style="53" customWidth="1"/>
    <col min="9987" max="10046" width="0" style="53" hidden="1" customWidth="1"/>
    <col min="10047" max="10066" width="7.7109375" style="53" customWidth="1"/>
    <col min="10067" max="10240" width="8.7109375" style="53"/>
    <col min="10241" max="10241" width="38.42578125" style="53" customWidth="1"/>
    <col min="10242" max="10242" width="12.85546875" style="53" customWidth="1"/>
    <col min="10243" max="10302" width="0" style="53" hidden="1" customWidth="1"/>
    <col min="10303" max="10322" width="7.7109375" style="53" customWidth="1"/>
    <col min="10323" max="10496" width="8.7109375" style="53"/>
    <col min="10497" max="10497" width="38.42578125" style="53" customWidth="1"/>
    <col min="10498" max="10498" width="12.85546875" style="53" customWidth="1"/>
    <col min="10499" max="10558" width="0" style="53" hidden="1" customWidth="1"/>
    <col min="10559" max="10578" width="7.7109375" style="53" customWidth="1"/>
    <col min="10579" max="10752" width="8.7109375" style="53"/>
    <col min="10753" max="10753" width="38.42578125" style="53" customWidth="1"/>
    <col min="10754" max="10754" width="12.85546875" style="53" customWidth="1"/>
    <col min="10755" max="10814" width="0" style="53" hidden="1" customWidth="1"/>
    <col min="10815" max="10834" width="7.7109375" style="53" customWidth="1"/>
    <col min="10835" max="11008" width="8.7109375" style="53"/>
    <col min="11009" max="11009" width="38.42578125" style="53" customWidth="1"/>
    <col min="11010" max="11010" width="12.85546875" style="53" customWidth="1"/>
    <col min="11011" max="11070" width="0" style="53" hidden="1" customWidth="1"/>
    <col min="11071" max="11090" width="7.7109375" style="53" customWidth="1"/>
    <col min="11091" max="11264" width="8.7109375" style="53"/>
    <col min="11265" max="11265" width="38.42578125" style="53" customWidth="1"/>
    <col min="11266" max="11266" width="12.85546875" style="53" customWidth="1"/>
    <col min="11267" max="11326" width="0" style="53" hidden="1" customWidth="1"/>
    <col min="11327" max="11346" width="7.7109375" style="53" customWidth="1"/>
    <col min="11347" max="11520" width="8.7109375" style="53"/>
    <col min="11521" max="11521" width="38.42578125" style="53" customWidth="1"/>
    <col min="11522" max="11522" width="12.85546875" style="53" customWidth="1"/>
    <col min="11523" max="11582" width="0" style="53" hidden="1" customWidth="1"/>
    <col min="11583" max="11602" width="7.7109375" style="53" customWidth="1"/>
    <col min="11603" max="11776" width="8.7109375" style="53"/>
    <col min="11777" max="11777" width="38.42578125" style="53" customWidth="1"/>
    <col min="11778" max="11778" width="12.85546875" style="53" customWidth="1"/>
    <col min="11779" max="11838" width="0" style="53" hidden="1" customWidth="1"/>
    <col min="11839" max="11858" width="7.7109375" style="53" customWidth="1"/>
    <col min="11859" max="12032" width="8.7109375" style="53"/>
    <col min="12033" max="12033" width="38.42578125" style="53" customWidth="1"/>
    <col min="12034" max="12034" width="12.85546875" style="53" customWidth="1"/>
    <col min="12035" max="12094" width="0" style="53" hidden="1" customWidth="1"/>
    <col min="12095" max="12114" width="7.7109375" style="53" customWidth="1"/>
    <col min="12115" max="12288" width="8.7109375" style="53"/>
    <col min="12289" max="12289" width="38.42578125" style="53" customWidth="1"/>
    <col min="12290" max="12290" width="12.85546875" style="53" customWidth="1"/>
    <col min="12291" max="12350" width="0" style="53" hidden="1" customWidth="1"/>
    <col min="12351" max="12370" width="7.7109375" style="53" customWidth="1"/>
    <col min="12371" max="12544" width="8.7109375" style="53"/>
    <col min="12545" max="12545" width="38.42578125" style="53" customWidth="1"/>
    <col min="12546" max="12546" width="12.85546875" style="53" customWidth="1"/>
    <col min="12547" max="12606" width="0" style="53" hidden="1" customWidth="1"/>
    <col min="12607" max="12626" width="7.7109375" style="53" customWidth="1"/>
    <col min="12627" max="12800" width="8.7109375" style="53"/>
    <col min="12801" max="12801" width="38.42578125" style="53" customWidth="1"/>
    <col min="12802" max="12802" width="12.85546875" style="53" customWidth="1"/>
    <col min="12803" max="12862" width="0" style="53" hidden="1" customWidth="1"/>
    <col min="12863" max="12882" width="7.7109375" style="53" customWidth="1"/>
    <col min="12883" max="13056" width="8.7109375" style="53"/>
    <col min="13057" max="13057" width="38.42578125" style="53" customWidth="1"/>
    <col min="13058" max="13058" width="12.85546875" style="53" customWidth="1"/>
    <col min="13059" max="13118" width="0" style="53" hidden="1" customWidth="1"/>
    <col min="13119" max="13138" width="7.7109375" style="53" customWidth="1"/>
    <col min="13139" max="13312" width="8.7109375" style="53"/>
    <col min="13313" max="13313" width="38.42578125" style="53" customWidth="1"/>
    <col min="13314" max="13314" width="12.85546875" style="53" customWidth="1"/>
    <col min="13315" max="13374" width="0" style="53" hidden="1" customWidth="1"/>
    <col min="13375" max="13394" width="7.7109375" style="53" customWidth="1"/>
    <col min="13395" max="13568" width="8.7109375" style="53"/>
    <col min="13569" max="13569" width="38.42578125" style="53" customWidth="1"/>
    <col min="13570" max="13570" width="12.85546875" style="53" customWidth="1"/>
    <col min="13571" max="13630" width="0" style="53" hidden="1" customWidth="1"/>
    <col min="13631" max="13650" width="7.7109375" style="53" customWidth="1"/>
    <col min="13651" max="13824" width="8.7109375" style="53"/>
    <col min="13825" max="13825" width="38.42578125" style="53" customWidth="1"/>
    <col min="13826" max="13826" width="12.85546875" style="53" customWidth="1"/>
    <col min="13827" max="13886" width="0" style="53" hidden="1" customWidth="1"/>
    <col min="13887" max="13906" width="7.7109375" style="53" customWidth="1"/>
    <col min="13907" max="14080" width="8.7109375" style="53"/>
    <col min="14081" max="14081" width="38.42578125" style="53" customWidth="1"/>
    <col min="14082" max="14082" width="12.85546875" style="53" customWidth="1"/>
    <col min="14083" max="14142" width="0" style="53" hidden="1" customWidth="1"/>
    <col min="14143" max="14162" width="7.7109375" style="53" customWidth="1"/>
    <col min="14163" max="14336" width="8.7109375" style="53"/>
    <col min="14337" max="14337" width="38.42578125" style="53" customWidth="1"/>
    <col min="14338" max="14338" width="12.85546875" style="53" customWidth="1"/>
    <col min="14339" max="14398" width="0" style="53" hidden="1" customWidth="1"/>
    <col min="14399" max="14418" width="7.7109375" style="53" customWidth="1"/>
    <col min="14419" max="14592" width="8.7109375" style="53"/>
    <col min="14593" max="14593" width="38.42578125" style="53" customWidth="1"/>
    <col min="14594" max="14594" width="12.85546875" style="53" customWidth="1"/>
    <col min="14595" max="14654" width="0" style="53" hidden="1" customWidth="1"/>
    <col min="14655" max="14674" width="7.7109375" style="53" customWidth="1"/>
    <col min="14675" max="14848" width="8.7109375" style="53"/>
    <col min="14849" max="14849" width="38.42578125" style="53" customWidth="1"/>
    <col min="14850" max="14850" width="12.85546875" style="53" customWidth="1"/>
    <col min="14851" max="14910" width="0" style="53" hidden="1" customWidth="1"/>
    <col min="14911" max="14930" width="7.7109375" style="53" customWidth="1"/>
    <col min="14931" max="15104" width="8.7109375" style="53"/>
    <col min="15105" max="15105" width="38.42578125" style="53" customWidth="1"/>
    <col min="15106" max="15106" width="12.85546875" style="53" customWidth="1"/>
    <col min="15107" max="15166" width="0" style="53" hidden="1" customWidth="1"/>
    <col min="15167" max="15186" width="7.7109375" style="53" customWidth="1"/>
    <col min="15187" max="15360" width="8.7109375" style="53"/>
    <col min="15361" max="15361" width="38.42578125" style="53" customWidth="1"/>
    <col min="15362" max="15362" width="12.85546875" style="53" customWidth="1"/>
    <col min="15363" max="15422" width="0" style="53" hidden="1" customWidth="1"/>
    <col min="15423" max="15442" width="7.7109375" style="53" customWidth="1"/>
    <col min="15443" max="15616" width="8.7109375" style="53"/>
    <col min="15617" max="15617" width="38.42578125" style="53" customWidth="1"/>
    <col min="15618" max="15618" width="12.85546875" style="53" customWidth="1"/>
    <col min="15619" max="15678" width="0" style="53" hidden="1" customWidth="1"/>
    <col min="15679" max="15698" width="7.7109375" style="53" customWidth="1"/>
    <col min="15699" max="15872" width="8.7109375" style="53"/>
    <col min="15873" max="15873" width="38.42578125" style="53" customWidth="1"/>
    <col min="15874" max="15874" width="12.85546875" style="53" customWidth="1"/>
    <col min="15875" max="15934" width="0" style="53" hidden="1" customWidth="1"/>
    <col min="15935" max="15954" width="7.7109375" style="53" customWidth="1"/>
    <col min="15955" max="16128" width="8.7109375" style="53"/>
    <col min="16129" max="16129" width="38.42578125" style="53" customWidth="1"/>
    <col min="16130" max="16130" width="12.85546875" style="53" customWidth="1"/>
    <col min="16131" max="16190" width="0" style="53" hidden="1" customWidth="1"/>
    <col min="16191" max="16210" width="7.7109375" style="53" customWidth="1"/>
    <col min="16211" max="16384" width="8.7109375" style="53"/>
  </cols>
  <sheetData>
    <row r="1" spans="1:98" ht="18" x14ac:dyDescent="0.25">
      <c r="A1" s="348" t="s">
        <v>78</v>
      </c>
      <c r="B1" s="349"/>
    </row>
    <row r="2" spans="1:98" ht="15.75" x14ac:dyDescent="0.25">
      <c r="A2" s="54" t="s">
        <v>79</v>
      </c>
      <c r="B2" s="55"/>
    </row>
    <row r="3" spans="1:98" ht="15.75" thickBot="1" x14ac:dyDescent="0.3">
      <c r="A3" s="56" t="s">
        <v>80</v>
      </c>
      <c r="B3" s="57"/>
    </row>
    <row r="6" spans="1:98" x14ac:dyDescent="0.2">
      <c r="BQ6" s="59" t="s">
        <v>81</v>
      </c>
      <c r="BR6" s="59" t="s">
        <v>81</v>
      </c>
      <c r="BS6" s="59" t="s">
        <v>81</v>
      </c>
      <c r="BT6" s="59" t="s">
        <v>81</v>
      </c>
      <c r="BU6" s="60" t="s">
        <v>82</v>
      </c>
      <c r="BV6" s="60" t="s">
        <v>82</v>
      </c>
      <c r="BW6" s="60" t="s">
        <v>82</v>
      </c>
      <c r="BX6" s="60" t="s">
        <v>82</v>
      </c>
      <c r="BY6" s="61" t="s">
        <v>83</v>
      </c>
      <c r="BZ6" s="61" t="s">
        <v>83</v>
      </c>
      <c r="CA6" s="61" t="s">
        <v>83</v>
      </c>
      <c r="CB6" s="61" t="s">
        <v>83</v>
      </c>
      <c r="CC6" s="62" t="s">
        <v>84</v>
      </c>
      <c r="CD6" s="62" t="s">
        <v>84</v>
      </c>
      <c r="CE6" s="62" t="s">
        <v>84</v>
      </c>
      <c r="CF6" s="62" t="s">
        <v>84</v>
      </c>
      <c r="CG6" s="63" t="s">
        <v>85</v>
      </c>
      <c r="CH6" s="63" t="s">
        <v>85</v>
      </c>
      <c r="CI6" s="63" t="s">
        <v>85</v>
      </c>
      <c r="CJ6" s="63" t="s">
        <v>85</v>
      </c>
    </row>
    <row r="7" spans="1:98" s="58" customFormat="1" x14ac:dyDescent="0.2">
      <c r="B7" s="58" t="s">
        <v>86</v>
      </c>
      <c r="C7" s="64" t="s">
        <v>87</v>
      </c>
      <c r="D7" s="64" t="s">
        <v>88</v>
      </c>
      <c r="E7" s="64" t="s">
        <v>89</v>
      </c>
      <c r="F7" s="64" t="s">
        <v>90</v>
      </c>
      <c r="G7" s="64" t="s">
        <v>91</v>
      </c>
      <c r="H7" s="64" t="s">
        <v>92</v>
      </c>
      <c r="I7" s="64" t="s">
        <v>93</v>
      </c>
      <c r="J7" s="64" t="s">
        <v>94</v>
      </c>
      <c r="K7" s="64" t="s">
        <v>95</v>
      </c>
      <c r="L7" s="64" t="s">
        <v>96</v>
      </c>
      <c r="M7" s="64" t="s">
        <v>97</v>
      </c>
      <c r="N7" s="64" t="s">
        <v>98</v>
      </c>
      <c r="O7" s="64" t="s">
        <v>99</v>
      </c>
      <c r="P7" s="64" t="s">
        <v>100</v>
      </c>
      <c r="Q7" s="64" t="s">
        <v>101</v>
      </c>
      <c r="R7" s="64" t="s">
        <v>102</v>
      </c>
      <c r="S7" s="64" t="s">
        <v>103</v>
      </c>
      <c r="T7" s="64" t="s">
        <v>104</v>
      </c>
      <c r="U7" s="64" t="s">
        <v>105</v>
      </c>
      <c r="V7" s="64" t="s">
        <v>106</v>
      </c>
      <c r="W7" s="64" t="s">
        <v>107</v>
      </c>
      <c r="X7" s="64" t="s">
        <v>108</v>
      </c>
      <c r="Y7" s="64" t="s">
        <v>109</v>
      </c>
      <c r="Z7" s="64" t="s">
        <v>110</v>
      </c>
      <c r="AA7" s="64" t="s">
        <v>111</v>
      </c>
      <c r="AB7" s="64" t="s">
        <v>112</v>
      </c>
      <c r="AC7" s="64" t="s">
        <v>113</v>
      </c>
      <c r="AD7" s="64" t="s">
        <v>114</v>
      </c>
      <c r="AE7" s="64" t="s">
        <v>115</v>
      </c>
      <c r="AF7" s="64" t="s">
        <v>116</v>
      </c>
      <c r="AG7" s="64" t="s">
        <v>117</v>
      </c>
      <c r="AH7" s="64" t="s">
        <v>118</v>
      </c>
      <c r="AI7" s="64" t="s">
        <v>119</v>
      </c>
      <c r="AJ7" s="64" t="s">
        <v>120</v>
      </c>
      <c r="AK7" s="64" t="s">
        <v>121</v>
      </c>
      <c r="AL7" s="64" t="s">
        <v>122</v>
      </c>
      <c r="AM7" s="64" t="s">
        <v>123</v>
      </c>
      <c r="AN7" s="64" t="s">
        <v>124</v>
      </c>
      <c r="AO7" s="64" t="s">
        <v>125</v>
      </c>
      <c r="AP7" s="64" t="s">
        <v>126</v>
      </c>
      <c r="AQ7" s="64" t="s">
        <v>127</v>
      </c>
      <c r="AR7" s="64" t="s">
        <v>128</v>
      </c>
      <c r="AS7" s="64" t="s">
        <v>129</v>
      </c>
      <c r="AT7" s="64" t="s">
        <v>130</v>
      </c>
      <c r="AU7" s="58" t="s">
        <v>131</v>
      </c>
      <c r="AV7" s="58" t="s">
        <v>132</v>
      </c>
      <c r="AW7" s="58" t="s">
        <v>133</v>
      </c>
      <c r="AX7" s="58" t="s">
        <v>134</v>
      </c>
      <c r="AY7" s="58" t="s">
        <v>135</v>
      </c>
      <c r="AZ7" s="58" t="s">
        <v>136</v>
      </c>
      <c r="BA7" s="58" t="s">
        <v>137</v>
      </c>
      <c r="BB7" s="58" t="s">
        <v>138</v>
      </c>
      <c r="BC7" s="58" t="s">
        <v>139</v>
      </c>
      <c r="BD7" s="58" t="s">
        <v>140</v>
      </c>
      <c r="BE7" s="58" t="s">
        <v>141</v>
      </c>
      <c r="BF7" s="58" t="s">
        <v>142</v>
      </c>
      <c r="BG7" s="58" t="s">
        <v>143</v>
      </c>
      <c r="BH7" s="58" t="s">
        <v>144</v>
      </c>
      <c r="BI7" s="58" t="s">
        <v>145</v>
      </c>
      <c r="BJ7" s="58" t="s">
        <v>146</v>
      </c>
      <c r="BK7" s="58" t="s">
        <v>147</v>
      </c>
      <c r="BL7" s="58" t="s">
        <v>148</v>
      </c>
      <c r="BM7" s="58" t="s">
        <v>149</v>
      </c>
      <c r="BN7" s="58" t="s">
        <v>150</v>
      </c>
      <c r="BO7" s="58" t="s">
        <v>151</v>
      </c>
      <c r="BP7" s="58" t="s">
        <v>152</v>
      </c>
      <c r="BQ7" s="58" t="s">
        <v>153</v>
      </c>
      <c r="BR7" s="58" t="s">
        <v>154</v>
      </c>
      <c r="BS7" s="58" t="s">
        <v>155</v>
      </c>
      <c r="BT7" s="58" t="s">
        <v>156</v>
      </c>
      <c r="BU7" s="58" t="s">
        <v>157</v>
      </c>
      <c r="BV7" s="58" t="s">
        <v>158</v>
      </c>
      <c r="BW7" s="58" t="s">
        <v>159</v>
      </c>
      <c r="BX7" s="58" t="s">
        <v>160</v>
      </c>
      <c r="BY7" s="58" t="s">
        <v>161</v>
      </c>
      <c r="BZ7" s="58" t="s">
        <v>162</v>
      </c>
      <c r="CA7" s="58" t="s">
        <v>163</v>
      </c>
      <c r="CB7" s="58" t="s">
        <v>164</v>
      </c>
      <c r="CC7" s="58" t="s">
        <v>165</v>
      </c>
      <c r="CD7" s="58" t="s">
        <v>166</v>
      </c>
      <c r="CE7" s="58" t="s">
        <v>167</v>
      </c>
      <c r="CF7" s="58" t="s">
        <v>168</v>
      </c>
      <c r="CG7" s="58" t="s">
        <v>169</v>
      </c>
      <c r="CH7" s="58" t="s">
        <v>170</v>
      </c>
      <c r="CI7" s="58" t="s">
        <v>171</v>
      </c>
      <c r="CJ7" s="58" t="s">
        <v>172</v>
      </c>
      <c r="CK7" s="58" t="s">
        <v>173</v>
      </c>
      <c r="CL7" s="58" t="s">
        <v>174</v>
      </c>
      <c r="CM7" s="58" t="s">
        <v>175</v>
      </c>
      <c r="CN7" s="58" t="s">
        <v>176</v>
      </c>
      <c r="CO7" s="58" t="s">
        <v>177</v>
      </c>
      <c r="CP7" s="58" t="s">
        <v>178</v>
      </c>
      <c r="CQ7" s="58" t="s">
        <v>179</v>
      </c>
      <c r="CR7" s="58" t="s">
        <v>180</v>
      </c>
      <c r="CS7" s="58" t="s">
        <v>181</v>
      </c>
      <c r="CT7" s="58" t="s">
        <v>182</v>
      </c>
    </row>
    <row r="8" spans="1:98" x14ac:dyDescent="0.2">
      <c r="A8" s="58" t="s">
        <v>183</v>
      </c>
      <c r="B8" s="58" t="s">
        <v>184</v>
      </c>
      <c r="C8" s="65">
        <v>2.03516971038266</v>
      </c>
      <c r="D8" s="65">
        <v>2.0603243586248499</v>
      </c>
      <c r="E8" s="65">
        <v>2.0653694065802699</v>
      </c>
      <c r="F8" s="65">
        <v>2.0874807762832099</v>
      </c>
      <c r="G8" s="65">
        <v>2.1050400482010199</v>
      </c>
      <c r="H8" s="65">
        <v>2.1154192603458899</v>
      </c>
      <c r="I8" s="65">
        <v>2.1518068200870601</v>
      </c>
      <c r="J8" s="65">
        <v>2.1707783725541501</v>
      </c>
      <c r="K8" s="65">
        <v>2.18783691981761</v>
      </c>
      <c r="L8" s="65">
        <v>2.2132586941521701</v>
      </c>
      <c r="M8" s="65">
        <v>2.2359257447920902</v>
      </c>
      <c r="N8" s="65">
        <v>2.2211869184724802</v>
      </c>
      <c r="O8" s="65">
        <v>2.2326241842019399</v>
      </c>
      <c r="P8" s="65">
        <v>2.25901750728924</v>
      </c>
      <c r="Q8" s="65">
        <v>2.2765164106308</v>
      </c>
      <c r="R8" s="65">
        <v>2.30291395940545</v>
      </c>
      <c r="S8" s="65">
        <v>2.3203732479405201</v>
      </c>
      <c r="T8" s="65">
        <v>2.3642172164480799</v>
      </c>
      <c r="U8" s="65">
        <v>2.4053168355103001</v>
      </c>
      <c r="V8" s="65">
        <v>2.3519755124970101</v>
      </c>
      <c r="W8" s="65">
        <v>2.3408422306286298</v>
      </c>
      <c r="X8" s="65">
        <v>2.3474188487574099</v>
      </c>
      <c r="Y8" s="65">
        <v>2.36722788639723</v>
      </c>
      <c r="Z8" s="65">
        <v>2.38170796623861</v>
      </c>
      <c r="AA8" s="65">
        <v>2.37977560548517</v>
      </c>
      <c r="AB8" s="65">
        <v>2.3845469305921401</v>
      </c>
      <c r="AC8" s="65">
        <v>2.3990494738484398</v>
      </c>
      <c r="AD8" s="65">
        <v>2.4227910394257499</v>
      </c>
      <c r="AE8" s="65">
        <v>2.4330498565991299</v>
      </c>
      <c r="AF8" s="65">
        <v>2.4782592908991101</v>
      </c>
      <c r="AG8" s="65">
        <v>2.48958598393371</v>
      </c>
      <c r="AH8" s="65">
        <v>2.4982528033804701</v>
      </c>
      <c r="AI8" s="65">
        <v>2.5146494553159999</v>
      </c>
      <c r="AJ8" s="65">
        <v>2.52107076869803</v>
      </c>
      <c r="AK8" s="65">
        <v>2.5313114193711401</v>
      </c>
      <c r="AL8" s="65">
        <v>2.5519818070473299</v>
      </c>
      <c r="AM8" s="65">
        <v>2.5588970948066301</v>
      </c>
      <c r="AN8" s="65">
        <v>2.5563607318916199</v>
      </c>
      <c r="AO8" s="65">
        <v>2.5757018498037501</v>
      </c>
      <c r="AP8" s="65">
        <v>2.5903118852466198</v>
      </c>
      <c r="AQ8" s="65">
        <v>2.5984834377108701</v>
      </c>
      <c r="AR8" s="65">
        <v>2.6097667453760698</v>
      </c>
      <c r="AS8" s="65">
        <v>2.6162580136308198</v>
      </c>
      <c r="AT8" s="65">
        <v>2.6185435816407101</v>
      </c>
      <c r="AU8" s="65">
        <v>2.6130742036410601</v>
      </c>
      <c r="AV8" s="65">
        <v>2.6248654931503501</v>
      </c>
      <c r="AW8" s="65">
        <v>2.6210903132751202</v>
      </c>
      <c r="AX8" s="65">
        <v>2.62812001494735</v>
      </c>
      <c r="AY8" s="65">
        <v>2.6195672059792101</v>
      </c>
      <c r="AZ8" s="65">
        <v>2.6445845101286198</v>
      </c>
      <c r="BA8" s="65">
        <v>2.6645119184811499</v>
      </c>
      <c r="BB8" s="65">
        <v>2.6793127669589998</v>
      </c>
      <c r="BC8" s="65">
        <v>2.69196801581622</v>
      </c>
      <c r="BD8" s="65">
        <v>2.6963999173151398</v>
      </c>
      <c r="BE8" s="65">
        <v>2.70820199309592</v>
      </c>
      <c r="BF8" s="65">
        <v>2.7228199938442401</v>
      </c>
      <c r="BG8" s="65">
        <v>2.7581855200157999</v>
      </c>
      <c r="BH8" s="65">
        <v>2.7725868388914199</v>
      </c>
      <c r="BI8" s="65">
        <v>2.7794261240196301</v>
      </c>
      <c r="BJ8" s="65">
        <v>2.79252284616837</v>
      </c>
      <c r="BK8" s="65">
        <v>2.80204068249218</v>
      </c>
      <c r="BL8" s="65">
        <v>2.8122450644763202</v>
      </c>
      <c r="BM8" s="65">
        <v>2.8300584393122699</v>
      </c>
      <c r="BN8" s="65">
        <v>2.84208162724111</v>
      </c>
      <c r="BO8" s="65">
        <v>2.8551686160991401</v>
      </c>
      <c r="BP8" s="65">
        <v>2.8532778182259202</v>
      </c>
      <c r="BQ8" s="65">
        <v>2.8766732544002802</v>
      </c>
      <c r="BR8" s="65">
        <v>2.8982648495135899</v>
      </c>
      <c r="BS8" s="65">
        <v>2.9160216774221999</v>
      </c>
      <c r="BT8" s="65">
        <v>2.9654626403941302</v>
      </c>
      <c r="BU8" s="65">
        <v>3.0081548337632902</v>
      </c>
      <c r="BV8" s="65">
        <v>3.0630482422248799</v>
      </c>
      <c r="BW8" s="65">
        <v>3.1259030163817498</v>
      </c>
      <c r="BX8" s="65">
        <v>3.2014215237569101</v>
      </c>
      <c r="BY8" s="65">
        <v>3.2421852795932899</v>
      </c>
      <c r="BZ8" s="65">
        <v>3.28097034676113</v>
      </c>
      <c r="CA8" s="65">
        <v>3.3147673493876102</v>
      </c>
      <c r="CB8" s="65">
        <v>3.3342442670690202</v>
      </c>
      <c r="CC8" s="65">
        <v>3.3575240050477801</v>
      </c>
      <c r="CD8" s="65">
        <v>3.3819769082909898</v>
      </c>
      <c r="CE8" s="65">
        <v>3.4050737208242499</v>
      </c>
      <c r="CF8" s="65">
        <v>3.4235125377062201</v>
      </c>
      <c r="CG8" s="65">
        <v>3.4450513542515901</v>
      </c>
      <c r="CH8" s="65">
        <v>3.46875440874557</v>
      </c>
      <c r="CI8" s="65">
        <v>3.4882052868706701</v>
      </c>
      <c r="CJ8" s="65">
        <v>3.5079404569764301</v>
      </c>
      <c r="CK8" s="65">
        <v>3.52720160365971</v>
      </c>
      <c r="CL8" s="65">
        <v>3.5476099886222801</v>
      </c>
      <c r="CM8" s="65">
        <v>3.56843780489451</v>
      </c>
      <c r="CN8" s="65">
        <v>3.5885155982193702</v>
      </c>
      <c r="CO8" s="65">
        <v>3.6085155243706</v>
      </c>
      <c r="CP8" s="65">
        <v>3.6288578979966402</v>
      </c>
      <c r="CQ8" s="65">
        <v>3.6502636785569198</v>
      </c>
      <c r="CR8" s="65">
        <v>3.6714830563818301</v>
      </c>
      <c r="CS8" s="65">
        <v>3.6917467571563201</v>
      </c>
      <c r="CT8" s="65">
        <v>3.7124949401037699</v>
      </c>
    </row>
    <row r="9" spans="1:98" x14ac:dyDescent="0.2">
      <c r="A9" s="58" t="s">
        <v>185</v>
      </c>
      <c r="B9" s="58" t="s">
        <v>186</v>
      </c>
      <c r="C9" s="65">
        <v>2.03516971038266</v>
      </c>
      <c r="D9" s="65">
        <v>2.0603243586248499</v>
      </c>
      <c r="E9" s="65">
        <v>2.0653694065802699</v>
      </c>
      <c r="F9" s="65">
        <v>2.0874807762832099</v>
      </c>
      <c r="G9" s="65">
        <v>2.1050400482010199</v>
      </c>
      <c r="H9" s="65">
        <v>2.1154192603458899</v>
      </c>
      <c r="I9" s="65">
        <v>2.1518068200870601</v>
      </c>
      <c r="J9" s="65">
        <v>2.1707783725541501</v>
      </c>
      <c r="K9" s="65">
        <v>2.18783691981761</v>
      </c>
      <c r="L9" s="65">
        <v>2.2132586941521701</v>
      </c>
      <c r="M9" s="65">
        <v>2.2359257447920902</v>
      </c>
      <c r="N9" s="65">
        <v>2.2211869184724802</v>
      </c>
      <c r="O9" s="65">
        <v>2.2326241842019399</v>
      </c>
      <c r="P9" s="65">
        <v>2.25901750728924</v>
      </c>
      <c r="Q9" s="65">
        <v>2.2765164106308</v>
      </c>
      <c r="R9" s="65">
        <v>2.30291395940545</v>
      </c>
      <c r="S9" s="65">
        <v>2.3203732479405201</v>
      </c>
      <c r="T9" s="65">
        <v>2.3642172164480799</v>
      </c>
      <c r="U9" s="65">
        <v>2.4053168355103001</v>
      </c>
      <c r="V9" s="65">
        <v>2.3519755124970101</v>
      </c>
      <c r="W9" s="65">
        <v>2.3408422306286298</v>
      </c>
      <c r="X9" s="65">
        <v>2.3474188487574099</v>
      </c>
      <c r="Y9" s="65">
        <v>2.36722788639723</v>
      </c>
      <c r="Z9" s="65">
        <v>2.38170796623861</v>
      </c>
      <c r="AA9" s="65">
        <v>2.37977560548517</v>
      </c>
      <c r="AB9" s="65">
        <v>2.3845469305921401</v>
      </c>
      <c r="AC9" s="65">
        <v>2.3990494738484398</v>
      </c>
      <c r="AD9" s="65">
        <v>2.4227910394257499</v>
      </c>
      <c r="AE9" s="65">
        <v>2.4330498565991299</v>
      </c>
      <c r="AF9" s="65">
        <v>2.4782592908991101</v>
      </c>
      <c r="AG9" s="65">
        <v>2.48958598393371</v>
      </c>
      <c r="AH9" s="65">
        <v>2.4982528033804701</v>
      </c>
      <c r="AI9" s="65">
        <v>2.5146494553159999</v>
      </c>
      <c r="AJ9" s="65">
        <v>2.52107076869803</v>
      </c>
      <c r="AK9" s="65">
        <v>2.5313114193711401</v>
      </c>
      <c r="AL9" s="65">
        <v>2.5519818070473299</v>
      </c>
      <c r="AM9" s="65">
        <v>2.5588970948066301</v>
      </c>
      <c r="AN9" s="65">
        <v>2.5563607318916199</v>
      </c>
      <c r="AO9" s="65">
        <v>2.5757018498037501</v>
      </c>
      <c r="AP9" s="65">
        <v>2.5903118852466198</v>
      </c>
      <c r="AQ9" s="65">
        <v>2.5984834377108701</v>
      </c>
      <c r="AR9" s="65">
        <v>2.6097667453760698</v>
      </c>
      <c r="AS9" s="65">
        <v>2.6162580136308198</v>
      </c>
      <c r="AT9" s="65">
        <v>2.6185435816407101</v>
      </c>
      <c r="AU9" s="65">
        <v>2.6130742036410601</v>
      </c>
      <c r="AV9" s="65">
        <v>2.6248654931503501</v>
      </c>
      <c r="AW9" s="65">
        <v>2.6210903132751202</v>
      </c>
      <c r="AX9" s="65">
        <v>2.62812001494735</v>
      </c>
      <c r="AY9" s="65">
        <v>2.6195672059792101</v>
      </c>
      <c r="AZ9" s="65">
        <v>2.6445845101286198</v>
      </c>
      <c r="BA9" s="65">
        <v>2.6645119184811499</v>
      </c>
      <c r="BB9" s="65">
        <v>2.6793127669589998</v>
      </c>
      <c r="BC9" s="65">
        <v>2.69196801581622</v>
      </c>
      <c r="BD9" s="65">
        <v>2.6963999173151398</v>
      </c>
      <c r="BE9" s="65">
        <v>2.70820199309592</v>
      </c>
      <c r="BF9" s="65">
        <v>2.7228199938442401</v>
      </c>
      <c r="BG9" s="65">
        <v>2.7581855200157999</v>
      </c>
      <c r="BH9" s="65">
        <v>2.7725868388914199</v>
      </c>
      <c r="BI9" s="65">
        <v>2.7794261240196301</v>
      </c>
      <c r="BJ9" s="65">
        <v>2.79252284616837</v>
      </c>
      <c r="BK9" s="65">
        <v>2.80204068249218</v>
      </c>
      <c r="BL9" s="65">
        <v>2.8122450644763202</v>
      </c>
      <c r="BM9" s="65">
        <v>2.8300584393122699</v>
      </c>
      <c r="BN9" s="65">
        <v>2.84208162724111</v>
      </c>
      <c r="BO9" s="65">
        <v>2.8551686160991401</v>
      </c>
      <c r="BP9" s="65">
        <v>2.8532778182259202</v>
      </c>
      <c r="BQ9" s="65">
        <v>2.8766732544002802</v>
      </c>
      <c r="BR9" s="65">
        <v>2.8982648495135899</v>
      </c>
      <c r="BS9" s="65">
        <v>2.9160216774221999</v>
      </c>
      <c r="BT9" s="65">
        <v>2.9654626403941302</v>
      </c>
      <c r="BU9" s="65">
        <v>3.0081548337632902</v>
      </c>
      <c r="BV9" s="65">
        <v>3.0630482422248799</v>
      </c>
      <c r="BW9" s="65">
        <v>3.1259030163817498</v>
      </c>
      <c r="BX9" s="65">
        <v>3.2014215237569101</v>
      </c>
      <c r="BY9" s="65">
        <v>3.2255363055134101</v>
      </c>
      <c r="BZ9" s="65">
        <v>3.2598916230874599</v>
      </c>
      <c r="CA9" s="65">
        <v>3.2891346677534301</v>
      </c>
      <c r="CB9" s="65">
        <v>3.30621025530152</v>
      </c>
      <c r="CC9" s="65">
        <v>3.3272304548242801</v>
      </c>
      <c r="CD9" s="65">
        <v>3.3506000676307002</v>
      </c>
      <c r="CE9" s="65">
        <v>3.3713855548821599</v>
      </c>
      <c r="CF9" s="65">
        <v>3.3883014039568402</v>
      </c>
      <c r="CG9" s="65">
        <v>3.4080858525713902</v>
      </c>
      <c r="CH9" s="65">
        <v>3.42941797508669</v>
      </c>
      <c r="CI9" s="65">
        <v>3.4464785567767202</v>
      </c>
      <c r="CJ9" s="65">
        <v>3.46378925221474</v>
      </c>
      <c r="CK9" s="65">
        <v>3.4809094361872699</v>
      </c>
      <c r="CL9" s="65">
        <v>3.4992140517661001</v>
      </c>
      <c r="CM9" s="65">
        <v>3.5178797103848898</v>
      </c>
      <c r="CN9" s="65">
        <v>3.53579934508278</v>
      </c>
      <c r="CO9" s="65">
        <v>3.5537903995520801</v>
      </c>
      <c r="CP9" s="65">
        <v>3.5722371267770701</v>
      </c>
      <c r="CQ9" s="65">
        <v>3.5919469703646798</v>
      </c>
      <c r="CR9" s="65">
        <v>3.6114642330203099</v>
      </c>
      <c r="CS9" s="65">
        <v>3.6300819400814999</v>
      </c>
      <c r="CT9" s="65">
        <v>3.6492439952051701</v>
      </c>
    </row>
    <row r="10" spans="1:98" x14ac:dyDescent="0.2">
      <c r="A10" s="58" t="s">
        <v>187</v>
      </c>
      <c r="B10" s="58" t="s">
        <v>188</v>
      </c>
      <c r="C10" s="65">
        <v>2.03516971038266</v>
      </c>
      <c r="D10" s="65">
        <v>2.0603243586248499</v>
      </c>
      <c r="E10" s="65">
        <v>2.0653694065802699</v>
      </c>
      <c r="F10" s="65">
        <v>2.0874807762832099</v>
      </c>
      <c r="G10" s="65">
        <v>2.1050400482010199</v>
      </c>
      <c r="H10" s="65">
        <v>2.1154192603458899</v>
      </c>
      <c r="I10" s="65">
        <v>2.1518068200870601</v>
      </c>
      <c r="J10" s="65">
        <v>2.1707783725541501</v>
      </c>
      <c r="K10" s="65">
        <v>2.18783691981761</v>
      </c>
      <c r="L10" s="65">
        <v>2.2132586941521701</v>
      </c>
      <c r="M10" s="65">
        <v>2.2359257447920902</v>
      </c>
      <c r="N10" s="65">
        <v>2.2211869184724802</v>
      </c>
      <c r="O10" s="65">
        <v>2.2326241842019399</v>
      </c>
      <c r="P10" s="65">
        <v>2.25901750728924</v>
      </c>
      <c r="Q10" s="65">
        <v>2.2765164106308</v>
      </c>
      <c r="R10" s="65">
        <v>2.30291395940545</v>
      </c>
      <c r="S10" s="65">
        <v>2.3203732479405201</v>
      </c>
      <c r="T10" s="65">
        <v>2.3642172164480799</v>
      </c>
      <c r="U10" s="65">
        <v>2.4053168355103001</v>
      </c>
      <c r="V10" s="65">
        <v>2.3519755124970101</v>
      </c>
      <c r="W10" s="65">
        <v>2.3408422306286298</v>
      </c>
      <c r="X10" s="65">
        <v>2.3474188487574099</v>
      </c>
      <c r="Y10" s="65">
        <v>2.36722788639723</v>
      </c>
      <c r="Z10" s="65">
        <v>2.38170796623861</v>
      </c>
      <c r="AA10" s="65">
        <v>2.37977560548517</v>
      </c>
      <c r="AB10" s="65">
        <v>2.3845469305921401</v>
      </c>
      <c r="AC10" s="65">
        <v>2.3990494738484398</v>
      </c>
      <c r="AD10" s="65">
        <v>2.4227910394257499</v>
      </c>
      <c r="AE10" s="65">
        <v>2.4330498565991299</v>
      </c>
      <c r="AF10" s="65">
        <v>2.4782592908991101</v>
      </c>
      <c r="AG10" s="65">
        <v>2.48958598393371</v>
      </c>
      <c r="AH10" s="65">
        <v>2.4982528033804701</v>
      </c>
      <c r="AI10" s="65">
        <v>2.5146494553159999</v>
      </c>
      <c r="AJ10" s="65">
        <v>2.52107076869803</v>
      </c>
      <c r="AK10" s="65">
        <v>2.5313114193711401</v>
      </c>
      <c r="AL10" s="65">
        <v>2.5519818070473299</v>
      </c>
      <c r="AM10" s="65">
        <v>2.5588970948066301</v>
      </c>
      <c r="AN10" s="65">
        <v>2.5563607318916199</v>
      </c>
      <c r="AO10" s="65">
        <v>2.5757018498037501</v>
      </c>
      <c r="AP10" s="65">
        <v>2.5903118852466198</v>
      </c>
      <c r="AQ10" s="65">
        <v>2.5984834377108701</v>
      </c>
      <c r="AR10" s="65">
        <v>2.6097667453760698</v>
      </c>
      <c r="AS10" s="65">
        <v>2.6162580136308198</v>
      </c>
      <c r="AT10" s="65">
        <v>2.6185435816407101</v>
      </c>
      <c r="AU10" s="65">
        <v>2.6130742036410601</v>
      </c>
      <c r="AV10" s="65">
        <v>2.6248654931503501</v>
      </c>
      <c r="AW10" s="65">
        <v>2.6210903132751202</v>
      </c>
      <c r="AX10" s="65">
        <v>2.62812001494735</v>
      </c>
      <c r="AY10" s="65">
        <v>2.6195672059792101</v>
      </c>
      <c r="AZ10" s="65">
        <v>2.6445845101286198</v>
      </c>
      <c r="BA10" s="65">
        <v>2.6645119184811499</v>
      </c>
      <c r="BB10" s="65">
        <v>2.6793127669589998</v>
      </c>
      <c r="BC10" s="65">
        <v>2.69196801581622</v>
      </c>
      <c r="BD10" s="65">
        <v>2.6963999173151398</v>
      </c>
      <c r="BE10" s="65">
        <v>2.70820199309592</v>
      </c>
      <c r="BF10" s="65">
        <v>2.7228199938442401</v>
      </c>
      <c r="BG10" s="65">
        <v>2.7581855200157999</v>
      </c>
      <c r="BH10" s="65">
        <v>2.7725868388914199</v>
      </c>
      <c r="BI10" s="65">
        <v>2.7794261240196301</v>
      </c>
      <c r="BJ10" s="65">
        <v>2.79252284616837</v>
      </c>
      <c r="BK10" s="65">
        <v>2.80204068249218</v>
      </c>
      <c r="BL10" s="65">
        <v>2.8122450644763202</v>
      </c>
      <c r="BM10" s="65">
        <v>2.8300584393122699</v>
      </c>
      <c r="BN10" s="65">
        <v>2.84208162724111</v>
      </c>
      <c r="BO10" s="65">
        <v>2.8551686160991401</v>
      </c>
      <c r="BP10" s="65">
        <v>2.8532778182259202</v>
      </c>
      <c r="BQ10" s="65">
        <v>2.8766732544002802</v>
      </c>
      <c r="BR10" s="65">
        <v>2.8982648495135899</v>
      </c>
      <c r="BS10" s="65">
        <v>2.9160216774221999</v>
      </c>
      <c r="BT10" s="65">
        <v>2.9654626403941302</v>
      </c>
      <c r="BU10" s="65">
        <v>3.0081548337632902</v>
      </c>
      <c r="BV10" s="65">
        <v>3.0630482422248799</v>
      </c>
      <c r="BW10" s="65">
        <v>3.1259030163817498</v>
      </c>
      <c r="BX10" s="65">
        <v>3.2014215237569101</v>
      </c>
      <c r="BY10" s="65">
        <v>3.2538360600876799</v>
      </c>
      <c r="BZ10" s="65">
        <v>3.3031965097870799</v>
      </c>
      <c r="CA10" s="65">
        <v>3.3480395194667398</v>
      </c>
      <c r="CB10" s="65">
        <v>3.3772072582577199</v>
      </c>
      <c r="CC10" s="65">
        <v>3.4094675504554299</v>
      </c>
      <c r="CD10" s="65">
        <v>3.4424749536492398</v>
      </c>
      <c r="CE10" s="65">
        <v>3.4743211894451802</v>
      </c>
      <c r="CF10" s="65">
        <v>3.5006039732964802</v>
      </c>
      <c r="CG10" s="65">
        <v>3.5303989876569202</v>
      </c>
      <c r="CH10" s="65">
        <v>3.5628674447020598</v>
      </c>
      <c r="CI10" s="65">
        <v>3.5914669049492498</v>
      </c>
      <c r="CJ10" s="65">
        <v>3.6209181772272898</v>
      </c>
      <c r="CK10" s="65">
        <v>3.6499561132707901</v>
      </c>
      <c r="CL10" s="65">
        <v>3.6803370088943401</v>
      </c>
      <c r="CM10" s="65">
        <v>3.7115944324369101</v>
      </c>
      <c r="CN10" s="65">
        <v>3.7424449232069499</v>
      </c>
      <c r="CO10" s="65">
        <v>3.7735168503534799</v>
      </c>
      <c r="CP10" s="65">
        <v>3.8051953825342602</v>
      </c>
      <c r="CQ10" s="65">
        <v>3.8381085422962502</v>
      </c>
      <c r="CR10" s="65">
        <v>3.8709313876845499</v>
      </c>
      <c r="CS10" s="65">
        <v>3.9029692393289599</v>
      </c>
      <c r="CT10" s="65">
        <v>3.9358493172804301</v>
      </c>
    </row>
    <row r="12" spans="1:98" x14ac:dyDescent="0.2"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</row>
    <row r="13" spans="1:98" x14ac:dyDescent="0.2"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</row>
    <row r="14" spans="1:98" x14ac:dyDescent="0.2"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BX14" s="67" t="s">
        <v>189</v>
      </c>
      <c r="BY14" s="68"/>
      <c r="BZ14" s="68"/>
      <c r="CA14" s="69" t="s">
        <v>190</v>
      </c>
      <c r="CB14" s="70"/>
      <c r="CC14" s="70"/>
      <c r="CD14" s="70"/>
      <c r="CE14" s="70"/>
      <c r="CF14" s="70"/>
      <c r="CG14" s="68"/>
      <c r="CH14" s="68"/>
      <c r="CI14" s="68"/>
    </row>
    <row r="15" spans="1:98" x14ac:dyDescent="0.2"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BX15" s="71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3"/>
    </row>
    <row r="16" spans="1:98" x14ac:dyDescent="0.2"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BX16" s="74"/>
      <c r="BY16" s="75" t="s">
        <v>191</v>
      </c>
      <c r="BZ16" s="76" t="s">
        <v>192</v>
      </c>
      <c r="CA16" s="68"/>
      <c r="CB16" s="68"/>
      <c r="CC16" s="68"/>
      <c r="CD16" s="68"/>
      <c r="CE16" s="68"/>
      <c r="CF16" s="68"/>
      <c r="CG16" s="68"/>
      <c r="CH16" s="68"/>
      <c r="CI16" s="77"/>
    </row>
    <row r="17" spans="3:87" x14ac:dyDescent="0.2"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BX17" s="74"/>
      <c r="BY17" s="68"/>
      <c r="BZ17" s="79" t="str">
        <f>CB7</f>
        <v>2023Q2</v>
      </c>
      <c r="CA17" s="68"/>
      <c r="CB17" s="68"/>
      <c r="CC17" s="68"/>
      <c r="CD17" s="68"/>
      <c r="CE17" s="68"/>
      <c r="CF17" s="68"/>
      <c r="CG17" s="68"/>
      <c r="CH17" s="68"/>
      <c r="CI17" s="80" t="s">
        <v>193</v>
      </c>
    </row>
    <row r="18" spans="3:87" x14ac:dyDescent="0.2">
      <c r="BX18" s="74"/>
      <c r="BY18" s="68"/>
      <c r="BZ18" s="81">
        <f>CB9</f>
        <v>3.30621025530152</v>
      </c>
      <c r="CA18" s="68"/>
      <c r="CB18" s="68"/>
      <c r="CC18" s="68"/>
      <c r="CD18" s="68"/>
      <c r="CE18" s="68"/>
      <c r="CF18" s="68"/>
      <c r="CG18" s="68"/>
      <c r="CH18" s="68"/>
      <c r="CI18" s="82">
        <f>BZ18</f>
        <v>3.30621025530152</v>
      </c>
    </row>
    <row r="19" spans="3:87" x14ac:dyDescent="0.2">
      <c r="BX19" s="74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83"/>
    </row>
    <row r="20" spans="3:87" x14ac:dyDescent="0.2">
      <c r="BX20" s="350" t="s">
        <v>194</v>
      </c>
      <c r="BY20" s="351"/>
      <c r="BZ20" s="351"/>
      <c r="CA20" s="68" t="s">
        <v>195</v>
      </c>
      <c r="CB20" s="68"/>
      <c r="CC20" s="68"/>
      <c r="CD20" s="68"/>
      <c r="CE20" s="68"/>
      <c r="CF20" s="68"/>
      <c r="CG20" s="68"/>
      <c r="CH20" s="68"/>
      <c r="CI20" s="83"/>
    </row>
    <row r="21" spans="3:87" x14ac:dyDescent="0.2">
      <c r="BX21" s="84"/>
      <c r="BY21" s="75"/>
      <c r="BZ21" s="58" t="str">
        <f>CC7</f>
        <v>2023Q3</v>
      </c>
      <c r="CA21" s="58" t="str">
        <f t="shared" ref="CA21:CG21" si="0">CD7</f>
        <v>2023Q4</v>
      </c>
      <c r="CB21" s="58" t="str">
        <f t="shared" si="0"/>
        <v>2024Q1</v>
      </c>
      <c r="CC21" s="58" t="str">
        <f t="shared" si="0"/>
        <v>2024Q2</v>
      </c>
      <c r="CD21" s="58" t="str">
        <f t="shared" si="0"/>
        <v>2024Q3</v>
      </c>
      <c r="CE21" s="58" t="str">
        <f t="shared" si="0"/>
        <v>2024Q4</v>
      </c>
      <c r="CF21" s="58" t="str">
        <f t="shared" si="0"/>
        <v>2025Q1</v>
      </c>
      <c r="CG21" s="58" t="str">
        <f t="shared" si="0"/>
        <v>2025Q2</v>
      </c>
      <c r="CH21" s="68"/>
      <c r="CI21" s="83"/>
    </row>
    <row r="22" spans="3:87" x14ac:dyDescent="0.2">
      <c r="BX22" s="74"/>
      <c r="BY22" s="68"/>
      <c r="BZ22" s="65">
        <f>CC9</f>
        <v>3.3272304548242801</v>
      </c>
      <c r="CA22" s="65">
        <f t="shared" ref="CA22:CG22" si="1">CD9</f>
        <v>3.3506000676307002</v>
      </c>
      <c r="CB22" s="65">
        <f t="shared" si="1"/>
        <v>3.3713855548821599</v>
      </c>
      <c r="CC22" s="65">
        <f t="shared" si="1"/>
        <v>3.3883014039568402</v>
      </c>
      <c r="CD22" s="65">
        <f t="shared" si="1"/>
        <v>3.4080858525713902</v>
      </c>
      <c r="CE22" s="65">
        <f t="shared" si="1"/>
        <v>3.42941797508669</v>
      </c>
      <c r="CF22" s="65">
        <f t="shared" si="1"/>
        <v>3.4464785567767202</v>
      </c>
      <c r="CG22" s="65">
        <f t="shared" si="1"/>
        <v>3.46378925221474</v>
      </c>
      <c r="CH22" s="68"/>
      <c r="CI22" s="82">
        <f>AVERAGE(BZ22:CG22)</f>
        <v>3.3981611397429399</v>
      </c>
    </row>
    <row r="23" spans="3:87" x14ac:dyDescent="0.2">
      <c r="BX23" s="74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83"/>
    </row>
    <row r="24" spans="3:87" x14ac:dyDescent="0.2">
      <c r="BX24" s="74"/>
      <c r="BY24" s="68"/>
      <c r="BZ24" s="68"/>
      <c r="CA24" s="68"/>
      <c r="CB24" s="68"/>
      <c r="CC24" s="68"/>
      <c r="CD24" s="68"/>
      <c r="CE24" s="68"/>
      <c r="CF24" s="68"/>
      <c r="CG24" s="68"/>
      <c r="CH24" s="85" t="s">
        <v>196</v>
      </c>
      <c r="CI24" s="86">
        <f>(CI22-CI18)/CI18</f>
        <v>2.7811565914169036E-2</v>
      </c>
    </row>
    <row r="25" spans="3:87" x14ac:dyDescent="0.2">
      <c r="BX25" s="87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9"/>
    </row>
    <row r="28" spans="3:87" x14ac:dyDescent="0.2">
      <c r="CD28" s="53" t="s">
        <v>197</v>
      </c>
    </row>
  </sheetData>
  <mergeCells count="2">
    <mergeCell ref="A1:B1"/>
    <mergeCell ref="BX20:BZ20"/>
  </mergeCells>
  <pageMargins left="0.25" right="0.25" top="1" bottom="1" header="0.5" footer="0.5"/>
  <pageSetup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1F6E0-E91A-41C5-92CF-E04E74133E70}">
  <sheetPr>
    <pageSetUpPr fitToPage="1"/>
  </sheetPr>
  <dimension ref="B1:F50"/>
  <sheetViews>
    <sheetView showGridLines="0" zoomScale="60" zoomScaleNormal="60" workbookViewId="0">
      <selection activeCell="E53" sqref="E53"/>
    </sheetView>
  </sheetViews>
  <sheetFormatPr defaultRowHeight="26.25" x14ac:dyDescent="0.4"/>
  <cols>
    <col min="1" max="1" width="5.5703125" style="90" customWidth="1"/>
    <col min="2" max="2" width="58" style="90" customWidth="1"/>
    <col min="3" max="3" width="24.140625" style="90" customWidth="1"/>
    <col min="4" max="4" width="69.140625" style="90" customWidth="1"/>
    <col min="5" max="5" width="69.140625" style="92" customWidth="1"/>
    <col min="6" max="6" width="44" style="92" customWidth="1"/>
    <col min="7" max="243" width="8.7109375" style="90"/>
    <col min="244" max="244" width="5.5703125" style="90" customWidth="1"/>
    <col min="245" max="245" width="58" style="90" customWidth="1"/>
    <col min="246" max="246" width="24.140625" style="90" customWidth="1"/>
    <col min="247" max="248" width="0" style="90" hidden="1" customWidth="1"/>
    <col min="249" max="249" width="61.42578125" style="90" customWidth="1"/>
    <col min="250" max="250" width="62.140625" style="90" customWidth="1"/>
    <col min="251" max="254" width="0" style="90" hidden="1" customWidth="1"/>
    <col min="255" max="499" width="8.7109375" style="90"/>
    <col min="500" max="500" width="5.5703125" style="90" customWidth="1"/>
    <col min="501" max="501" width="58" style="90" customWidth="1"/>
    <col min="502" max="502" width="24.140625" style="90" customWidth="1"/>
    <col min="503" max="504" width="0" style="90" hidden="1" customWidth="1"/>
    <col min="505" max="505" width="61.42578125" style="90" customWidth="1"/>
    <col min="506" max="506" width="62.140625" style="90" customWidth="1"/>
    <col min="507" max="510" width="0" style="90" hidden="1" customWidth="1"/>
    <col min="511" max="755" width="8.7109375" style="90"/>
    <col min="756" max="756" width="5.5703125" style="90" customWidth="1"/>
    <col min="757" max="757" width="58" style="90" customWidth="1"/>
    <col min="758" max="758" width="24.140625" style="90" customWidth="1"/>
    <col min="759" max="760" width="0" style="90" hidden="1" customWidth="1"/>
    <col min="761" max="761" width="61.42578125" style="90" customWidth="1"/>
    <col min="762" max="762" width="62.140625" style="90" customWidth="1"/>
    <col min="763" max="766" width="0" style="90" hidden="1" customWidth="1"/>
    <col min="767" max="1011" width="8.7109375" style="90"/>
    <col min="1012" max="1012" width="5.5703125" style="90" customWidth="1"/>
    <col min="1013" max="1013" width="58" style="90" customWidth="1"/>
    <col min="1014" max="1014" width="24.140625" style="90" customWidth="1"/>
    <col min="1015" max="1016" width="0" style="90" hidden="1" customWidth="1"/>
    <col min="1017" max="1017" width="61.42578125" style="90" customWidth="1"/>
    <col min="1018" max="1018" width="62.140625" style="90" customWidth="1"/>
    <col min="1019" max="1022" width="0" style="90" hidden="1" customWidth="1"/>
    <col min="1023" max="1267" width="8.7109375" style="90"/>
    <col min="1268" max="1268" width="5.5703125" style="90" customWidth="1"/>
    <col min="1269" max="1269" width="58" style="90" customWidth="1"/>
    <col min="1270" max="1270" width="24.140625" style="90" customWidth="1"/>
    <col min="1271" max="1272" width="0" style="90" hidden="1" customWidth="1"/>
    <col min="1273" max="1273" width="61.42578125" style="90" customWidth="1"/>
    <col min="1274" max="1274" width="62.140625" style="90" customWidth="1"/>
    <col min="1275" max="1278" width="0" style="90" hidden="1" customWidth="1"/>
    <col min="1279" max="1523" width="8.7109375" style="90"/>
    <col min="1524" max="1524" width="5.5703125" style="90" customWidth="1"/>
    <col min="1525" max="1525" width="58" style="90" customWidth="1"/>
    <col min="1526" max="1526" width="24.140625" style="90" customWidth="1"/>
    <col min="1527" max="1528" width="0" style="90" hidden="1" customWidth="1"/>
    <col min="1529" max="1529" width="61.42578125" style="90" customWidth="1"/>
    <col min="1530" max="1530" width="62.140625" style="90" customWidth="1"/>
    <col min="1531" max="1534" width="0" style="90" hidden="1" customWidth="1"/>
    <col min="1535" max="1779" width="8.7109375" style="90"/>
    <col min="1780" max="1780" width="5.5703125" style="90" customWidth="1"/>
    <col min="1781" max="1781" width="58" style="90" customWidth="1"/>
    <col min="1782" max="1782" width="24.140625" style="90" customWidth="1"/>
    <col min="1783" max="1784" width="0" style="90" hidden="1" customWidth="1"/>
    <col min="1785" max="1785" width="61.42578125" style="90" customWidth="1"/>
    <col min="1786" max="1786" width="62.140625" style="90" customWidth="1"/>
    <col min="1787" max="1790" width="0" style="90" hidden="1" customWidth="1"/>
    <col min="1791" max="2035" width="8.7109375" style="90"/>
    <col min="2036" max="2036" width="5.5703125" style="90" customWidth="1"/>
    <col min="2037" max="2037" width="58" style="90" customWidth="1"/>
    <col min="2038" max="2038" width="24.140625" style="90" customWidth="1"/>
    <col min="2039" max="2040" width="0" style="90" hidden="1" customWidth="1"/>
    <col min="2041" max="2041" width="61.42578125" style="90" customWidth="1"/>
    <col min="2042" max="2042" width="62.140625" style="90" customWidth="1"/>
    <col min="2043" max="2046" width="0" style="90" hidden="1" customWidth="1"/>
    <col min="2047" max="2291" width="8.7109375" style="90"/>
    <col min="2292" max="2292" width="5.5703125" style="90" customWidth="1"/>
    <col min="2293" max="2293" width="58" style="90" customWidth="1"/>
    <col min="2294" max="2294" width="24.140625" style="90" customWidth="1"/>
    <col min="2295" max="2296" width="0" style="90" hidden="1" customWidth="1"/>
    <col min="2297" max="2297" width="61.42578125" style="90" customWidth="1"/>
    <col min="2298" max="2298" width="62.140625" style="90" customWidth="1"/>
    <col min="2299" max="2302" width="0" style="90" hidden="1" customWidth="1"/>
    <col min="2303" max="2547" width="8.7109375" style="90"/>
    <col min="2548" max="2548" width="5.5703125" style="90" customWidth="1"/>
    <col min="2549" max="2549" width="58" style="90" customWidth="1"/>
    <col min="2550" max="2550" width="24.140625" style="90" customWidth="1"/>
    <col min="2551" max="2552" width="0" style="90" hidden="1" customWidth="1"/>
    <col min="2553" max="2553" width="61.42578125" style="90" customWidth="1"/>
    <col min="2554" max="2554" width="62.140625" style="90" customWidth="1"/>
    <col min="2555" max="2558" width="0" style="90" hidden="1" customWidth="1"/>
    <col min="2559" max="2803" width="8.7109375" style="90"/>
    <col min="2804" max="2804" width="5.5703125" style="90" customWidth="1"/>
    <col min="2805" max="2805" width="58" style="90" customWidth="1"/>
    <col min="2806" max="2806" width="24.140625" style="90" customWidth="1"/>
    <col min="2807" max="2808" width="0" style="90" hidden="1" customWidth="1"/>
    <col min="2809" max="2809" width="61.42578125" style="90" customWidth="1"/>
    <col min="2810" max="2810" width="62.140625" style="90" customWidth="1"/>
    <col min="2811" max="2814" width="0" style="90" hidden="1" customWidth="1"/>
    <col min="2815" max="3059" width="8.7109375" style="90"/>
    <col min="3060" max="3060" width="5.5703125" style="90" customWidth="1"/>
    <col min="3061" max="3061" width="58" style="90" customWidth="1"/>
    <col min="3062" max="3062" width="24.140625" style="90" customWidth="1"/>
    <col min="3063" max="3064" width="0" style="90" hidden="1" customWidth="1"/>
    <col min="3065" max="3065" width="61.42578125" style="90" customWidth="1"/>
    <col min="3066" max="3066" width="62.140625" style="90" customWidth="1"/>
    <col min="3067" max="3070" width="0" style="90" hidden="1" customWidth="1"/>
    <col min="3071" max="3315" width="8.7109375" style="90"/>
    <col min="3316" max="3316" width="5.5703125" style="90" customWidth="1"/>
    <col min="3317" max="3317" width="58" style="90" customWidth="1"/>
    <col min="3318" max="3318" width="24.140625" style="90" customWidth="1"/>
    <col min="3319" max="3320" width="0" style="90" hidden="1" customWidth="1"/>
    <col min="3321" max="3321" width="61.42578125" style="90" customWidth="1"/>
    <col min="3322" max="3322" width="62.140625" style="90" customWidth="1"/>
    <col min="3323" max="3326" width="0" style="90" hidden="1" customWidth="1"/>
    <col min="3327" max="3571" width="8.7109375" style="90"/>
    <col min="3572" max="3572" width="5.5703125" style="90" customWidth="1"/>
    <col min="3573" max="3573" width="58" style="90" customWidth="1"/>
    <col min="3574" max="3574" width="24.140625" style="90" customWidth="1"/>
    <col min="3575" max="3576" width="0" style="90" hidden="1" customWidth="1"/>
    <col min="3577" max="3577" width="61.42578125" style="90" customWidth="1"/>
    <col min="3578" max="3578" width="62.140625" style="90" customWidth="1"/>
    <col min="3579" max="3582" width="0" style="90" hidden="1" customWidth="1"/>
    <col min="3583" max="3827" width="8.7109375" style="90"/>
    <col min="3828" max="3828" width="5.5703125" style="90" customWidth="1"/>
    <col min="3829" max="3829" width="58" style="90" customWidth="1"/>
    <col min="3830" max="3830" width="24.140625" style="90" customWidth="1"/>
    <col min="3831" max="3832" width="0" style="90" hidden="1" customWidth="1"/>
    <col min="3833" max="3833" width="61.42578125" style="90" customWidth="1"/>
    <col min="3834" max="3834" width="62.140625" style="90" customWidth="1"/>
    <col min="3835" max="3838" width="0" style="90" hidden="1" customWidth="1"/>
    <col min="3839" max="4083" width="8.7109375" style="90"/>
    <col min="4084" max="4084" width="5.5703125" style="90" customWidth="1"/>
    <col min="4085" max="4085" width="58" style="90" customWidth="1"/>
    <col min="4086" max="4086" width="24.140625" style="90" customWidth="1"/>
    <col min="4087" max="4088" width="0" style="90" hidden="1" customWidth="1"/>
    <col min="4089" max="4089" width="61.42578125" style="90" customWidth="1"/>
    <col min="4090" max="4090" width="62.140625" style="90" customWidth="1"/>
    <col min="4091" max="4094" width="0" style="90" hidden="1" customWidth="1"/>
    <col min="4095" max="4339" width="8.7109375" style="90"/>
    <col min="4340" max="4340" width="5.5703125" style="90" customWidth="1"/>
    <col min="4341" max="4341" width="58" style="90" customWidth="1"/>
    <col min="4342" max="4342" width="24.140625" style="90" customWidth="1"/>
    <col min="4343" max="4344" width="0" style="90" hidden="1" customWidth="1"/>
    <col min="4345" max="4345" width="61.42578125" style="90" customWidth="1"/>
    <col min="4346" max="4346" width="62.140625" style="90" customWidth="1"/>
    <col min="4347" max="4350" width="0" style="90" hidden="1" customWidth="1"/>
    <col min="4351" max="4595" width="8.7109375" style="90"/>
    <col min="4596" max="4596" width="5.5703125" style="90" customWidth="1"/>
    <col min="4597" max="4597" width="58" style="90" customWidth="1"/>
    <col min="4598" max="4598" width="24.140625" style="90" customWidth="1"/>
    <col min="4599" max="4600" width="0" style="90" hidden="1" customWidth="1"/>
    <col min="4601" max="4601" width="61.42578125" style="90" customWidth="1"/>
    <col min="4602" max="4602" width="62.140625" style="90" customWidth="1"/>
    <col min="4603" max="4606" width="0" style="90" hidden="1" customWidth="1"/>
    <col min="4607" max="4851" width="8.7109375" style="90"/>
    <col min="4852" max="4852" width="5.5703125" style="90" customWidth="1"/>
    <col min="4853" max="4853" width="58" style="90" customWidth="1"/>
    <col min="4854" max="4854" width="24.140625" style="90" customWidth="1"/>
    <col min="4855" max="4856" width="0" style="90" hidden="1" customWidth="1"/>
    <col min="4857" max="4857" width="61.42578125" style="90" customWidth="1"/>
    <col min="4858" max="4858" width="62.140625" style="90" customWidth="1"/>
    <col min="4859" max="4862" width="0" style="90" hidden="1" customWidth="1"/>
    <col min="4863" max="5107" width="8.7109375" style="90"/>
    <col min="5108" max="5108" width="5.5703125" style="90" customWidth="1"/>
    <col min="5109" max="5109" width="58" style="90" customWidth="1"/>
    <col min="5110" max="5110" width="24.140625" style="90" customWidth="1"/>
    <col min="5111" max="5112" width="0" style="90" hidden="1" customWidth="1"/>
    <col min="5113" max="5113" width="61.42578125" style="90" customWidth="1"/>
    <col min="5114" max="5114" width="62.140625" style="90" customWidth="1"/>
    <col min="5115" max="5118" width="0" style="90" hidden="1" customWidth="1"/>
    <col min="5119" max="5363" width="8.7109375" style="90"/>
    <col min="5364" max="5364" width="5.5703125" style="90" customWidth="1"/>
    <col min="5365" max="5365" width="58" style="90" customWidth="1"/>
    <col min="5366" max="5366" width="24.140625" style="90" customWidth="1"/>
    <col min="5367" max="5368" width="0" style="90" hidden="1" customWidth="1"/>
    <col min="5369" max="5369" width="61.42578125" style="90" customWidth="1"/>
    <col min="5370" max="5370" width="62.140625" style="90" customWidth="1"/>
    <col min="5371" max="5374" width="0" style="90" hidden="1" customWidth="1"/>
    <col min="5375" max="5619" width="8.7109375" style="90"/>
    <col min="5620" max="5620" width="5.5703125" style="90" customWidth="1"/>
    <col min="5621" max="5621" width="58" style="90" customWidth="1"/>
    <col min="5622" max="5622" width="24.140625" style="90" customWidth="1"/>
    <col min="5623" max="5624" width="0" style="90" hidden="1" customWidth="1"/>
    <col min="5625" max="5625" width="61.42578125" style="90" customWidth="1"/>
    <col min="5626" max="5626" width="62.140625" style="90" customWidth="1"/>
    <col min="5627" max="5630" width="0" style="90" hidden="1" customWidth="1"/>
    <col min="5631" max="5875" width="8.7109375" style="90"/>
    <col min="5876" max="5876" width="5.5703125" style="90" customWidth="1"/>
    <col min="5877" max="5877" width="58" style="90" customWidth="1"/>
    <col min="5878" max="5878" width="24.140625" style="90" customWidth="1"/>
    <col min="5879" max="5880" width="0" style="90" hidden="1" customWidth="1"/>
    <col min="5881" max="5881" width="61.42578125" style="90" customWidth="1"/>
    <col min="5882" max="5882" width="62.140625" style="90" customWidth="1"/>
    <col min="5883" max="5886" width="0" style="90" hidden="1" customWidth="1"/>
    <col min="5887" max="6131" width="8.7109375" style="90"/>
    <col min="6132" max="6132" width="5.5703125" style="90" customWidth="1"/>
    <col min="6133" max="6133" width="58" style="90" customWidth="1"/>
    <col min="6134" max="6134" width="24.140625" style="90" customWidth="1"/>
    <col min="6135" max="6136" width="0" style="90" hidden="1" customWidth="1"/>
    <col min="6137" max="6137" width="61.42578125" style="90" customWidth="1"/>
    <col min="6138" max="6138" width="62.140625" style="90" customWidth="1"/>
    <col min="6139" max="6142" width="0" style="90" hidden="1" customWidth="1"/>
    <col min="6143" max="6387" width="8.7109375" style="90"/>
    <col min="6388" max="6388" width="5.5703125" style="90" customWidth="1"/>
    <col min="6389" max="6389" width="58" style="90" customWidth="1"/>
    <col min="6390" max="6390" width="24.140625" style="90" customWidth="1"/>
    <col min="6391" max="6392" width="0" style="90" hidden="1" customWidth="1"/>
    <col min="6393" max="6393" width="61.42578125" style="90" customWidth="1"/>
    <col min="6394" max="6394" width="62.140625" style="90" customWidth="1"/>
    <col min="6395" max="6398" width="0" style="90" hidden="1" customWidth="1"/>
    <col min="6399" max="6643" width="8.7109375" style="90"/>
    <col min="6644" max="6644" width="5.5703125" style="90" customWidth="1"/>
    <col min="6645" max="6645" width="58" style="90" customWidth="1"/>
    <col min="6646" max="6646" width="24.140625" style="90" customWidth="1"/>
    <col min="6647" max="6648" width="0" style="90" hidden="1" customWidth="1"/>
    <col min="6649" max="6649" width="61.42578125" style="90" customWidth="1"/>
    <col min="6650" max="6650" width="62.140625" style="90" customWidth="1"/>
    <col min="6651" max="6654" width="0" style="90" hidden="1" customWidth="1"/>
    <col min="6655" max="6899" width="8.7109375" style="90"/>
    <col min="6900" max="6900" width="5.5703125" style="90" customWidth="1"/>
    <col min="6901" max="6901" width="58" style="90" customWidth="1"/>
    <col min="6902" max="6902" width="24.140625" style="90" customWidth="1"/>
    <col min="6903" max="6904" width="0" style="90" hidden="1" customWidth="1"/>
    <col min="6905" max="6905" width="61.42578125" style="90" customWidth="1"/>
    <col min="6906" max="6906" width="62.140625" style="90" customWidth="1"/>
    <col min="6907" max="6910" width="0" style="90" hidden="1" customWidth="1"/>
    <col min="6911" max="7155" width="8.7109375" style="90"/>
    <col min="7156" max="7156" width="5.5703125" style="90" customWidth="1"/>
    <col min="7157" max="7157" width="58" style="90" customWidth="1"/>
    <col min="7158" max="7158" width="24.140625" style="90" customWidth="1"/>
    <col min="7159" max="7160" width="0" style="90" hidden="1" customWidth="1"/>
    <col min="7161" max="7161" width="61.42578125" style="90" customWidth="1"/>
    <col min="7162" max="7162" width="62.140625" style="90" customWidth="1"/>
    <col min="7163" max="7166" width="0" style="90" hidden="1" customWidth="1"/>
    <col min="7167" max="7411" width="8.7109375" style="90"/>
    <col min="7412" max="7412" width="5.5703125" style="90" customWidth="1"/>
    <col min="7413" max="7413" width="58" style="90" customWidth="1"/>
    <col min="7414" max="7414" width="24.140625" style="90" customWidth="1"/>
    <col min="7415" max="7416" width="0" style="90" hidden="1" customWidth="1"/>
    <col min="7417" max="7417" width="61.42578125" style="90" customWidth="1"/>
    <col min="7418" max="7418" width="62.140625" style="90" customWidth="1"/>
    <col min="7419" max="7422" width="0" style="90" hidden="1" customWidth="1"/>
    <col min="7423" max="7667" width="8.7109375" style="90"/>
    <col min="7668" max="7668" width="5.5703125" style="90" customWidth="1"/>
    <col min="7669" max="7669" width="58" style="90" customWidth="1"/>
    <col min="7670" max="7670" width="24.140625" style="90" customWidth="1"/>
    <col min="7671" max="7672" width="0" style="90" hidden="1" customWidth="1"/>
    <col min="7673" max="7673" width="61.42578125" style="90" customWidth="1"/>
    <col min="7674" max="7674" width="62.140625" style="90" customWidth="1"/>
    <col min="7675" max="7678" width="0" style="90" hidden="1" customWidth="1"/>
    <col min="7679" max="7923" width="8.7109375" style="90"/>
    <col min="7924" max="7924" width="5.5703125" style="90" customWidth="1"/>
    <col min="7925" max="7925" width="58" style="90" customWidth="1"/>
    <col min="7926" max="7926" width="24.140625" style="90" customWidth="1"/>
    <col min="7927" max="7928" width="0" style="90" hidden="1" customWidth="1"/>
    <col min="7929" max="7929" width="61.42578125" style="90" customWidth="1"/>
    <col min="7930" max="7930" width="62.140625" style="90" customWidth="1"/>
    <col min="7931" max="7934" width="0" style="90" hidden="1" customWidth="1"/>
    <col min="7935" max="8179" width="8.7109375" style="90"/>
    <col min="8180" max="8180" width="5.5703125" style="90" customWidth="1"/>
    <col min="8181" max="8181" width="58" style="90" customWidth="1"/>
    <col min="8182" max="8182" width="24.140625" style="90" customWidth="1"/>
    <col min="8183" max="8184" width="0" style="90" hidden="1" customWidth="1"/>
    <col min="8185" max="8185" width="61.42578125" style="90" customWidth="1"/>
    <col min="8186" max="8186" width="62.140625" style="90" customWidth="1"/>
    <col min="8187" max="8190" width="0" style="90" hidden="1" customWidth="1"/>
    <col min="8191" max="8435" width="8.7109375" style="90"/>
    <col min="8436" max="8436" width="5.5703125" style="90" customWidth="1"/>
    <col min="8437" max="8437" width="58" style="90" customWidth="1"/>
    <col min="8438" max="8438" width="24.140625" style="90" customWidth="1"/>
    <col min="8439" max="8440" width="0" style="90" hidden="1" customWidth="1"/>
    <col min="8441" max="8441" width="61.42578125" style="90" customWidth="1"/>
    <col min="8442" max="8442" width="62.140625" style="90" customWidth="1"/>
    <col min="8443" max="8446" width="0" style="90" hidden="1" customWidth="1"/>
    <col min="8447" max="8691" width="8.7109375" style="90"/>
    <col min="8692" max="8692" width="5.5703125" style="90" customWidth="1"/>
    <col min="8693" max="8693" width="58" style="90" customWidth="1"/>
    <col min="8694" max="8694" width="24.140625" style="90" customWidth="1"/>
    <col min="8695" max="8696" width="0" style="90" hidden="1" customWidth="1"/>
    <col min="8697" max="8697" width="61.42578125" style="90" customWidth="1"/>
    <col min="8698" max="8698" width="62.140625" style="90" customWidth="1"/>
    <col min="8699" max="8702" width="0" style="90" hidden="1" customWidth="1"/>
    <col min="8703" max="8947" width="8.7109375" style="90"/>
    <col min="8948" max="8948" width="5.5703125" style="90" customWidth="1"/>
    <col min="8949" max="8949" width="58" style="90" customWidth="1"/>
    <col min="8950" max="8950" width="24.140625" style="90" customWidth="1"/>
    <col min="8951" max="8952" width="0" style="90" hidden="1" customWidth="1"/>
    <col min="8953" max="8953" width="61.42578125" style="90" customWidth="1"/>
    <col min="8954" max="8954" width="62.140625" style="90" customWidth="1"/>
    <col min="8955" max="8958" width="0" style="90" hidden="1" customWidth="1"/>
    <col min="8959" max="9203" width="8.7109375" style="90"/>
    <col min="9204" max="9204" width="5.5703125" style="90" customWidth="1"/>
    <col min="9205" max="9205" width="58" style="90" customWidth="1"/>
    <col min="9206" max="9206" width="24.140625" style="90" customWidth="1"/>
    <col min="9207" max="9208" width="0" style="90" hidden="1" customWidth="1"/>
    <col min="9209" max="9209" width="61.42578125" style="90" customWidth="1"/>
    <col min="9210" max="9210" width="62.140625" style="90" customWidth="1"/>
    <col min="9211" max="9214" width="0" style="90" hidden="1" customWidth="1"/>
    <col min="9215" max="9459" width="8.7109375" style="90"/>
    <col min="9460" max="9460" width="5.5703125" style="90" customWidth="1"/>
    <col min="9461" max="9461" width="58" style="90" customWidth="1"/>
    <col min="9462" max="9462" width="24.140625" style="90" customWidth="1"/>
    <col min="9463" max="9464" width="0" style="90" hidden="1" customWidth="1"/>
    <col min="9465" max="9465" width="61.42578125" style="90" customWidth="1"/>
    <col min="9466" max="9466" width="62.140625" style="90" customWidth="1"/>
    <col min="9467" max="9470" width="0" style="90" hidden="1" customWidth="1"/>
    <col min="9471" max="9715" width="8.7109375" style="90"/>
    <col min="9716" max="9716" width="5.5703125" style="90" customWidth="1"/>
    <col min="9717" max="9717" width="58" style="90" customWidth="1"/>
    <col min="9718" max="9718" width="24.140625" style="90" customWidth="1"/>
    <col min="9719" max="9720" width="0" style="90" hidden="1" customWidth="1"/>
    <col min="9721" max="9721" width="61.42578125" style="90" customWidth="1"/>
    <col min="9722" max="9722" width="62.140625" style="90" customWidth="1"/>
    <col min="9723" max="9726" width="0" style="90" hidden="1" customWidth="1"/>
    <col min="9727" max="9971" width="8.7109375" style="90"/>
    <col min="9972" max="9972" width="5.5703125" style="90" customWidth="1"/>
    <col min="9973" max="9973" width="58" style="90" customWidth="1"/>
    <col min="9974" max="9974" width="24.140625" style="90" customWidth="1"/>
    <col min="9975" max="9976" width="0" style="90" hidden="1" customWidth="1"/>
    <col min="9977" max="9977" width="61.42578125" style="90" customWidth="1"/>
    <col min="9978" max="9978" width="62.140625" style="90" customWidth="1"/>
    <col min="9979" max="9982" width="0" style="90" hidden="1" customWidth="1"/>
    <col min="9983" max="10227" width="8.7109375" style="90"/>
    <col min="10228" max="10228" width="5.5703125" style="90" customWidth="1"/>
    <col min="10229" max="10229" width="58" style="90" customWidth="1"/>
    <col min="10230" max="10230" width="24.140625" style="90" customWidth="1"/>
    <col min="10231" max="10232" width="0" style="90" hidden="1" customWidth="1"/>
    <col min="10233" max="10233" width="61.42578125" style="90" customWidth="1"/>
    <col min="10234" max="10234" width="62.140625" style="90" customWidth="1"/>
    <col min="10235" max="10238" width="0" style="90" hidden="1" customWidth="1"/>
    <col min="10239" max="10483" width="8.7109375" style="90"/>
    <col min="10484" max="10484" width="5.5703125" style="90" customWidth="1"/>
    <col min="10485" max="10485" width="58" style="90" customWidth="1"/>
    <col min="10486" max="10486" width="24.140625" style="90" customWidth="1"/>
    <col min="10487" max="10488" width="0" style="90" hidden="1" customWidth="1"/>
    <col min="10489" max="10489" width="61.42578125" style="90" customWidth="1"/>
    <col min="10490" max="10490" width="62.140625" style="90" customWidth="1"/>
    <col min="10491" max="10494" width="0" style="90" hidden="1" customWidth="1"/>
    <col min="10495" max="10739" width="8.7109375" style="90"/>
    <col min="10740" max="10740" width="5.5703125" style="90" customWidth="1"/>
    <col min="10741" max="10741" width="58" style="90" customWidth="1"/>
    <col min="10742" max="10742" width="24.140625" style="90" customWidth="1"/>
    <col min="10743" max="10744" width="0" style="90" hidden="1" customWidth="1"/>
    <col min="10745" max="10745" width="61.42578125" style="90" customWidth="1"/>
    <col min="10746" max="10746" width="62.140625" style="90" customWidth="1"/>
    <col min="10747" max="10750" width="0" style="90" hidden="1" customWidth="1"/>
    <col min="10751" max="10995" width="8.7109375" style="90"/>
    <col min="10996" max="10996" width="5.5703125" style="90" customWidth="1"/>
    <col min="10997" max="10997" width="58" style="90" customWidth="1"/>
    <col min="10998" max="10998" width="24.140625" style="90" customWidth="1"/>
    <col min="10999" max="11000" width="0" style="90" hidden="1" customWidth="1"/>
    <col min="11001" max="11001" width="61.42578125" style="90" customWidth="1"/>
    <col min="11002" max="11002" width="62.140625" style="90" customWidth="1"/>
    <col min="11003" max="11006" width="0" style="90" hidden="1" customWidth="1"/>
    <col min="11007" max="11251" width="8.7109375" style="90"/>
    <col min="11252" max="11252" width="5.5703125" style="90" customWidth="1"/>
    <col min="11253" max="11253" width="58" style="90" customWidth="1"/>
    <col min="11254" max="11254" width="24.140625" style="90" customWidth="1"/>
    <col min="11255" max="11256" width="0" style="90" hidden="1" customWidth="1"/>
    <col min="11257" max="11257" width="61.42578125" style="90" customWidth="1"/>
    <col min="11258" max="11258" width="62.140625" style="90" customWidth="1"/>
    <col min="11259" max="11262" width="0" style="90" hidden="1" customWidth="1"/>
    <col min="11263" max="11507" width="8.7109375" style="90"/>
    <col min="11508" max="11508" width="5.5703125" style="90" customWidth="1"/>
    <col min="11509" max="11509" width="58" style="90" customWidth="1"/>
    <col min="11510" max="11510" width="24.140625" style="90" customWidth="1"/>
    <col min="11511" max="11512" width="0" style="90" hidden="1" customWidth="1"/>
    <col min="11513" max="11513" width="61.42578125" style="90" customWidth="1"/>
    <col min="11514" max="11514" width="62.140625" style="90" customWidth="1"/>
    <col min="11515" max="11518" width="0" style="90" hidden="1" customWidth="1"/>
    <col min="11519" max="11763" width="8.7109375" style="90"/>
    <col min="11764" max="11764" width="5.5703125" style="90" customWidth="1"/>
    <col min="11765" max="11765" width="58" style="90" customWidth="1"/>
    <col min="11766" max="11766" width="24.140625" style="90" customWidth="1"/>
    <col min="11767" max="11768" width="0" style="90" hidden="1" customWidth="1"/>
    <col min="11769" max="11769" width="61.42578125" style="90" customWidth="1"/>
    <col min="11770" max="11770" width="62.140625" style="90" customWidth="1"/>
    <col min="11771" max="11774" width="0" style="90" hidden="1" customWidth="1"/>
    <col min="11775" max="12019" width="8.7109375" style="90"/>
    <col min="12020" max="12020" width="5.5703125" style="90" customWidth="1"/>
    <col min="12021" max="12021" width="58" style="90" customWidth="1"/>
    <col min="12022" max="12022" width="24.140625" style="90" customWidth="1"/>
    <col min="12023" max="12024" width="0" style="90" hidden="1" customWidth="1"/>
    <col min="12025" max="12025" width="61.42578125" style="90" customWidth="1"/>
    <col min="12026" max="12026" width="62.140625" style="90" customWidth="1"/>
    <col min="12027" max="12030" width="0" style="90" hidden="1" customWidth="1"/>
    <col min="12031" max="12275" width="8.7109375" style="90"/>
    <col min="12276" max="12276" width="5.5703125" style="90" customWidth="1"/>
    <col min="12277" max="12277" width="58" style="90" customWidth="1"/>
    <col min="12278" max="12278" width="24.140625" style="90" customWidth="1"/>
    <col min="12279" max="12280" width="0" style="90" hidden="1" customWidth="1"/>
    <col min="12281" max="12281" width="61.42578125" style="90" customWidth="1"/>
    <col min="12282" max="12282" width="62.140625" style="90" customWidth="1"/>
    <col min="12283" max="12286" width="0" style="90" hidden="1" customWidth="1"/>
    <col min="12287" max="12531" width="8.7109375" style="90"/>
    <col min="12532" max="12532" width="5.5703125" style="90" customWidth="1"/>
    <col min="12533" max="12533" width="58" style="90" customWidth="1"/>
    <col min="12534" max="12534" width="24.140625" style="90" customWidth="1"/>
    <col min="12535" max="12536" width="0" style="90" hidden="1" customWidth="1"/>
    <col min="12537" max="12537" width="61.42578125" style="90" customWidth="1"/>
    <col min="12538" max="12538" width="62.140625" style="90" customWidth="1"/>
    <col min="12539" max="12542" width="0" style="90" hidden="1" customWidth="1"/>
    <col min="12543" max="12787" width="8.7109375" style="90"/>
    <col min="12788" max="12788" width="5.5703125" style="90" customWidth="1"/>
    <col min="12789" max="12789" width="58" style="90" customWidth="1"/>
    <col min="12790" max="12790" width="24.140625" style="90" customWidth="1"/>
    <col min="12791" max="12792" width="0" style="90" hidden="1" customWidth="1"/>
    <col min="12793" max="12793" width="61.42578125" style="90" customWidth="1"/>
    <col min="12794" max="12794" width="62.140625" style="90" customWidth="1"/>
    <col min="12795" max="12798" width="0" style="90" hidden="1" customWidth="1"/>
    <col min="12799" max="13043" width="8.7109375" style="90"/>
    <col min="13044" max="13044" width="5.5703125" style="90" customWidth="1"/>
    <col min="13045" max="13045" width="58" style="90" customWidth="1"/>
    <col min="13046" max="13046" width="24.140625" style="90" customWidth="1"/>
    <col min="13047" max="13048" width="0" style="90" hidden="1" customWidth="1"/>
    <col min="13049" max="13049" width="61.42578125" style="90" customWidth="1"/>
    <col min="13050" max="13050" width="62.140625" style="90" customWidth="1"/>
    <col min="13051" max="13054" width="0" style="90" hidden="1" customWidth="1"/>
    <col min="13055" max="13299" width="8.7109375" style="90"/>
    <col min="13300" max="13300" width="5.5703125" style="90" customWidth="1"/>
    <col min="13301" max="13301" width="58" style="90" customWidth="1"/>
    <col min="13302" max="13302" width="24.140625" style="90" customWidth="1"/>
    <col min="13303" max="13304" width="0" style="90" hidden="1" customWidth="1"/>
    <col min="13305" max="13305" width="61.42578125" style="90" customWidth="1"/>
    <col min="13306" max="13306" width="62.140625" style="90" customWidth="1"/>
    <col min="13307" max="13310" width="0" style="90" hidden="1" customWidth="1"/>
    <col min="13311" max="13555" width="8.7109375" style="90"/>
    <col min="13556" max="13556" width="5.5703125" style="90" customWidth="1"/>
    <col min="13557" max="13557" width="58" style="90" customWidth="1"/>
    <col min="13558" max="13558" width="24.140625" style="90" customWidth="1"/>
    <col min="13559" max="13560" width="0" style="90" hidden="1" customWidth="1"/>
    <col min="13561" max="13561" width="61.42578125" style="90" customWidth="1"/>
    <col min="13562" max="13562" width="62.140625" style="90" customWidth="1"/>
    <col min="13563" max="13566" width="0" style="90" hidden="1" customWidth="1"/>
    <col min="13567" max="13811" width="8.7109375" style="90"/>
    <col min="13812" max="13812" width="5.5703125" style="90" customWidth="1"/>
    <col min="13813" max="13813" width="58" style="90" customWidth="1"/>
    <col min="13814" max="13814" width="24.140625" style="90" customWidth="1"/>
    <col min="13815" max="13816" width="0" style="90" hidden="1" customWidth="1"/>
    <col min="13817" max="13817" width="61.42578125" style="90" customWidth="1"/>
    <col min="13818" max="13818" width="62.140625" style="90" customWidth="1"/>
    <col min="13819" max="13822" width="0" style="90" hidden="1" customWidth="1"/>
    <col min="13823" max="14067" width="8.7109375" style="90"/>
    <col min="14068" max="14068" width="5.5703125" style="90" customWidth="1"/>
    <col min="14069" max="14069" width="58" style="90" customWidth="1"/>
    <col min="14070" max="14070" width="24.140625" style="90" customWidth="1"/>
    <col min="14071" max="14072" width="0" style="90" hidden="1" customWidth="1"/>
    <col min="14073" max="14073" width="61.42578125" style="90" customWidth="1"/>
    <col min="14074" max="14074" width="62.140625" style="90" customWidth="1"/>
    <col min="14075" max="14078" width="0" style="90" hidden="1" customWidth="1"/>
    <col min="14079" max="14323" width="8.7109375" style="90"/>
    <col min="14324" max="14324" width="5.5703125" style="90" customWidth="1"/>
    <col min="14325" max="14325" width="58" style="90" customWidth="1"/>
    <col min="14326" max="14326" width="24.140625" style="90" customWidth="1"/>
    <col min="14327" max="14328" width="0" style="90" hidden="1" customWidth="1"/>
    <col min="14329" max="14329" width="61.42578125" style="90" customWidth="1"/>
    <col min="14330" max="14330" width="62.140625" style="90" customWidth="1"/>
    <col min="14331" max="14334" width="0" style="90" hidden="1" customWidth="1"/>
    <col min="14335" max="14579" width="8.7109375" style="90"/>
    <col min="14580" max="14580" width="5.5703125" style="90" customWidth="1"/>
    <col min="14581" max="14581" width="58" style="90" customWidth="1"/>
    <col min="14582" max="14582" width="24.140625" style="90" customWidth="1"/>
    <col min="14583" max="14584" width="0" style="90" hidden="1" customWidth="1"/>
    <col min="14585" max="14585" width="61.42578125" style="90" customWidth="1"/>
    <col min="14586" max="14586" width="62.140625" style="90" customWidth="1"/>
    <col min="14587" max="14590" width="0" style="90" hidden="1" customWidth="1"/>
    <col min="14591" max="14835" width="8.7109375" style="90"/>
    <col min="14836" max="14836" width="5.5703125" style="90" customWidth="1"/>
    <col min="14837" max="14837" width="58" style="90" customWidth="1"/>
    <col min="14838" max="14838" width="24.140625" style="90" customWidth="1"/>
    <col min="14839" max="14840" width="0" style="90" hidden="1" customWidth="1"/>
    <col min="14841" max="14841" width="61.42578125" style="90" customWidth="1"/>
    <col min="14842" max="14842" width="62.140625" style="90" customWidth="1"/>
    <col min="14843" max="14846" width="0" style="90" hidden="1" customWidth="1"/>
    <col min="14847" max="15091" width="8.7109375" style="90"/>
    <col min="15092" max="15092" width="5.5703125" style="90" customWidth="1"/>
    <col min="15093" max="15093" width="58" style="90" customWidth="1"/>
    <col min="15094" max="15094" width="24.140625" style="90" customWidth="1"/>
    <col min="15095" max="15096" width="0" style="90" hidden="1" customWidth="1"/>
    <col min="15097" max="15097" width="61.42578125" style="90" customWidth="1"/>
    <col min="15098" max="15098" width="62.140625" style="90" customWidth="1"/>
    <col min="15099" max="15102" width="0" style="90" hidden="1" customWidth="1"/>
    <col min="15103" max="15347" width="8.7109375" style="90"/>
    <col min="15348" max="15348" width="5.5703125" style="90" customWidth="1"/>
    <col min="15349" max="15349" width="58" style="90" customWidth="1"/>
    <col min="15350" max="15350" width="24.140625" style="90" customWidth="1"/>
    <col min="15351" max="15352" width="0" style="90" hidden="1" customWidth="1"/>
    <col min="15353" max="15353" width="61.42578125" style="90" customWidth="1"/>
    <col min="15354" max="15354" width="62.140625" style="90" customWidth="1"/>
    <col min="15355" max="15358" width="0" style="90" hidden="1" customWidth="1"/>
    <col min="15359" max="15603" width="8.7109375" style="90"/>
    <col min="15604" max="15604" width="5.5703125" style="90" customWidth="1"/>
    <col min="15605" max="15605" width="58" style="90" customWidth="1"/>
    <col min="15606" max="15606" width="24.140625" style="90" customWidth="1"/>
    <col min="15607" max="15608" width="0" style="90" hidden="1" customWidth="1"/>
    <col min="15609" max="15609" width="61.42578125" style="90" customWidth="1"/>
    <col min="15610" max="15610" width="62.140625" style="90" customWidth="1"/>
    <col min="15611" max="15614" width="0" style="90" hidden="1" customWidth="1"/>
    <col min="15615" max="15859" width="8.7109375" style="90"/>
    <col min="15860" max="15860" width="5.5703125" style="90" customWidth="1"/>
    <col min="15861" max="15861" width="58" style="90" customWidth="1"/>
    <col min="15862" max="15862" width="24.140625" style="90" customWidth="1"/>
    <col min="15863" max="15864" width="0" style="90" hidden="1" customWidth="1"/>
    <col min="15865" max="15865" width="61.42578125" style="90" customWidth="1"/>
    <col min="15866" max="15866" width="62.140625" style="90" customWidth="1"/>
    <col min="15867" max="15870" width="0" style="90" hidden="1" customWidth="1"/>
    <col min="15871" max="16115" width="8.7109375" style="90"/>
    <col min="16116" max="16116" width="5.5703125" style="90" customWidth="1"/>
    <col min="16117" max="16117" width="58" style="90" customWidth="1"/>
    <col min="16118" max="16118" width="24.140625" style="90" customWidth="1"/>
    <col min="16119" max="16120" width="0" style="90" hidden="1" customWidth="1"/>
    <col min="16121" max="16121" width="61.42578125" style="90" customWidth="1"/>
    <col min="16122" max="16122" width="62.140625" style="90" customWidth="1"/>
    <col min="16123" max="16126" width="0" style="90" hidden="1" customWidth="1"/>
    <col min="16127" max="16370" width="8.7109375" style="90"/>
    <col min="16371" max="16384" width="8.85546875" style="90" customWidth="1"/>
  </cols>
  <sheetData>
    <row r="1" spans="2:6" x14ac:dyDescent="0.4">
      <c r="C1" s="91" t="s">
        <v>198</v>
      </c>
    </row>
    <row r="2" spans="2:6" x14ac:dyDescent="0.4">
      <c r="C2" s="93">
        <v>44317</v>
      </c>
    </row>
    <row r="3" spans="2:6" x14ac:dyDescent="0.4">
      <c r="B3" s="94"/>
      <c r="C3" s="95" t="s">
        <v>199</v>
      </c>
    </row>
    <row r="4" spans="2:6" ht="24.95" customHeight="1" thickBot="1" x14ac:dyDescent="0.45">
      <c r="B4" s="96" t="s">
        <v>200</v>
      </c>
      <c r="C4" s="97" t="s">
        <v>201</v>
      </c>
      <c r="D4" s="96" t="s">
        <v>202</v>
      </c>
      <c r="E4" s="98" t="s">
        <v>203</v>
      </c>
      <c r="F4" s="98" t="s">
        <v>204</v>
      </c>
    </row>
    <row r="5" spans="2:6" ht="39.950000000000003" customHeight="1" x14ac:dyDescent="0.4">
      <c r="B5" s="99" t="s">
        <v>205</v>
      </c>
      <c r="C5" s="100">
        <f>'[17]DC  CNA  DC III'!J6</f>
        <v>19.000800000000002</v>
      </c>
      <c r="D5" s="361" t="s">
        <v>206</v>
      </c>
      <c r="E5" s="354" t="s">
        <v>207</v>
      </c>
      <c r="F5" s="354" t="s">
        <v>208</v>
      </c>
    </row>
    <row r="6" spans="2:6" ht="42.6" customHeight="1" thickBot="1" x14ac:dyDescent="0.45">
      <c r="B6" s="101" t="s">
        <v>209</v>
      </c>
      <c r="C6" s="102">
        <f>C5*2080</f>
        <v>39521.664000000004</v>
      </c>
      <c r="D6" s="362"/>
      <c r="E6" s="355"/>
      <c r="F6" s="355"/>
    </row>
    <row r="7" spans="2:6" x14ac:dyDescent="0.4">
      <c r="B7" s="99" t="s">
        <v>210</v>
      </c>
      <c r="C7" s="100">
        <f>'[17]DC  CNA  DC III'!J19</f>
        <v>24.241120000000002</v>
      </c>
      <c r="D7" s="103" t="s">
        <v>211</v>
      </c>
      <c r="E7" s="354" t="s">
        <v>212</v>
      </c>
      <c r="F7" s="354" t="s">
        <v>213</v>
      </c>
    </row>
    <row r="8" spans="2:6" ht="27" thickBot="1" x14ac:dyDescent="0.45">
      <c r="B8" s="104" t="s">
        <v>214</v>
      </c>
      <c r="C8" s="105">
        <f>C7*2080</f>
        <v>50421.529600000002</v>
      </c>
      <c r="D8" s="90" t="s">
        <v>215</v>
      </c>
      <c r="E8" s="360"/>
      <c r="F8" s="360"/>
    </row>
    <row r="9" spans="2:6" x14ac:dyDescent="0.4">
      <c r="B9" s="99" t="s">
        <v>216</v>
      </c>
      <c r="C9" s="100">
        <f>'[17]DC  CNA  DC III'!J10</f>
        <v>18.008399999999998</v>
      </c>
      <c r="D9" s="103"/>
      <c r="E9" s="354" t="s">
        <v>217</v>
      </c>
      <c r="F9" s="354" t="s">
        <v>218</v>
      </c>
    </row>
    <row r="10" spans="2:6" ht="27" thickBot="1" x14ac:dyDescent="0.45">
      <c r="B10" s="101" t="s">
        <v>219</v>
      </c>
      <c r="C10" s="102">
        <f>C9*2080</f>
        <v>37457.471999999994</v>
      </c>
      <c r="D10" s="106"/>
      <c r="E10" s="355"/>
      <c r="F10" s="355"/>
    </row>
    <row r="11" spans="2:6" x14ac:dyDescent="0.4">
      <c r="B11" s="99" t="s">
        <v>220</v>
      </c>
      <c r="C11" s="100">
        <f>'[17]Case Social Worker.Manager'!J4</f>
        <v>24.3888</v>
      </c>
      <c r="D11" s="103" t="s">
        <v>221</v>
      </c>
      <c r="E11" s="354" t="s">
        <v>222</v>
      </c>
      <c r="F11" s="354" t="s">
        <v>223</v>
      </c>
    </row>
    <row r="12" spans="2:6" ht="27" thickBot="1" x14ac:dyDescent="0.45">
      <c r="B12" s="104" t="s">
        <v>224</v>
      </c>
      <c r="C12" s="105">
        <f>C11*2080</f>
        <v>50728.703999999998</v>
      </c>
      <c r="D12" s="90" t="s">
        <v>225</v>
      </c>
      <c r="E12" s="360"/>
      <c r="F12" s="360"/>
    </row>
    <row r="13" spans="2:6" ht="78.75" x14ac:dyDescent="0.4">
      <c r="B13" s="107" t="s">
        <v>226</v>
      </c>
      <c r="C13" s="100">
        <f>'[17]Case Social Worker.Manager'!J11</f>
        <v>30.569499999999998</v>
      </c>
      <c r="D13" s="103" t="s">
        <v>227</v>
      </c>
      <c r="E13" s="354" t="s">
        <v>228</v>
      </c>
      <c r="F13" s="354" t="s">
        <v>229</v>
      </c>
    </row>
    <row r="14" spans="2:6" ht="53.25" thickBot="1" x14ac:dyDescent="0.45">
      <c r="B14" s="108" t="s">
        <v>230</v>
      </c>
      <c r="C14" s="102">
        <f>C13*2080</f>
        <v>63584.56</v>
      </c>
      <c r="D14" s="106" t="s">
        <v>231</v>
      </c>
      <c r="E14" s="355"/>
      <c r="F14" s="355"/>
    </row>
    <row r="15" spans="2:6" x14ac:dyDescent="0.4">
      <c r="B15" s="99" t="s">
        <v>232</v>
      </c>
      <c r="C15" s="100">
        <f>[17]Nursing!J2</f>
        <v>29.084</v>
      </c>
      <c r="D15" s="103"/>
      <c r="E15" s="354" t="s">
        <v>233</v>
      </c>
      <c r="F15" s="354" t="s">
        <v>234</v>
      </c>
    </row>
    <row r="16" spans="2:6" ht="27" thickBot="1" x14ac:dyDescent="0.45">
      <c r="B16" s="101" t="s">
        <v>235</v>
      </c>
      <c r="C16" s="102">
        <f>C15*2080</f>
        <v>60494.720000000001</v>
      </c>
      <c r="D16" s="106" t="s">
        <v>236</v>
      </c>
      <c r="E16" s="355"/>
      <c r="F16" s="355"/>
    </row>
    <row r="17" spans="2:6" x14ac:dyDescent="0.4">
      <c r="B17" s="99" t="s">
        <v>237</v>
      </c>
      <c r="C17" s="100">
        <f>[17]Clinical!J6</f>
        <v>35.178200000000004</v>
      </c>
      <c r="D17" s="103" t="s">
        <v>238</v>
      </c>
      <c r="E17" s="354" t="s">
        <v>239</v>
      </c>
      <c r="F17" s="354" t="s">
        <v>240</v>
      </c>
    </row>
    <row r="18" spans="2:6" ht="27" thickBot="1" x14ac:dyDescent="0.45">
      <c r="B18" s="101" t="s">
        <v>241</v>
      </c>
      <c r="C18" s="102">
        <f>C17*2080</f>
        <v>73170.656000000003</v>
      </c>
      <c r="D18" s="106"/>
      <c r="E18" s="355"/>
      <c r="F18" s="355"/>
    </row>
    <row r="19" spans="2:6" x14ac:dyDescent="0.4">
      <c r="B19" s="99" t="s">
        <v>242</v>
      </c>
      <c r="C19" s="109">
        <f>[17]Therapies!M2</f>
        <v>30.937200000000001</v>
      </c>
      <c r="D19" s="103"/>
      <c r="E19" s="354" t="s">
        <v>243</v>
      </c>
      <c r="F19" s="354" t="s">
        <v>244</v>
      </c>
    </row>
    <row r="20" spans="2:6" ht="27" thickBot="1" x14ac:dyDescent="0.45">
      <c r="B20" s="101" t="s">
        <v>245</v>
      </c>
      <c r="C20" s="102">
        <f>C19*2080</f>
        <v>64349.376000000004</v>
      </c>
      <c r="D20" s="106"/>
      <c r="E20" s="355"/>
      <c r="F20" s="355"/>
    </row>
    <row r="21" spans="2:6" x14ac:dyDescent="0.4">
      <c r="B21" s="104" t="s">
        <v>246</v>
      </c>
      <c r="C21" s="110">
        <f>[17]Management!J2</f>
        <v>35.084000000000003</v>
      </c>
      <c r="D21" s="90" t="s">
        <v>247</v>
      </c>
      <c r="E21" s="354" t="s">
        <v>248</v>
      </c>
      <c r="F21" s="358" t="s">
        <v>249</v>
      </c>
    </row>
    <row r="22" spans="2:6" ht="27" thickBot="1" x14ac:dyDescent="0.45">
      <c r="B22" s="101" t="s">
        <v>250</v>
      </c>
      <c r="C22" s="102">
        <f>C21*2080</f>
        <v>72974.720000000001</v>
      </c>
      <c r="D22" s="106" t="s">
        <v>251</v>
      </c>
      <c r="E22" s="355"/>
      <c r="F22" s="359"/>
    </row>
    <row r="23" spans="2:6" x14ac:dyDescent="0.4">
      <c r="B23" s="104" t="s">
        <v>252</v>
      </c>
      <c r="C23" s="110">
        <f>[17]Therapies!M8</f>
        <v>38.650100000000002</v>
      </c>
      <c r="D23" s="90" t="s">
        <v>253</v>
      </c>
      <c r="E23" s="354" t="s">
        <v>228</v>
      </c>
      <c r="F23" s="354" t="s">
        <v>254</v>
      </c>
    </row>
    <row r="24" spans="2:6" ht="27" thickBot="1" x14ac:dyDescent="0.45">
      <c r="B24" s="101" t="s">
        <v>255</v>
      </c>
      <c r="C24" s="102">
        <f>C23*2080</f>
        <v>80392.207999999999</v>
      </c>
      <c r="D24" s="106"/>
      <c r="E24" s="355"/>
      <c r="F24" s="355"/>
    </row>
    <row r="25" spans="2:6" x14ac:dyDescent="0.4">
      <c r="B25" s="104" t="s">
        <v>256</v>
      </c>
      <c r="C25" s="110">
        <f>[17]Therapies!M14</f>
        <v>40.563600000000001</v>
      </c>
      <c r="D25" s="90" t="s">
        <v>257</v>
      </c>
      <c r="E25" s="354" t="s">
        <v>228</v>
      </c>
      <c r="F25" s="354" t="s">
        <v>258</v>
      </c>
    </row>
    <row r="26" spans="2:6" ht="27" thickBot="1" x14ac:dyDescent="0.45">
      <c r="B26" s="101" t="s">
        <v>259</v>
      </c>
      <c r="C26" s="105">
        <f>C25*2080</f>
        <v>84372.288</v>
      </c>
      <c r="E26" s="355"/>
      <c r="F26" s="355"/>
    </row>
    <row r="27" spans="2:6" x14ac:dyDescent="0.4">
      <c r="B27" s="99" t="s">
        <v>260</v>
      </c>
      <c r="C27" s="100">
        <f>[17]Clinical!J12</f>
        <v>43.1312</v>
      </c>
      <c r="D27" s="356" t="s">
        <v>261</v>
      </c>
      <c r="E27" s="354" t="s">
        <v>262</v>
      </c>
      <c r="F27" s="354" t="s">
        <v>263</v>
      </c>
    </row>
    <row r="28" spans="2:6" ht="34.5" customHeight="1" thickBot="1" x14ac:dyDescent="0.45">
      <c r="B28" s="101" t="s">
        <v>264</v>
      </c>
      <c r="C28" s="102">
        <f>C27*2080</f>
        <v>89712.895999999993</v>
      </c>
      <c r="D28" s="357"/>
      <c r="E28" s="355"/>
      <c r="F28" s="355"/>
    </row>
    <row r="29" spans="2:6" x14ac:dyDescent="0.4">
      <c r="B29" s="99" t="s">
        <v>265</v>
      </c>
      <c r="C29" s="100">
        <f>[17]Therapies!M18</f>
        <v>43.066240000000008</v>
      </c>
      <c r="D29" s="103"/>
      <c r="E29" s="354" t="s">
        <v>228</v>
      </c>
      <c r="F29" s="354" t="s">
        <v>266</v>
      </c>
    </row>
    <row r="30" spans="2:6" ht="27" thickBot="1" x14ac:dyDescent="0.45">
      <c r="B30" s="101" t="s">
        <v>267</v>
      </c>
      <c r="C30" s="102">
        <f>C29*2080</f>
        <v>89577.779200000019</v>
      </c>
      <c r="D30" s="106"/>
      <c r="E30" s="355"/>
      <c r="F30" s="355"/>
    </row>
    <row r="31" spans="2:6" x14ac:dyDescent="0.4">
      <c r="B31" s="99" t="s">
        <v>268</v>
      </c>
      <c r="C31" s="100">
        <f>[17]Nursing!J6</f>
        <v>47.109200000000001</v>
      </c>
      <c r="D31" s="103"/>
      <c r="E31" s="354" t="s">
        <v>269</v>
      </c>
      <c r="F31" s="354" t="s">
        <v>270</v>
      </c>
    </row>
    <row r="32" spans="2:6" ht="38.450000000000003" customHeight="1" thickBot="1" x14ac:dyDescent="0.45">
      <c r="B32" s="101" t="s">
        <v>271</v>
      </c>
      <c r="C32" s="102">
        <f>C31*2080</f>
        <v>97987.135999999999</v>
      </c>
      <c r="D32" s="106"/>
      <c r="E32" s="355"/>
      <c r="F32" s="355"/>
    </row>
    <row r="33" spans="2:6" x14ac:dyDescent="0.4">
      <c r="B33" s="99" t="s">
        <v>272</v>
      </c>
      <c r="C33" s="100">
        <f>[17]Nursing!J11</f>
        <v>62.008800000000001</v>
      </c>
      <c r="D33" s="103"/>
      <c r="E33" s="354" t="s">
        <v>273</v>
      </c>
      <c r="F33" s="354" t="s">
        <v>274</v>
      </c>
    </row>
    <row r="34" spans="2:6" ht="27" thickBot="1" x14ac:dyDescent="0.45">
      <c r="B34" s="101" t="s">
        <v>275</v>
      </c>
      <c r="C34" s="102">
        <f>C33*2080</f>
        <v>128978.304</v>
      </c>
      <c r="D34" s="106"/>
      <c r="E34" s="355"/>
      <c r="F34" s="355"/>
    </row>
    <row r="36" spans="2:6" ht="78.75" x14ac:dyDescent="0.4">
      <c r="B36" s="111" t="s">
        <v>276</v>
      </c>
      <c r="C36" s="105">
        <f>C6</f>
        <v>39521.664000000004</v>
      </c>
    </row>
    <row r="37" spans="2:6" x14ac:dyDescent="0.4">
      <c r="C37" s="112"/>
    </row>
    <row r="38" spans="2:6" x14ac:dyDescent="0.4">
      <c r="B38" s="113" t="s">
        <v>277</v>
      </c>
      <c r="C38" s="114">
        <f>23.39%+2%</f>
        <v>0.25390000000000001</v>
      </c>
      <c r="D38" s="90" t="s">
        <v>278</v>
      </c>
    </row>
    <row r="39" spans="2:6" ht="34.35" customHeight="1" x14ac:dyDescent="0.4">
      <c r="B39" s="113"/>
      <c r="C39" s="112"/>
      <c r="D39" s="352" t="s">
        <v>279</v>
      </c>
      <c r="E39" s="352"/>
      <c r="F39" s="90"/>
    </row>
    <row r="40" spans="2:6" x14ac:dyDescent="0.4">
      <c r="C40" s="112"/>
    </row>
    <row r="41" spans="2:6" x14ac:dyDescent="0.4">
      <c r="B41" s="113" t="s">
        <v>280</v>
      </c>
      <c r="C41" s="115">
        <v>0.12</v>
      </c>
      <c r="D41" s="90" t="s">
        <v>281</v>
      </c>
    </row>
    <row r="42" spans="2:6" x14ac:dyDescent="0.4">
      <c r="B42" s="113"/>
      <c r="C42" s="116"/>
    </row>
    <row r="43" spans="2:6" x14ac:dyDescent="0.4">
      <c r="B43" s="353" t="s">
        <v>282</v>
      </c>
      <c r="C43" s="353"/>
      <c r="D43" s="353"/>
    </row>
    <row r="44" spans="2:6" x14ac:dyDescent="0.4">
      <c r="B44" s="113" t="s">
        <v>283</v>
      </c>
      <c r="C44" s="105">
        <v>247150</v>
      </c>
      <c r="D44" s="90" t="s">
        <v>284</v>
      </c>
    </row>
    <row r="45" spans="2:6" x14ac:dyDescent="0.4">
      <c r="B45" s="113" t="s">
        <v>285</v>
      </c>
      <c r="C45" s="105">
        <v>206010</v>
      </c>
      <c r="D45" s="90" t="s">
        <v>286</v>
      </c>
    </row>
    <row r="46" spans="2:6" x14ac:dyDescent="0.4">
      <c r="B46" s="113" t="s">
        <v>287</v>
      </c>
      <c r="C46" s="105">
        <f>'[17]02021 53_PCT'!N34</f>
        <v>133902.08000000002</v>
      </c>
      <c r="D46" s="90" t="s">
        <v>288</v>
      </c>
    </row>
    <row r="47" spans="2:6" x14ac:dyDescent="0.4">
      <c r="B47" s="113" t="s">
        <v>311</v>
      </c>
      <c r="C47" s="105">
        <v>53510</v>
      </c>
      <c r="D47" s="90" t="s">
        <v>314</v>
      </c>
    </row>
    <row r="49" spans="3:3" x14ac:dyDescent="0.4">
      <c r="C49" s="117"/>
    </row>
    <row r="50" spans="3:3" x14ac:dyDescent="0.4">
      <c r="C50" s="118"/>
    </row>
  </sheetData>
  <mergeCells count="34">
    <mergeCell ref="E9:E10"/>
    <mergeCell ref="F9:F10"/>
    <mergeCell ref="D5:D6"/>
    <mergeCell ref="E5:E6"/>
    <mergeCell ref="F5:F6"/>
    <mergeCell ref="E7:E8"/>
    <mergeCell ref="F7:F8"/>
    <mergeCell ref="E11:E12"/>
    <mergeCell ref="F11:F12"/>
    <mergeCell ref="E13:E14"/>
    <mergeCell ref="F13:F14"/>
    <mergeCell ref="E15:E16"/>
    <mergeCell ref="F15:F16"/>
    <mergeCell ref="E17:E18"/>
    <mergeCell ref="F17:F18"/>
    <mergeCell ref="E19:E20"/>
    <mergeCell ref="F19:F20"/>
    <mergeCell ref="E21:E22"/>
    <mergeCell ref="F21:F22"/>
    <mergeCell ref="E23:E24"/>
    <mergeCell ref="F23:F24"/>
    <mergeCell ref="E25:E26"/>
    <mergeCell ref="F25:F26"/>
    <mergeCell ref="D27:D28"/>
    <mergeCell ref="E27:E28"/>
    <mergeCell ref="F27:F28"/>
    <mergeCell ref="D39:E39"/>
    <mergeCell ref="B43:D43"/>
    <mergeCell ref="E29:E30"/>
    <mergeCell ref="F29:F30"/>
    <mergeCell ref="E31:E32"/>
    <mergeCell ref="F31:F32"/>
    <mergeCell ref="E33:E34"/>
    <mergeCell ref="F33:F34"/>
  </mergeCells>
  <pageMargins left="0.7" right="0.7" top="0.75" bottom="0.75" header="0.3" footer="0.3"/>
  <pageSetup scale="5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55B2-5B90-442F-A457-3756EEA3C4B4}">
  <dimension ref="A1:AUU300"/>
  <sheetViews>
    <sheetView workbookViewId="0">
      <selection activeCell="D28" sqref="D28"/>
    </sheetView>
  </sheetViews>
  <sheetFormatPr defaultRowHeight="15" x14ac:dyDescent="0.25"/>
  <cols>
    <col min="1" max="1" width="40.7109375" customWidth="1"/>
    <col min="2" max="2" width="18.7109375" customWidth="1"/>
    <col min="4" max="5" width="18.7109375" customWidth="1"/>
    <col min="6" max="13" width="18.7109375" hidden="1" customWidth="1"/>
    <col min="14" max="17" width="18.7109375" customWidth="1"/>
    <col min="18" max="19" width="18.7109375" hidden="1" customWidth="1"/>
    <col min="20" max="23" width="18.7109375" customWidth="1"/>
    <col min="24" max="35" width="18.7109375" hidden="1" customWidth="1"/>
    <col min="36" max="37" width="18.7109375" customWidth="1"/>
    <col min="38" max="41" width="18.7109375" hidden="1" customWidth="1"/>
    <col min="42" max="43" width="18.7109375" customWidth="1"/>
    <col min="44" max="44" width="12" customWidth="1"/>
    <col min="884" max="923" width="8.7109375" style="230"/>
    <col min="1124" max="1243" width="8.7109375" style="52"/>
  </cols>
  <sheetData>
    <row r="1" spans="1:44" x14ac:dyDescent="0.25">
      <c r="A1" s="33">
        <v>10</v>
      </c>
      <c r="C1" s="34" t="s">
        <v>20</v>
      </c>
      <c r="E1" s="35">
        <f ca="1">IF(COUNT(E12:E300)=0,"-",AVERAGE(E12:OFFSET(E12,$A$1-1,0)))</f>
        <v>13774.643377249067</v>
      </c>
      <c r="G1" s="35">
        <f ca="1">IF(COUNT(G12:G300)=0,"-",AVERAGE(G12:OFFSET(G12,$A$1-1,0)))</f>
        <v>3101.2873693379793</v>
      </c>
      <c r="I1" s="35" t="str">
        <f ca="1">IF(COUNT(I12:I300)=0,"-",AVERAGE(I12:OFFSET(I12,$A$1-1,0)))</f>
        <v>-</v>
      </c>
      <c r="K1" s="35" t="str">
        <f ca="1">IF(COUNT(K12:K300)=0,"-",AVERAGE(K12:OFFSET(K12,$A$1-1,0)))</f>
        <v>-</v>
      </c>
      <c r="M1" s="35" t="str">
        <f ca="1">IF(COUNT(M12:M300)=0,"-",AVERAGE(M12:OFFSET(M12,$A$1-1,0)))</f>
        <v>-</v>
      </c>
      <c r="O1" s="35">
        <f ca="1">IF(COUNT(O12:O300)=0,"-",AVERAGE(O12:OFFSET(O12,$A$1-1,0)))</f>
        <v>205.33289779326364</v>
      </c>
      <c r="Q1" s="35">
        <f ca="1">IF(COUNT(Q12:Q300)=0,"-",AVERAGE(Q12:OFFSET(Q12,$A$1-1,0)))</f>
        <v>105.9210704607046</v>
      </c>
      <c r="S1" s="35" t="str">
        <f ca="1">IF(COUNT(S12:S300)=0,"-",AVERAGE(S12:OFFSET(S12,$A$1-1,0)))</f>
        <v>-</v>
      </c>
      <c r="U1" s="35">
        <f ca="1">IF(COUNT(U12:U300)=0,"-",AVERAGE(U12:OFFSET(U12,$A$1-1,0)))</f>
        <v>40.555555555555557</v>
      </c>
      <c r="W1" s="35" t="str">
        <f ca="1">IF(COUNT(W12:W300)=0,"-",AVERAGE(W12:OFFSET(W12,$A$1-1,0)))</f>
        <v>-</v>
      </c>
      <c r="Y1" s="35" t="str">
        <f ca="1">IF(COUNT(Y12:Y300)=0,"-",AVERAGE(Y12:OFFSET(Y12,$A$1-1,0)))</f>
        <v>-</v>
      </c>
      <c r="AA1" s="35" t="str">
        <f ca="1">IF(COUNT(AA12:AA300)=0,"-",AVERAGE(AA12:OFFSET(AA12,$A$1-1,0)))</f>
        <v>-</v>
      </c>
      <c r="AC1" s="35" t="str">
        <f ca="1">IF(COUNT(AC12:AC300)=0,"-",AVERAGE(AC12:OFFSET(AC12,$A$1-1,0)))</f>
        <v>-</v>
      </c>
      <c r="AE1" s="35" t="str">
        <f ca="1">IF(COUNT(AE12:AE300)=0,"-",AVERAGE(AE12:OFFSET(AE12,$A$1-1,0)))</f>
        <v>-</v>
      </c>
      <c r="AG1" s="35" t="str">
        <f ca="1">IF(COUNT(AG12:AG300)=0,"-",AVERAGE(AG12:OFFSET(AG12,$A$1-1,0)))</f>
        <v>-</v>
      </c>
      <c r="AI1" s="35" t="str">
        <f ca="1">IF(COUNT(AI12:AI300)=0,"-",AVERAGE(AI12:OFFSET(AI12,$A$1-1,0)))</f>
        <v>-</v>
      </c>
      <c r="AK1" s="35">
        <f ca="1">IF(COUNT(AK12:AK300)=0,"-",AVERAGE(AK12:OFFSET(AK12,$A$1-1,0)))</f>
        <v>2005.8807588075881</v>
      </c>
      <c r="AM1" s="35" t="str">
        <f ca="1">IF(COUNT(AM12:AM300)=0,"-",AVERAGE(AM12:OFFSET(AM12,$A$1-1,0)))</f>
        <v>-</v>
      </c>
      <c r="AO1" s="35" t="str">
        <f ca="1">IF(COUNT(AO12:AO300)=0,"-",AVERAGE(AO12:OFFSET(AO12,$A$1-1,0)))</f>
        <v>-</v>
      </c>
      <c r="AQ1" s="35">
        <f ca="1">IF(COUNT(AQ12:AQ300)=0,"-",AVERAGE(AQ12:OFFSET(AQ12,$A$1-1,0)))</f>
        <v>3308.780010784802</v>
      </c>
    </row>
    <row r="2" spans="1:44" x14ac:dyDescent="0.25">
      <c r="C2" s="34" t="s">
        <v>21</v>
      </c>
      <c r="E2" s="35">
        <f ca="1">IF(COUNT(E12:E300)=0,"-",E1-(2*_xlfn.STDEV.P(E12:OFFSET(E12,$A$1-1,0))))</f>
        <v>-14639.388606146138</v>
      </c>
      <c r="G2" s="35">
        <f ca="1">IF(COUNT(G12:G300)=0,"-",G1-(2*_xlfn.STDEV.P(G12:OFFSET(G12,$A$1-1,0))))</f>
        <v>-4558.394400881145</v>
      </c>
      <c r="I2" s="35" t="str">
        <f ca="1">IF(COUNT(I12:I300)=0,"-",I1-(2*_xlfn.STDEV.P(I12:OFFSET(I12,$A$1-1,0))))</f>
        <v>-</v>
      </c>
      <c r="K2" s="35" t="str">
        <f ca="1">IF(COUNT(K12:K300)=0,"-",K1-(2*_xlfn.STDEV.P(K12:OFFSET(K12,$A$1-1,0))))</f>
        <v>-</v>
      </c>
      <c r="M2" s="35" t="str">
        <f ca="1">IF(COUNT(M12:M300)=0,"-",M1-(2*_xlfn.STDEV.P(M12:OFFSET(M12,$A$1-1,0))))</f>
        <v>-</v>
      </c>
      <c r="O2" s="35">
        <f ca="1">IF(COUNT(O12:O300)=0,"-",O1-(2*_xlfn.STDEV.P(O12:OFFSET(O12,$A$1-1,0))))</f>
        <v>-43.4875463768781</v>
      </c>
      <c r="Q2" s="35">
        <f ca="1">IF(COUNT(Q12:Q300)=0,"-",Q1-(2*_xlfn.STDEV.P(Q12:OFFSET(Q12,$A$1-1,0))))</f>
        <v>-129.90237076651022</v>
      </c>
      <c r="S2" s="35" t="str">
        <f ca="1">IF(COUNT(S12:S300)=0,"-",S1-(2*_xlfn.STDEV.P(S12:OFFSET(S12,$A$1-1,0))))</f>
        <v>-</v>
      </c>
      <c r="U2" s="35">
        <f ca="1">IF(COUNT(U12:U300)=0,"-",U1-(2*_xlfn.STDEV.P(U12:OFFSET(U12,$A$1-1,0))))</f>
        <v>35</v>
      </c>
      <c r="W2" s="35" t="str">
        <f ca="1">IF(COUNT(W12:W300)=0,"-",W1-(2*_xlfn.STDEV.P(W12:OFFSET(W12,$A$1-1,0))))</f>
        <v>-</v>
      </c>
      <c r="Y2" s="35" t="str">
        <f ca="1">IF(COUNT(Y12:Y300)=0,"-",Y1-(2*_xlfn.STDEV.P(Y12:OFFSET(Y12,$A$1-1,0))))</f>
        <v>-</v>
      </c>
      <c r="AA2" s="35" t="str">
        <f ca="1">IF(COUNT(AA12:AA300)=0,"-",AA1-(2*_xlfn.STDEV.P(AA12:OFFSET(AA12,$A$1-1,0))))</f>
        <v>-</v>
      </c>
      <c r="AC2" s="35" t="str">
        <f ca="1">IF(COUNT(AC12:AC300)=0,"-",AC1-(2*_xlfn.STDEV.P(AC12:OFFSET(AC12,$A$1-1,0))))</f>
        <v>-</v>
      </c>
      <c r="AE2" s="35" t="str">
        <f ca="1">IF(COUNT(AE12:AE300)=0,"-",AE1-(2*_xlfn.STDEV.P(AE12:OFFSET(AE12,$A$1-1,0))))</f>
        <v>-</v>
      </c>
      <c r="AG2" s="35" t="str">
        <f ca="1">IF(COUNT(AG12:AG300)=0,"-",AG1-(2*_xlfn.STDEV.P(AG12:OFFSET(AG12,$A$1-1,0))))</f>
        <v>-</v>
      </c>
      <c r="AI2" s="35" t="str">
        <f ca="1">IF(COUNT(AI12:AI300)=0,"-",AI1-(2*_xlfn.STDEV.P(AI12:OFFSET(AI12,$A$1-1,0))))</f>
        <v>-</v>
      </c>
      <c r="AK2" s="35">
        <f ca="1">IF(COUNT(AK12:AK300)=0,"-",AK1-(2*_xlfn.STDEV.P(AK12:OFFSET(AK12,$A$1-1,0))))</f>
        <v>-1573.8234310169603</v>
      </c>
      <c r="AM2" s="35" t="str">
        <f ca="1">IF(COUNT(AM12:AM300)=0,"-",AM1-(2*_xlfn.STDEV.P(AM12:OFFSET(AM12,$A$1-1,0))))</f>
        <v>-</v>
      </c>
      <c r="AO2" s="35" t="str">
        <f ca="1">IF(COUNT(AO12:AO300)=0,"-",AO1-(2*_xlfn.STDEV.P(AO12:OFFSET(AO12,$A$1-1,0))))</f>
        <v>-</v>
      </c>
      <c r="AQ2" s="35">
        <f ca="1">IF(COUNT(AQ12:AQ300)=0,"-",AQ1-(2*_xlfn.STDEV.P(AQ12:OFFSET(AQ12,$A$1-1,0))))</f>
        <v>-7066.4463153306278</v>
      </c>
    </row>
    <row r="3" spans="1:44" x14ac:dyDescent="0.25">
      <c r="A3" s="363" t="s">
        <v>22</v>
      </c>
      <c r="C3" s="34" t="s">
        <v>23</v>
      </c>
      <c r="E3" s="35">
        <f ca="1">IF(COUNT(E12:E300)=0,"-",E1+(2*_xlfn.STDEV.P(E12:OFFSET(E12,$A$1-1,0))))</f>
        <v>42188.675360644273</v>
      </c>
      <c r="G3" s="35">
        <f ca="1">IF(COUNT(G12:G300)=0,"-",G1+(2*_xlfn.STDEV.P(G12:OFFSET(G12,$A$1-1,0))))</f>
        <v>10760.969139557103</v>
      </c>
      <c r="I3" s="35" t="str">
        <f ca="1">IF(COUNT(I12:I300)=0,"-",I1+(2*_xlfn.STDEV.P(I12:OFFSET(I12,$A$1-1,0))))</f>
        <v>-</v>
      </c>
      <c r="K3" s="35" t="str">
        <f ca="1">IF(COUNT(K12:K300)=0,"-",K1+(2*_xlfn.STDEV.P(K12:OFFSET(K12,$A$1-1,0))))</f>
        <v>-</v>
      </c>
      <c r="M3" s="35" t="str">
        <f ca="1">IF(COUNT(M12:M300)=0,"-",M1+(2*_xlfn.STDEV.P(M12:OFFSET(M12,$A$1-1,0))))</f>
        <v>-</v>
      </c>
      <c r="O3" s="35">
        <f ca="1">IF(COUNT(O12:O300)=0,"-",O1+(2*_xlfn.STDEV.P(O12:OFFSET(O12,$A$1-1,0))))</f>
        <v>454.15334196340541</v>
      </c>
      <c r="Q3" s="35">
        <f ca="1">IF(COUNT(Q12:Q300)=0,"-",Q1+(2*_xlfn.STDEV.P(Q12:OFFSET(Q12,$A$1-1,0))))</f>
        <v>341.74451168791938</v>
      </c>
      <c r="S3" s="35" t="str">
        <f ca="1">IF(COUNT(S12:S300)=0,"-",S1+(2*_xlfn.STDEV.P(S12:OFFSET(S12,$A$1-1,0))))</f>
        <v>-</v>
      </c>
      <c r="U3" s="35">
        <f ca="1">IF(COUNT(U12:U300)=0,"-",U1+(2*_xlfn.STDEV.P(U12:OFFSET(U12,$A$1-1,0))))</f>
        <v>46.111111111111114</v>
      </c>
      <c r="W3" s="35" t="str">
        <f ca="1">IF(COUNT(W12:W300)=0,"-",W1+(2*_xlfn.STDEV.P(W12:OFFSET(W12,$A$1-1,0))))</f>
        <v>-</v>
      </c>
      <c r="Y3" s="35" t="str">
        <f ca="1">IF(COUNT(Y12:Y300)=0,"-",Y1+(2*_xlfn.STDEV.P(Y12:OFFSET(Y12,$A$1-1,0))))</f>
        <v>-</v>
      </c>
      <c r="AA3" s="35" t="str">
        <f ca="1">IF(COUNT(AA12:AA300)=0,"-",AA1+(2*_xlfn.STDEV.P(AA12:OFFSET(AA12,$A$1-1,0))))</f>
        <v>-</v>
      </c>
      <c r="AC3" s="35" t="str">
        <f ca="1">IF(COUNT(AC12:AC300)=0,"-",AC1+(2*_xlfn.STDEV.P(AC12:OFFSET(AC12,$A$1-1,0))))</f>
        <v>-</v>
      </c>
      <c r="AE3" s="35" t="str">
        <f ca="1">IF(COUNT(AE12:AE300)=0,"-",AE1+(2*_xlfn.STDEV.P(AE12:OFFSET(AE12,$A$1-1,0))))</f>
        <v>-</v>
      </c>
      <c r="AG3" s="35" t="str">
        <f ca="1">IF(COUNT(AG12:AG300)=0,"-",AG1+(2*_xlfn.STDEV.P(AG12:OFFSET(AG12,$A$1-1,0))))</f>
        <v>-</v>
      </c>
      <c r="AI3" s="35" t="str">
        <f ca="1">IF(COUNT(AI12:AI300)=0,"-",AI1+(2*_xlfn.STDEV.P(AI12:OFFSET(AI12,$A$1-1,0))))</f>
        <v>-</v>
      </c>
      <c r="AK3" s="35">
        <f ca="1">IF(COUNT(AK12:AK300)=0,"-",AK1+(2*_xlfn.STDEV.P(AK12:OFFSET(AK12,$A$1-1,0))))</f>
        <v>5585.5849486321367</v>
      </c>
      <c r="AM3" s="35" t="str">
        <f ca="1">IF(COUNT(AM12:AM300)=0,"-",AM1+(2*_xlfn.STDEV.P(AM12:OFFSET(AM12,$A$1-1,0))))</f>
        <v>-</v>
      </c>
      <c r="AO3" s="35" t="str">
        <f ca="1">IF(COUNT(AO12:AO300)=0,"-",AO1+(2*_xlfn.STDEV.P(AO12:OFFSET(AO12,$A$1-1,0))))</f>
        <v>-</v>
      </c>
      <c r="AQ3" s="35">
        <f ca="1">IF(COUNT(AQ12:AQ300)=0,"-",AQ1+(2*_xlfn.STDEV.P(AQ12:OFFSET(AQ12,$A$1-1,0))))</f>
        <v>13684.006336900231</v>
      </c>
    </row>
    <row r="4" spans="1:44" x14ac:dyDescent="0.25">
      <c r="A4" s="363"/>
      <c r="C4" s="34" t="s">
        <v>24</v>
      </c>
      <c r="E4" s="36">
        <f ca="1">IF(COUNT(E12:E300)=0,"-",AVERAGEIFS(E12:E300, E12:E300, "&gt;="&amp;E2,E12:E300,"&lt;="&amp;E3))</f>
        <v>10061.473799405201</v>
      </c>
      <c r="G4" s="36">
        <f ca="1">IF(COUNT(G12:G300)=0,"-",AVERAGEIFS(G12:G300, G12:G300, "&gt;="&amp;G2,G12:G300,"&lt;="&amp;G3))</f>
        <v>3101.2873693379793</v>
      </c>
      <c r="I4" s="36" t="str">
        <f>IF(COUNT(I12:I300)=0,"-",AVERAGEIFS(I12:I300, I12:I300, "&gt;="&amp;I2,I12:I300,"&lt;="&amp;I3))</f>
        <v>-</v>
      </c>
      <c r="K4" s="36" t="str">
        <f>IF(COUNT(K12:K300)=0,"-",AVERAGEIFS(K12:K300, K12:K300, "&gt;="&amp;K2,K12:K300,"&lt;="&amp;K3))</f>
        <v>-</v>
      </c>
      <c r="M4" s="36" t="str">
        <f>IF(COUNT(M12:M300)=0,"-",AVERAGEIFS(M12:M300, M12:M300, "&gt;="&amp;M2,M12:M300,"&lt;="&amp;M3))</f>
        <v>-</v>
      </c>
      <c r="O4" s="36">
        <f ca="1">IF(COUNT(O12:O300)=0,"-",AVERAGEIFS(O12:O300, O12:O300, "&gt;="&amp;O2,O12:O300,"&lt;="&amp;O3))</f>
        <v>205.33289779326364</v>
      </c>
      <c r="Q4" s="36">
        <f ca="1">IF(COUNT(Q12:Q300)=0,"-",AVERAGEIFS(Q12:Q300, Q12:Q300, "&gt;="&amp;Q2,Q12:Q300,"&lt;="&amp;Q3))</f>
        <v>105.9210704607046</v>
      </c>
      <c r="S4" s="36" t="str">
        <f>IF(COUNT(S12:S300)=0,"-",AVERAGEIFS(S12:S300, S12:S300, "&gt;="&amp;S2,S12:S300,"&lt;="&amp;S3))</f>
        <v>-</v>
      </c>
      <c r="U4" s="36">
        <f ca="1">IF(COUNT(U12:U300)=0,"-",AVERAGEIFS(U12:U300, U12:U300, "&gt;="&amp;U2,U12:U300,"&lt;="&amp;U3))</f>
        <v>40.555555555555557</v>
      </c>
      <c r="W4" s="36" t="str">
        <f>IF(COUNT(W12:W300)=0,"-",AVERAGEIFS(W12:W300, W12:W300, "&gt;="&amp;W2,W12:W300,"&lt;="&amp;W3))</f>
        <v>-</v>
      </c>
      <c r="Y4" s="36" t="str">
        <f>IF(COUNT(Y12:Y300)=0,"-",AVERAGEIFS(Y12:Y300, Y12:Y300, "&gt;="&amp;Y2,Y12:Y300,"&lt;="&amp;Y3))</f>
        <v>-</v>
      </c>
      <c r="AA4" s="36" t="str">
        <f>IF(COUNT(AA12:AA300)=0,"-",AVERAGEIFS(AA12:AA300, AA12:AA300, "&gt;="&amp;AA2,AA12:AA300,"&lt;="&amp;AA3))</f>
        <v>-</v>
      </c>
      <c r="AC4" s="36" t="str">
        <f>IF(COUNT(AC12:AC300)=0,"-",AVERAGEIFS(AC12:AC300, AC12:AC300, "&gt;="&amp;AC2,AC12:AC300,"&lt;="&amp;AC3))</f>
        <v>-</v>
      </c>
      <c r="AE4" s="36" t="str">
        <f>IF(COUNT(AE12:AE300)=0,"-",AVERAGEIFS(AE12:AE300, AE12:AE300, "&gt;="&amp;AE2,AE12:AE300,"&lt;="&amp;AE3))</f>
        <v>-</v>
      </c>
      <c r="AG4" s="36" t="str">
        <f>IF(COUNT(AG12:AG300)=0,"-",AVERAGEIFS(AG12:AG300, AG12:AG300, "&gt;="&amp;AG2,AG12:AG300,"&lt;="&amp;AG3))</f>
        <v>-</v>
      </c>
      <c r="AI4" s="36" t="str">
        <f>IF(COUNT(AI12:AI300)=0,"-",AVERAGEIFS(AI12:AI300, AI12:AI300, "&gt;="&amp;AI2,AI12:AI300,"&lt;="&amp;AI3))</f>
        <v>-</v>
      </c>
      <c r="AK4" s="36">
        <f ca="1">IF(COUNT(AK12:AK300)=0,"-",AVERAGEIFS(AK12:AK300, AK12:AK300, "&gt;="&amp;AK2,AK12:AK300,"&lt;="&amp;AK3))</f>
        <v>2005.8807588075881</v>
      </c>
      <c r="AM4" s="36" t="str">
        <f>IF(COUNT(AM12:AM300)=0,"-",AVERAGEIFS(AM12:AM300, AM12:AM300, "&gt;="&amp;AM2,AM12:AM300,"&lt;="&amp;AM3))</f>
        <v>-</v>
      </c>
      <c r="AO4" s="36" t="str">
        <f>IF(COUNT(AO12:AO300)=0,"-",AVERAGEIFS(AO12:AO300, AO12:AO300, "&gt;="&amp;AO2,AO12:AO300,"&lt;="&amp;AO3))</f>
        <v>-</v>
      </c>
      <c r="AQ4" s="36">
        <f ca="1">IF(COUNT(AQ12:AQ300)=0,"-",AVERAGEIFS(AQ12:AQ300, AQ12:AQ300, "&gt;="&amp;AQ2,AQ12:AQ300,"&lt;="&amp;AQ3))</f>
        <v>1361.805845915602</v>
      </c>
    </row>
    <row r="5" spans="1:44" x14ac:dyDescent="0.25">
      <c r="A5" s="363"/>
      <c r="C5" s="34" t="s">
        <v>25</v>
      </c>
      <c r="E5" s="37">
        <f ca="1">IF(COUNT(E12:E300)=0,"-",SUMIFS(D12:D300,E12:E300,"&gt;="&amp;E2,E12:E300,"&lt;="&amp;E3)/SUMIFS($B12:$B300,E12:E300,"&gt;="&amp;E2,E12:E300,"&lt;="&amp;E3))</f>
        <v>3626.8613138686133</v>
      </c>
      <c r="G5" s="37">
        <f ca="1">IF(COUNT(G12:G300)=0,"-",SUMIFS(F12:F300,G12:G300,"&gt;="&amp;G2,G12:G300,"&lt;="&amp;G3)/SUMIFS($B12:$B300,G12:G300,"&gt;="&amp;G2,G12:G300,"&lt;="&amp;G3))</f>
        <v>877.99352750809066</v>
      </c>
      <c r="I5" s="37" t="str">
        <f>IF(COUNT(I12:I300)=0,"-",SUMIFS(H12:H300,I12:I300,"&gt;="&amp;I2,I12:I300,"&lt;="&amp;I3)/SUMIFS($B12:$B300,I12:I300,"&gt;="&amp;I2,I12:I300,"&lt;="&amp;I3))</f>
        <v>-</v>
      </c>
      <c r="K5" s="37" t="str">
        <f>IF(COUNT(K12:K300)=0,"-",SUMIFS(J12:J300,K12:K300,"&gt;="&amp;K2,K12:K300,"&lt;="&amp;K3)/SUMIFS($B12:$B300,K12:K300,"&gt;="&amp;K2,K12:K300,"&lt;="&amp;K3))</f>
        <v>-</v>
      </c>
      <c r="M5" s="37" t="str">
        <f>IF(COUNT(M12:M300)=0,"-",SUMIFS(L12:L300,M12:M300,"&gt;="&amp;M2,M12:M300,"&lt;="&amp;M3)/SUMIFS($B12:$B300,M12:M300,"&gt;="&amp;M2,M12:M300,"&lt;="&amp;M3))</f>
        <v>-</v>
      </c>
      <c r="O5" s="37">
        <f ca="1">IF(COUNT(O12:O300)=0,"-",SUMIFS(N12:N300,O12:O300,"&gt;="&amp;O2,O12:O300,"&lt;="&amp;O3)/SUMIFS($B12:$B300,O12:O300,"&gt;="&amp;O2,O12:O300,"&lt;="&amp;O3))</f>
        <v>63.768115942028984</v>
      </c>
      <c r="Q5" s="229">
        <f ca="1">IF(COUNT(Q12:Q300)=0,"-",SUMIFS(P12:P300,Q12:Q300,"&gt;="&amp;Q2,Q12:Q300,"&lt;="&amp;Q3)/SUMIFS($B12:$B300,Q12:Q300,"&gt;="&amp;Q2,Q12:Q300,"&lt;="&amp;Q3))</f>
        <v>46.58385093167702</v>
      </c>
      <c r="S5" s="37" t="str">
        <f>IF(COUNT(S12:S300)=0,"-",SUMIFS(R12:R300,S12:S300,"&gt;="&amp;S2,S12:S300,"&lt;="&amp;S3)/SUMIFS($B12:$B300,S12:S300,"&gt;="&amp;S2,S12:S300,"&lt;="&amp;S3))</f>
        <v>-</v>
      </c>
      <c r="U5" s="229">
        <f ca="1">IF(COUNT(U12:U300)=0,"-",SUMIFS(T12:T300,U12:U300,"&gt;="&amp;U2,U12:U300,"&lt;="&amp;U3)/SUMIFS($B12:$B300,U12:U300,"&gt;="&amp;U2,U12:U300,"&lt;="&amp;U3))</f>
        <v>39.411764705882355</v>
      </c>
      <c r="W5" s="37" t="str">
        <f>IF(COUNT(W12:W300)=0,"-",SUMIFS(V12:V300,W12:W300,"&gt;="&amp;W2,W12:W300,"&lt;="&amp;W3)/SUMIFS($B12:$B300,W12:W300,"&gt;="&amp;W2,W12:W300,"&lt;="&amp;W3))</f>
        <v>-</v>
      </c>
      <c r="Y5" s="37" t="str">
        <f>IF(COUNT(Y12:Y300)=0,"-",SUMIFS(X12:X300,Y12:Y300,"&gt;="&amp;Y2,Y12:Y300,"&lt;="&amp;Y3)/SUMIFS($B12:$B300,Y12:Y300,"&gt;="&amp;Y2,Y12:Y300,"&lt;="&amp;Y3))</f>
        <v>-</v>
      </c>
      <c r="AA5" s="37" t="str">
        <f>IF(COUNT(AA12:AA300)=0,"-",SUMIFS(Z12:Z300,AA12:AA300,"&gt;="&amp;AA2,AA12:AA300,"&lt;="&amp;AA3)/SUMIFS($B12:$B300,AA12:AA300,"&gt;="&amp;AA2,AA12:AA300,"&lt;="&amp;AA3))</f>
        <v>-</v>
      </c>
      <c r="AC5" s="37" t="str">
        <f>IF(COUNT(AC12:AC300)=0,"-",SUMIFS(AB12:AB300,AC12:AC300,"&gt;="&amp;AC2,AC12:AC300,"&lt;="&amp;AC3)/SUMIFS($B12:$B300,AC12:AC300,"&gt;="&amp;AC2,AC12:AC300,"&lt;="&amp;AC3))</f>
        <v>-</v>
      </c>
      <c r="AE5" s="37" t="str">
        <f>IF(COUNT(AE12:AE300)=0,"-",SUMIFS(AD12:AD300,AE12:AE300,"&gt;="&amp;AE2,AE12:AE300,"&lt;="&amp;AE3)/SUMIFS($B12:$B300,AE12:AE300,"&gt;="&amp;AE2,AE12:AE300,"&lt;="&amp;AE3))</f>
        <v>-</v>
      </c>
      <c r="AG5" s="37" t="str">
        <f>IF(COUNT(AG12:AG300)=0,"-",SUMIFS(AF12:AF300,AG12:AG300,"&gt;="&amp;AG2,AG12:AG300,"&lt;="&amp;AG3)/SUMIFS($B12:$B300,AG12:AG300,"&gt;="&amp;AG2,AG12:AG300,"&lt;="&amp;AG3))</f>
        <v>-</v>
      </c>
      <c r="AI5" s="37" t="str">
        <f>IF(COUNT(AI12:AI300)=0,"-",SUMIFS(AH12:AH300,AI12:AI300,"&gt;="&amp;AI2,AI12:AI300,"&lt;="&amp;AI3)/SUMIFS($B12:$B300,AI12:AI300,"&gt;="&amp;AI2,AI12:AI300,"&lt;="&amp;AI3))</f>
        <v>-</v>
      </c>
      <c r="AK5" s="37">
        <f ca="1">IF(COUNT(AK12:AK300)=0,"-",SUMIFS(AJ12:AJ300,AK12:AK300,"&gt;="&amp;AK2,AK12:AK300,"&lt;="&amp;AK3)/SUMIFS($B12:$B300,AK12:AK300,"&gt;="&amp;AK2,AK12:AK300,"&lt;="&amp;AK3))</f>
        <v>2356.818181818182</v>
      </c>
      <c r="AM5" s="37" t="str">
        <f>IF(COUNT(AM12:AM300)=0,"-",SUMIFS(AL12:AL300,AM12:AM300,"&gt;="&amp;AM2,AM12:AM300,"&lt;="&amp;AM3)/SUMIFS($B12:$B300,AM12:AM300,"&gt;="&amp;AM2,AM12:AM300,"&lt;="&amp;AM3))</f>
        <v>-</v>
      </c>
      <c r="AO5" s="37" t="str">
        <f>IF(COUNT(AO12:AO300)=0,"-",SUMIFS(AN12:AN300,AO12:AO300,"&gt;="&amp;AO2,AO12:AO300,"&lt;="&amp;AO3)/SUMIFS($B12:$B300,AO12:AO300,"&gt;="&amp;AO2,AO12:AO300,"&lt;="&amp;AO3))</f>
        <v>-</v>
      </c>
      <c r="AQ5" s="37">
        <f ca="1">IF(COUNT(AQ12:AQ300)=0,"-",SUMIFS(AP12:AP300,AQ12:AQ300,"&gt;="&amp;AQ2,AQ12:AQ300,"&lt;="&amp;AQ3)/SUMIFS($B12:$B300,AQ12:AQ300,"&gt;="&amp;AQ2,AQ12:AQ300,"&lt;="&amp;AQ3))</f>
        <v>535.35825545171338</v>
      </c>
    </row>
    <row r="6" spans="1:44" x14ac:dyDescent="0.25">
      <c r="A6" s="363"/>
      <c r="C6" s="34" t="s">
        <v>26</v>
      </c>
      <c r="E6" s="38">
        <f ca="1">IF(COUNT(E12:E300)=0,"-",SUMIFS(E12:E300, E12:E300, "&gt;="&amp;E2,E12:E300,"&lt;="&amp;E3)/($A$1-COUNTIF(E12:E300,"&lt;"&amp;E$2)-COUNTIF(E12:E300,"&gt;"&amp;E$3)))</f>
        <v>8943.532266137956</v>
      </c>
      <c r="G6" s="38">
        <f ca="1">IF(COUNT(G12:G300)=0,"-",SUMIFS(G12:G300, G12:G300, "&gt;="&amp;G2,G12:G300,"&lt;="&amp;G3)/($A$1-COUNTIF(G12:G300,"&lt;"&amp;G$2)-COUNTIF(G12:G300,"&gt;"&amp;G$3)))</f>
        <v>1550.6436846689896</v>
      </c>
      <c r="I6" s="38" t="str">
        <f>IF(COUNT(I12:I300)=0,"-",SUMIFS(I12:I300, I12:I300, "&gt;="&amp;I2,I12:I300,"&lt;="&amp;I3)/($A$1-COUNTIF(I12:I300,"&lt;"&amp;I$2)-COUNTIF(I12:I300,"&gt;"&amp;I$3)))</f>
        <v>-</v>
      </c>
      <c r="K6" s="38" t="str">
        <f>IF(COUNT(K12:K300)=0,"-",SUMIFS(K12:K300, K12:K300, "&gt;="&amp;K2,K12:K300,"&lt;="&amp;K3)/($A$1-COUNTIF(K12:K300,"&lt;"&amp;K$2)-COUNTIF(K12:K300,"&gt;"&amp;K$3)))</f>
        <v>-</v>
      </c>
      <c r="M6" s="38" t="str">
        <f>IF(COUNT(M12:M300)=0,"-",SUMIFS(M12:M300, M12:M300, "&gt;="&amp;M2,M12:M300,"&lt;="&amp;M3)/($A$1-COUNTIF(M12:M300,"&lt;"&amp;M$2)-COUNTIF(M12:M300,"&gt;"&amp;M$3)))</f>
        <v>-</v>
      </c>
      <c r="O6" s="38">
        <f ca="1">IF(COUNT(O12:O300)=0,"-",SUMIFS(O12:O300, O12:O300, "&gt;="&amp;O2,O12:O300,"&lt;="&amp;O3)/($A$1-COUNTIF(O12:O300,"&lt;"&amp;O$2)-COUNTIF(O12:O300,"&gt;"&amp;O$3)))</f>
        <v>102.66644889663182</v>
      </c>
      <c r="Q6" s="38">
        <f ca="1">IF(COUNT(Q12:Q300)=0,"-",SUMIFS(Q12:Q300, Q12:Q300, "&gt;="&amp;Q2,Q12:Q300,"&lt;="&amp;Q3)/($A$1-COUNTIF(Q12:Q300,"&lt;"&amp;Q$2)-COUNTIF(Q12:Q300,"&gt;"&amp;Q$3)))</f>
        <v>52.960535230352299</v>
      </c>
      <c r="S6" s="38" t="str">
        <f>IF(COUNT(S12:S300)=0,"-",SUMIFS(S12:S300, S12:S300, "&gt;="&amp;S2,S12:S300,"&lt;="&amp;S3)/($A$1-COUNTIF(S12:S300,"&lt;"&amp;S$2)-COUNTIF(S12:S300,"&gt;"&amp;S$3)))</f>
        <v>-</v>
      </c>
      <c r="U6" s="38">
        <f ca="1">IF(COUNT(U12:U300)=0,"-",SUMIFS(U12:U300, U12:U300, "&gt;="&amp;U2,U12:U300,"&lt;="&amp;U3)/($A$1-COUNTIF(U12:U300,"&lt;"&amp;U$2)-COUNTIF(U12:U300,"&gt;"&amp;U$3)))</f>
        <v>8.1111111111111107</v>
      </c>
      <c r="W6" s="38" t="str">
        <f>IF(COUNT(W12:W300)=0,"-",SUMIFS(W12:W300, W12:W300, "&gt;="&amp;W2,W12:W300,"&lt;="&amp;W3)/($A$1-COUNTIF(W12:W300,"&lt;"&amp;W$2)-COUNTIF(W12:W300,"&gt;"&amp;W$3)))</f>
        <v>-</v>
      </c>
      <c r="Y6" s="38" t="str">
        <f>IF(COUNT(Y12:Y300)=0,"-",SUMIFS(Y12:Y300, Y12:Y300, "&gt;="&amp;Y2,Y12:Y300,"&lt;="&amp;Y3)/($A$1-COUNTIF(Y12:Y300,"&lt;"&amp;Y$2)-COUNTIF(Y12:Y300,"&gt;"&amp;Y$3)))</f>
        <v>-</v>
      </c>
      <c r="AA6" s="38" t="str">
        <f>IF(COUNT(AA12:AA300)=0,"-",SUMIFS(AA12:AA300, AA12:AA300, "&gt;="&amp;AA2,AA12:AA300,"&lt;="&amp;AA3)/($A$1-COUNTIF(AA12:AA300,"&lt;"&amp;AA$2)-COUNTIF(AA12:AA300,"&gt;"&amp;AA$3)))</f>
        <v>-</v>
      </c>
      <c r="AC6" s="38" t="str">
        <f>IF(COUNT(AC12:AC300)=0,"-",SUMIFS(AC12:AC300, AC12:AC300, "&gt;="&amp;AC2,AC12:AC300,"&lt;="&amp;AC3)/($A$1-COUNTIF(AC12:AC300,"&lt;"&amp;AC$2)-COUNTIF(AC12:AC300,"&gt;"&amp;AC$3)))</f>
        <v>-</v>
      </c>
      <c r="AE6" s="38" t="str">
        <f>IF(COUNT(AE12:AE300)=0,"-",SUMIFS(AE12:AE300, AE12:AE300, "&gt;="&amp;AE2,AE12:AE300,"&lt;="&amp;AE3)/($A$1-COUNTIF(AE12:AE300,"&lt;"&amp;AE$2)-COUNTIF(AE12:AE300,"&gt;"&amp;AE$3)))</f>
        <v>-</v>
      </c>
      <c r="AG6" s="38" t="str">
        <f>IF(COUNT(AG12:AG300)=0,"-",SUMIFS(AG12:AG300, AG12:AG300, "&gt;="&amp;AG2,AG12:AG300,"&lt;="&amp;AG3)/($A$1-COUNTIF(AG12:AG300,"&lt;"&amp;AG$2)-COUNTIF(AG12:AG300,"&gt;"&amp;AG$3)))</f>
        <v>-</v>
      </c>
      <c r="AI6" s="38" t="str">
        <f>IF(COUNT(AI12:AI300)=0,"-",SUMIFS(AI12:AI300, AI12:AI300, "&gt;="&amp;AI2,AI12:AI300,"&lt;="&amp;AI3)/($A$1-COUNTIF(AI12:AI300,"&lt;"&amp;AI$2)-COUNTIF(AI12:AI300,"&gt;"&amp;AI$3)))</f>
        <v>-</v>
      </c>
      <c r="AK6" s="38">
        <f ca="1">IF(COUNT(AK12:AK300)=0,"-",SUMIFS(AK12:AK300, AK12:AK300, "&gt;="&amp;AK2,AK12:AK300,"&lt;="&amp;AK3)/($A$1-COUNTIF(AK12:AK300,"&lt;"&amp;AK$2)-COUNTIF(AK12:AK300,"&gt;"&amp;AK$3)))</f>
        <v>601.76422764227641</v>
      </c>
      <c r="AM6" s="38" t="str">
        <f>IF(COUNT(AM12:AM300)=0,"-",SUMIFS(AM12:AM300, AM12:AM300, "&gt;="&amp;AM2,AM12:AM300,"&lt;="&amp;AM3)/($A$1-COUNTIF(AM12:AM300,"&lt;"&amp;AM$2)-COUNTIF(AM12:AM300,"&gt;"&amp;AM$3)))</f>
        <v>-</v>
      </c>
      <c r="AO6" s="38" t="str">
        <f>IF(COUNT(AO12:AO300)=0,"-",SUMIFS(AO12:AO300, AO12:AO300, "&gt;="&amp;AO2,AO12:AO300,"&lt;="&amp;AO3)/($A$1-COUNTIF(AO12:AO300,"&lt;"&amp;AO$2)-COUNTIF(AO12:AO300,"&gt;"&amp;AO$3)))</f>
        <v>-</v>
      </c>
      <c r="AQ6" s="38">
        <f ca="1">IF(COUNT(AQ12:AQ300)=0,"-",SUMIFS(AQ12:AQ300, AQ12:AQ300, "&gt;="&amp;AQ2,AQ12:AQ300,"&lt;="&amp;AQ3)/($A$1-COUNTIF(AQ12:AQ300,"&lt;"&amp;AQ$2)-COUNTIF(AQ12:AQ300,"&gt;"&amp;AQ$3)))</f>
        <v>907.87056394373462</v>
      </c>
    </row>
    <row r="9" spans="1:44" x14ac:dyDescent="0.25">
      <c r="D9" t="s">
        <v>27</v>
      </c>
      <c r="E9" s="39"/>
      <c r="F9" t="s">
        <v>28</v>
      </c>
      <c r="G9" s="39"/>
      <c r="H9" t="s">
        <v>29</v>
      </c>
      <c r="I9" s="39"/>
      <c r="J9" t="s">
        <v>30</v>
      </c>
      <c r="K9" s="39"/>
      <c r="L9" t="s">
        <v>31</v>
      </c>
      <c r="M9" s="39"/>
      <c r="N9" t="s">
        <v>32</v>
      </c>
      <c r="O9" s="39"/>
      <c r="P9" t="s">
        <v>33</v>
      </c>
      <c r="Q9" s="39"/>
      <c r="R9" t="s">
        <v>34</v>
      </c>
      <c r="S9" s="39"/>
      <c r="T9" t="s">
        <v>35</v>
      </c>
      <c r="U9" s="39"/>
      <c r="V9" t="s">
        <v>36</v>
      </c>
      <c r="W9" s="39"/>
      <c r="X9" t="s">
        <v>37</v>
      </c>
      <c r="Y9" s="39"/>
      <c r="Z9" t="s">
        <v>38</v>
      </c>
      <c r="AA9" s="39"/>
      <c r="AB9" t="s">
        <v>39</v>
      </c>
      <c r="AC9" s="39"/>
      <c r="AD9" t="s">
        <v>40</v>
      </c>
      <c r="AE9" s="39"/>
      <c r="AF9" t="s">
        <v>41</v>
      </c>
      <c r="AG9" s="39"/>
      <c r="AH9" t="s">
        <v>42</v>
      </c>
      <c r="AI9" s="39"/>
      <c r="AJ9" t="s">
        <v>43</v>
      </c>
      <c r="AK9" s="39"/>
      <c r="AL9" t="s">
        <v>44</v>
      </c>
      <c r="AM9" s="39"/>
      <c r="AN9" t="s">
        <v>45</v>
      </c>
      <c r="AO9" s="39"/>
      <c r="AP9" t="s">
        <v>46</v>
      </c>
      <c r="AQ9" s="39"/>
      <c r="AR9" t="s">
        <v>333</v>
      </c>
    </row>
    <row r="10" spans="1:44" ht="75" x14ac:dyDescent="0.25">
      <c r="A10" s="40"/>
      <c r="B10" s="40"/>
      <c r="D10" s="40" t="s">
        <v>47</v>
      </c>
      <c r="E10" s="41" t="str">
        <f>D10&amp;"
per FTE"</f>
        <v>Total Occupancy
per FTE</v>
      </c>
      <c r="F10" s="40" t="s">
        <v>48</v>
      </c>
      <c r="G10" s="41" t="str">
        <f>F10&amp;"
per FTE"</f>
        <v>Direct Care Consultant 201
per FTE</v>
      </c>
      <c r="H10" s="40" t="s">
        <v>49</v>
      </c>
      <c r="I10" s="41" t="str">
        <f>H10&amp;"
per FTE"</f>
        <v>Temporary Help 202
per FTE</v>
      </c>
      <c r="J10" s="40" t="s">
        <v>50</v>
      </c>
      <c r="K10" s="41" t="str">
        <f>J10&amp;"
per FTE"</f>
        <v>Clients and Caregivers Reimb./Stipends 203
per FTE</v>
      </c>
      <c r="L10" s="40" t="s">
        <v>51</v>
      </c>
      <c r="M10" s="41" t="str">
        <f>L10&amp;"
per FTE"</f>
        <v>Subcontracted Direct Care 206
per FTE</v>
      </c>
      <c r="N10" s="40" t="s">
        <v>52</v>
      </c>
      <c r="O10" s="41" t="str">
        <f>N10&amp;"
per FTE"</f>
        <v>Staff Training 204
per FTE</v>
      </c>
      <c r="P10" s="40" t="s">
        <v>53</v>
      </c>
      <c r="Q10" s="41" t="str">
        <f>P10&amp;"
per FTE"</f>
        <v>Staff Mileage / Travel 205
per FTE</v>
      </c>
      <c r="R10" s="40" t="s">
        <v>54</v>
      </c>
      <c r="S10" s="41" t="str">
        <f>R10&amp;"
per FTE"</f>
        <v>Meals 207
per FTE</v>
      </c>
      <c r="T10" s="40" t="s">
        <v>55</v>
      </c>
      <c r="U10" s="41" t="str">
        <f>T10&amp;"
per FTE"</f>
        <v>Client Transportation 208
per FTE</v>
      </c>
      <c r="V10" s="40" t="s">
        <v>56</v>
      </c>
      <c r="W10" s="41" t="str">
        <f>V10&amp;"
per FTE"</f>
        <v>Vehicle Expenses 208
per FTE</v>
      </c>
      <c r="X10" s="40" t="s">
        <v>57</v>
      </c>
      <c r="Y10" s="41" t="str">
        <f>X10&amp;"
per FTE"</f>
        <v>Vehicle Depreciation 208
per FTE</v>
      </c>
      <c r="Z10" s="40" t="s">
        <v>58</v>
      </c>
      <c r="AA10" s="41" t="str">
        <f>Z10&amp;"
per FTE"</f>
        <v>Incidental Medical /Medicine/Pharmacy 209
per FTE</v>
      </c>
      <c r="AB10" s="40" t="s">
        <v>59</v>
      </c>
      <c r="AC10" s="41" t="str">
        <f>AB10&amp;"
per FTE"</f>
        <v>Client Personal Allowances 211
per FTE</v>
      </c>
      <c r="AD10" s="40" t="s">
        <v>60</v>
      </c>
      <c r="AE10" s="41" t="str">
        <f>AD10&amp;"
per FTE"</f>
        <v>Provision Material Goods/Svs./Benefits 212
per FTE</v>
      </c>
      <c r="AF10" s="40" t="s">
        <v>61</v>
      </c>
      <c r="AG10" s="41" t="str">
        <f>AF10&amp;"
per FTE"</f>
        <v>Direct Client Wages 214
per FTE</v>
      </c>
      <c r="AH10" s="40" t="s">
        <v>62</v>
      </c>
      <c r="AI10" s="41" t="str">
        <f>AH10&amp;"
per FTE"</f>
        <v>Other Commercial Prod. &amp; Svs. 214
per FTE</v>
      </c>
      <c r="AJ10" s="40" t="s">
        <v>63</v>
      </c>
      <c r="AK10" s="41" t="str">
        <f>AJ10&amp;"
per FTE"</f>
        <v>Program Supplies &amp; Materials 215
per FTE</v>
      </c>
      <c r="AL10" s="40" t="s">
        <v>64</v>
      </c>
      <c r="AM10" s="41" t="str">
        <f>AL10&amp;"
per FTE"</f>
        <v>Non Charitable Expenses
per FTE</v>
      </c>
      <c r="AN10" s="40" t="s">
        <v>65</v>
      </c>
      <c r="AO10" s="41" t="str">
        <f>AN10&amp;"
per FTE"</f>
        <v>Other Expense
per FTE</v>
      </c>
      <c r="AP10" s="40" t="s">
        <v>66</v>
      </c>
      <c r="AQ10" s="41" t="str">
        <f>AP10&amp;"
per FTE"</f>
        <v>Total Other Program Expense
per FTE</v>
      </c>
      <c r="AR10" s="40" t="s">
        <v>334</v>
      </c>
    </row>
    <row r="11" spans="1:44" x14ac:dyDescent="0.25">
      <c r="A11" t="s">
        <v>67</v>
      </c>
      <c r="B11" t="s">
        <v>68</v>
      </c>
      <c r="D11" t="s">
        <v>69</v>
      </c>
      <c r="E11" s="39"/>
      <c r="F11" t="s">
        <v>69</v>
      </c>
      <c r="G11" s="39"/>
      <c r="H11" t="s">
        <v>69</v>
      </c>
      <c r="I11" s="39"/>
      <c r="J11" t="s">
        <v>69</v>
      </c>
      <c r="K11" s="39"/>
      <c r="L11" t="s">
        <v>69</v>
      </c>
      <c r="M11" s="39"/>
      <c r="N11" t="s">
        <v>69</v>
      </c>
      <c r="O11" s="39"/>
      <c r="P11" t="s">
        <v>69</v>
      </c>
      <c r="Q11" s="39"/>
      <c r="R11" t="s">
        <v>69</v>
      </c>
      <c r="S11" s="39"/>
      <c r="T11" t="s">
        <v>69</v>
      </c>
      <c r="U11" s="39"/>
      <c r="V11" t="s">
        <v>69</v>
      </c>
      <c r="W11" s="39"/>
      <c r="X11" t="s">
        <v>69</v>
      </c>
      <c r="Y11" s="39"/>
      <c r="Z11" t="s">
        <v>69</v>
      </c>
      <c r="AA11" s="39"/>
      <c r="AB11" t="s">
        <v>69</v>
      </c>
      <c r="AC11" s="39"/>
      <c r="AD11" t="s">
        <v>69</v>
      </c>
      <c r="AE11" s="39"/>
      <c r="AF11" t="s">
        <v>69</v>
      </c>
      <c r="AG11" s="39"/>
      <c r="AH11" t="s">
        <v>69</v>
      </c>
      <c r="AI11" s="39"/>
      <c r="AJ11" t="s">
        <v>69</v>
      </c>
      <c r="AK11" s="39"/>
      <c r="AL11" t="s">
        <v>69</v>
      </c>
      <c r="AM11" s="39"/>
      <c r="AN11" t="s">
        <v>69</v>
      </c>
      <c r="AO11" s="39"/>
      <c r="AP11" t="s">
        <v>69</v>
      </c>
      <c r="AQ11" s="39"/>
      <c r="AR11" t="s">
        <v>69</v>
      </c>
    </row>
    <row r="12" spans="1:44" x14ac:dyDescent="0.25">
      <c r="B12">
        <v>0.04</v>
      </c>
      <c r="D12">
        <v>1150</v>
      </c>
      <c r="E12" s="42">
        <f>IF(OR($B12=0,D12=0),"",D12/$B12)</f>
        <v>28750</v>
      </c>
      <c r="G12" s="42" t="str">
        <f>IF(OR($B12=0,F12=0),"",F12/$B12)</f>
        <v/>
      </c>
      <c r="I12" s="42" t="str">
        <f>IF(OR($B12=0,H12=0),"",H12/$B12)</f>
        <v/>
      </c>
      <c r="K12" s="42" t="str">
        <f>IF(OR($B12=0,J12=0),"",J12/$B12)</f>
        <v/>
      </c>
      <c r="M12" s="42" t="str">
        <f>IF(OR($B12=0,L12=0),"",L12/$B12)</f>
        <v/>
      </c>
      <c r="O12" s="42" t="str">
        <f>IF(OR($B12=0,N12=0),"",N12/$B12)</f>
        <v/>
      </c>
      <c r="Q12" s="42" t="str">
        <f>IF(OR($B12=0,P12=0),"",P12/$B12)</f>
        <v/>
      </c>
      <c r="S12" s="42" t="str">
        <f>IF(OR($B12=0,R12=0),"",R12/$B12)</f>
        <v/>
      </c>
      <c r="U12" s="42" t="str">
        <f>IF(OR($B12=0,T12=0),"",T12/$B12)</f>
        <v/>
      </c>
      <c r="W12" s="42" t="str">
        <f>IF(OR($B12=0,V12=0),"",V12/$B12)</f>
        <v/>
      </c>
      <c r="Y12" s="42" t="str">
        <f>IF(OR($B12=0,X12=0),"",X12/$B12)</f>
        <v/>
      </c>
      <c r="AA12" s="42" t="str">
        <f>IF(OR($B12=0,Z12=0),"",Z12/$B12)</f>
        <v/>
      </c>
      <c r="AC12" s="42" t="str">
        <f>IF(OR($B12=0,AB12=0),"",AB12/$B12)</f>
        <v/>
      </c>
      <c r="AE12" s="42" t="str">
        <f>IF(OR($B12=0,AD12=0),"",AD12/$B12)</f>
        <v/>
      </c>
      <c r="AG12" s="42" t="str">
        <f>IF(OR($B12=0,AF12=0),"",AF12/$B12)</f>
        <v/>
      </c>
      <c r="AI12" s="42" t="str">
        <f>IF(OR($B12=0,AH12=0),"",AH12/$B12)</f>
        <v/>
      </c>
      <c r="AK12" s="42" t="str">
        <f>IF(OR($B12=0,AJ12=0),"",AJ12/$B12)</f>
        <v/>
      </c>
      <c r="AM12" s="42" t="str">
        <f>IF(OR($B12=0,AL12=0),"",AL12/$B12)</f>
        <v/>
      </c>
      <c r="AO12" s="42" t="str">
        <f>IF(OR($B12=0,AN12=0),"",AN12/$B12)</f>
        <v/>
      </c>
      <c r="AQ12" s="42" t="str">
        <f>IF(OR($B12=0,AP12=0),"",AP12/$B12)</f>
        <v/>
      </c>
      <c r="AR12">
        <v>933</v>
      </c>
    </row>
    <row r="13" spans="1:44" x14ac:dyDescent="0.25">
      <c r="B13">
        <v>0.32</v>
      </c>
      <c r="D13">
        <v>7836</v>
      </c>
      <c r="E13" s="42">
        <f t="shared" ref="E13:G28" si="0">IF(OR($B13=0,D13=0),"",D13/$B13)</f>
        <v>24487.5</v>
      </c>
      <c r="F13">
        <v>3221</v>
      </c>
      <c r="G13" s="42">
        <f t="shared" si="0"/>
        <v>10065.625</v>
      </c>
      <c r="I13" s="42" t="str">
        <f t="shared" ref="I13:I76" si="1">IF(OR($B13=0,H13=0),"",H13/$B13)</f>
        <v/>
      </c>
      <c r="K13" s="42" t="str">
        <f t="shared" ref="K13:K76" si="2">IF(OR($B13=0,J13=0),"",J13/$B13)</f>
        <v/>
      </c>
      <c r="M13" s="42" t="str">
        <f t="shared" ref="M13:M76" si="3">IF(OR($B13=0,L13=0),"",L13/$B13)</f>
        <v/>
      </c>
      <c r="N13">
        <v>81</v>
      </c>
      <c r="O13" s="42">
        <f t="shared" ref="O13:O76" si="4">IF(OR($B13=0,N13=0),"",N13/$B13)</f>
        <v>253.125</v>
      </c>
      <c r="P13">
        <v>103</v>
      </c>
      <c r="Q13" s="42">
        <f t="shared" ref="Q13:Q76" si="5">IF(OR($B13=0,P13=0),"",P13/$B13)</f>
        <v>321.875</v>
      </c>
      <c r="S13" s="42" t="str">
        <f t="shared" ref="S13:S76" si="6">IF(OR($B13=0,R13=0),"",R13/$B13)</f>
        <v/>
      </c>
      <c r="U13" s="42" t="str">
        <f t="shared" ref="U13:U76" si="7">IF(OR($B13=0,T13=0),"",T13/$B13)</f>
        <v/>
      </c>
      <c r="W13" s="42" t="str">
        <f t="shared" ref="W13:W76" si="8">IF(OR($B13=0,V13=0),"",V13/$B13)</f>
        <v/>
      </c>
      <c r="Y13" s="42" t="str">
        <f t="shared" ref="Y13:Y76" si="9">IF(OR($B13=0,X13=0),"",X13/$B13)</f>
        <v/>
      </c>
      <c r="AA13" s="42" t="str">
        <f t="shared" ref="AA13:AA76" si="10">IF(OR($B13=0,Z13=0),"",Z13/$B13)</f>
        <v/>
      </c>
      <c r="AC13" s="42" t="str">
        <f t="shared" ref="AC13:AC76" si="11">IF(OR($B13=0,AB13=0),"",AB13/$B13)</f>
        <v/>
      </c>
      <c r="AE13" s="42" t="str">
        <f t="shared" ref="AE13:AE76" si="12">IF(OR($B13=0,AD13=0),"",AD13/$B13)</f>
        <v/>
      </c>
      <c r="AG13" s="42" t="str">
        <f t="shared" ref="AG13:AG76" si="13">IF(OR($B13=0,AF13=0),"",AF13/$B13)</f>
        <v/>
      </c>
      <c r="AI13" s="42" t="str">
        <f t="shared" ref="AI13:AI76" si="14">IF(OR($B13=0,AH13=0),"",AH13/$B13)</f>
        <v/>
      </c>
      <c r="AJ13">
        <v>1392</v>
      </c>
      <c r="AK13" s="42">
        <f t="shared" ref="AK13:AK76" si="15">IF(OR($B13=0,AJ13=0),"",AJ13/$B13)</f>
        <v>4350</v>
      </c>
      <c r="AM13" s="42" t="str">
        <f t="shared" ref="AM13:AM76" si="16">IF(OR($B13=0,AL13=0),"",AL13/$B13)</f>
        <v/>
      </c>
      <c r="AO13" s="42" t="str">
        <f t="shared" ref="AO13:AO76" si="17">IF(OR($B13=0,AN13=0),"",AN13/$B13)</f>
        <v/>
      </c>
      <c r="AP13">
        <v>4797</v>
      </c>
      <c r="AQ13" s="42">
        <f t="shared" ref="AQ13:AQ76" si="18">IF(OR($B13=0,AP13=0),"",AP13/$B13)</f>
        <v>14990.625</v>
      </c>
    </row>
    <row r="14" spans="1:44" x14ac:dyDescent="0.25">
      <c r="B14">
        <v>0.35</v>
      </c>
      <c r="D14">
        <v>978</v>
      </c>
      <c r="E14" s="42">
        <f t="shared" si="0"/>
        <v>2794.2857142857147</v>
      </c>
      <c r="F14">
        <v>373</v>
      </c>
      <c r="G14" s="42">
        <f t="shared" si="0"/>
        <v>1065.7142857142858</v>
      </c>
      <c r="I14" s="42" t="str">
        <f t="shared" si="1"/>
        <v/>
      </c>
      <c r="K14" s="42" t="str">
        <f t="shared" si="2"/>
        <v/>
      </c>
      <c r="M14" s="42" t="str">
        <f t="shared" si="3"/>
        <v/>
      </c>
      <c r="N14">
        <v>79</v>
      </c>
      <c r="O14" s="42">
        <f t="shared" si="4"/>
        <v>225.71428571428572</v>
      </c>
      <c r="P14">
        <v>49</v>
      </c>
      <c r="Q14" s="42">
        <f t="shared" si="5"/>
        <v>140</v>
      </c>
      <c r="S14" s="42" t="str">
        <f t="shared" si="6"/>
        <v/>
      </c>
      <c r="U14" s="42" t="str">
        <f t="shared" si="7"/>
        <v/>
      </c>
      <c r="W14" s="42" t="str">
        <f t="shared" si="8"/>
        <v/>
      </c>
      <c r="Y14" s="42" t="str">
        <f t="shared" si="9"/>
        <v/>
      </c>
      <c r="AA14" s="42" t="str">
        <f t="shared" si="10"/>
        <v/>
      </c>
      <c r="AC14" s="42" t="str">
        <f t="shared" si="11"/>
        <v/>
      </c>
      <c r="AE14" s="42" t="str">
        <f t="shared" si="12"/>
        <v/>
      </c>
      <c r="AG14" s="42" t="str">
        <f t="shared" si="13"/>
        <v/>
      </c>
      <c r="AI14" s="42" t="str">
        <f t="shared" si="14"/>
        <v/>
      </c>
      <c r="AK14" s="42" t="str">
        <f t="shared" si="15"/>
        <v/>
      </c>
      <c r="AM14" s="42" t="str">
        <f t="shared" si="16"/>
        <v/>
      </c>
      <c r="AO14" s="42" t="str">
        <f t="shared" si="17"/>
        <v/>
      </c>
      <c r="AP14">
        <v>501</v>
      </c>
      <c r="AQ14" s="42">
        <f t="shared" si="18"/>
        <v>1431.4285714285716</v>
      </c>
    </row>
    <row r="15" spans="1:44" x14ac:dyDescent="0.25">
      <c r="B15">
        <v>0.41</v>
      </c>
      <c r="D15">
        <v>636</v>
      </c>
      <c r="E15" s="42">
        <f t="shared" si="0"/>
        <v>1551.219512195122</v>
      </c>
      <c r="G15" s="42" t="str">
        <f t="shared" si="0"/>
        <v/>
      </c>
      <c r="I15" s="42" t="str">
        <f t="shared" si="1"/>
        <v/>
      </c>
      <c r="K15" s="42" t="str">
        <f t="shared" si="2"/>
        <v/>
      </c>
      <c r="M15" s="42" t="str">
        <f t="shared" si="3"/>
        <v/>
      </c>
      <c r="O15" s="42" t="str">
        <f t="shared" si="4"/>
        <v/>
      </c>
      <c r="P15">
        <v>19</v>
      </c>
      <c r="Q15" s="42">
        <f t="shared" si="5"/>
        <v>46.341463414634148</v>
      </c>
      <c r="S15" s="42" t="str">
        <f t="shared" si="6"/>
        <v/>
      </c>
      <c r="U15" s="42" t="str">
        <f t="shared" si="7"/>
        <v/>
      </c>
      <c r="W15" s="42" t="str">
        <f t="shared" si="8"/>
        <v/>
      </c>
      <c r="Y15" s="42" t="str">
        <f t="shared" si="9"/>
        <v/>
      </c>
      <c r="AA15" s="42" t="str">
        <f t="shared" si="10"/>
        <v/>
      </c>
      <c r="AC15" s="42" t="str">
        <f t="shared" si="11"/>
        <v/>
      </c>
      <c r="AE15" s="42" t="str">
        <f t="shared" si="12"/>
        <v/>
      </c>
      <c r="AG15" s="42" t="str">
        <f t="shared" si="13"/>
        <v/>
      </c>
      <c r="AI15" s="42" t="str">
        <f t="shared" si="14"/>
        <v/>
      </c>
      <c r="AK15" s="42" t="str">
        <f t="shared" si="15"/>
        <v/>
      </c>
      <c r="AM15" s="42" t="str">
        <f t="shared" si="16"/>
        <v/>
      </c>
      <c r="AO15" s="42" t="str">
        <f t="shared" si="17"/>
        <v/>
      </c>
      <c r="AP15">
        <v>19</v>
      </c>
      <c r="AQ15" s="42">
        <f t="shared" si="18"/>
        <v>46.341463414634148</v>
      </c>
      <c r="AR15">
        <v>102</v>
      </c>
    </row>
    <row r="16" spans="1:44" x14ac:dyDescent="0.25">
      <c r="B16">
        <v>0.41</v>
      </c>
      <c r="D16">
        <v>4203</v>
      </c>
      <c r="E16" s="42">
        <f t="shared" si="0"/>
        <v>10251.219512195123</v>
      </c>
      <c r="F16">
        <v>1786</v>
      </c>
      <c r="G16" s="42">
        <f t="shared" si="0"/>
        <v>4356.0975609756097</v>
      </c>
      <c r="I16" s="42" t="str">
        <f t="shared" si="1"/>
        <v/>
      </c>
      <c r="K16" s="42" t="str">
        <f t="shared" si="2"/>
        <v/>
      </c>
      <c r="M16" s="42" t="str">
        <f t="shared" si="3"/>
        <v/>
      </c>
      <c r="N16">
        <v>63</v>
      </c>
      <c r="O16" s="42">
        <f t="shared" si="4"/>
        <v>153.65853658536585</v>
      </c>
      <c r="Q16" s="42" t="str">
        <f t="shared" si="5"/>
        <v/>
      </c>
      <c r="S16" s="42" t="str">
        <f t="shared" si="6"/>
        <v/>
      </c>
      <c r="U16" s="42" t="str">
        <f t="shared" si="7"/>
        <v/>
      </c>
      <c r="W16" s="42" t="str">
        <f t="shared" si="8"/>
        <v/>
      </c>
      <c r="Y16" s="42" t="str">
        <f t="shared" si="9"/>
        <v/>
      </c>
      <c r="AA16" s="42" t="str">
        <f t="shared" si="10"/>
        <v/>
      </c>
      <c r="AC16" s="42" t="str">
        <f t="shared" si="11"/>
        <v/>
      </c>
      <c r="AE16" s="42" t="str">
        <f t="shared" si="12"/>
        <v/>
      </c>
      <c r="AG16" s="42" t="str">
        <f t="shared" si="13"/>
        <v/>
      </c>
      <c r="AI16" s="42" t="str">
        <f t="shared" si="14"/>
        <v/>
      </c>
      <c r="AJ16">
        <v>681</v>
      </c>
      <c r="AK16" s="42">
        <f t="shared" si="15"/>
        <v>1660.9756097560976</v>
      </c>
      <c r="AM16" s="42" t="str">
        <f t="shared" si="16"/>
        <v/>
      </c>
      <c r="AO16" s="42" t="str">
        <f t="shared" si="17"/>
        <v/>
      </c>
      <c r="AP16">
        <v>2530</v>
      </c>
      <c r="AQ16" s="42">
        <f t="shared" si="18"/>
        <v>6170.7317073170734</v>
      </c>
      <c r="AR16">
        <v>190</v>
      </c>
    </row>
    <row r="17" spans="2:44" x14ac:dyDescent="0.25">
      <c r="B17">
        <v>0.22</v>
      </c>
      <c r="D17">
        <v>2045</v>
      </c>
      <c r="E17" s="42">
        <f t="shared" si="0"/>
        <v>9295.454545454546</v>
      </c>
      <c r="G17" s="42" t="str">
        <f t="shared" si="0"/>
        <v/>
      </c>
      <c r="I17" s="42" t="str">
        <f t="shared" si="1"/>
        <v/>
      </c>
      <c r="K17" s="42" t="str">
        <f t="shared" si="2"/>
        <v/>
      </c>
      <c r="M17" s="42" t="str">
        <f t="shared" si="3"/>
        <v/>
      </c>
      <c r="O17" s="42" t="str">
        <f t="shared" si="4"/>
        <v/>
      </c>
      <c r="Q17" s="42" t="str">
        <f t="shared" si="5"/>
        <v/>
      </c>
      <c r="S17" s="42" t="str">
        <f t="shared" si="6"/>
        <v/>
      </c>
      <c r="U17" s="42" t="str">
        <f t="shared" si="7"/>
        <v/>
      </c>
      <c r="W17" s="42" t="str">
        <f t="shared" si="8"/>
        <v/>
      </c>
      <c r="Y17" s="42" t="str">
        <f t="shared" si="9"/>
        <v/>
      </c>
      <c r="AA17" s="42" t="str">
        <f t="shared" si="10"/>
        <v/>
      </c>
      <c r="AC17" s="42" t="str">
        <f t="shared" si="11"/>
        <v/>
      </c>
      <c r="AE17" s="42" t="str">
        <f t="shared" si="12"/>
        <v/>
      </c>
      <c r="AG17" s="42" t="str">
        <f t="shared" si="13"/>
        <v/>
      </c>
      <c r="AI17" s="42" t="str">
        <f t="shared" si="14"/>
        <v/>
      </c>
      <c r="AK17" s="42" t="str">
        <f t="shared" si="15"/>
        <v/>
      </c>
      <c r="AM17" s="42" t="str">
        <f t="shared" si="16"/>
        <v/>
      </c>
      <c r="AO17" s="42" t="str">
        <f t="shared" si="17"/>
        <v/>
      </c>
      <c r="AQ17" s="42" t="str">
        <f t="shared" si="18"/>
        <v/>
      </c>
    </row>
    <row r="18" spans="2:44" x14ac:dyDescent="0.25">
      <c r="B18">
        <v>0.37</v>
      </c>
      <c r="E18" s="42" t="str">
        <f t="shared" si="0"/>
        <v/>
      </c>
      <c r="G18" s="42" t="str">
        <f t="shared" si="0"/>
        <v/>
      </c>
      <c r="I18" s="42" t="str">
        <f t="shared" si="1"/>
        <v/>
      </c>
      <c r="K18" s="42" t="str">
        <f t="shared" si="2"/>
        <v/>
      </c>
      <c r="M18" s="42" t="str">
        <f t="shared" si="3"/>
        <v/>
      </c>
      <c r="O18" s="42" t="str">
        <f t="shared" si="4"/>
        <v/>
      </c>
      <c r="Q18" s="42" t="str">
        <f t="shared" si="5"/>
        <v/>
      </c>
      <c r="S18" s="42" t="str">
        <f t="shared" si="6"/>
        <v/>
      </c>
      <c r="U18" s="42" t="str">
        <f t="shared" si="7"/>
        <v/>
      </c>
      <c r="W18" s="42" t="str">
        <f t="shared" si="8"/>
        <v/>
      </c>
      <c r="Y18" s="42" t="str">
        <f t="shared" si="9"/>
        <v/>
      </c>
      <c r="AA18" s="42" t="str">
        <f t="shared" si="10"/>
        <v/>
      </c>
      <c r="AC18" s="42" t="str">
        <f t="shared" si="11"/>
        <v/>
      </c>
      <c r="AE18" s="42" t="str">
        <f t="shared" si="12"/>
        <v/>
      </c>
      <c r="AG18" s="42" t="str">
        <f t="shared" si="13"/>
        <v/>
      </c>
      <c r="AI18" s="42" t="str">
        <f t="shared" si="14"/>
        <v/>
      </c>
      <c r="AK18" s="42" t="str">
        <f t="shared" si="15"/>
        <v/>
      </c>
      <c r="AM18" s="42" t="str">
        <f t="shared" si="16"/>
        <v/>
      </c>
      <c r="AO18" s="42" t="str">
        <f t="shared" si="17"/>
        <v/>
      </c>
      <c r="AQ18" s="42" t="str">
        <f t="shared" si="18"/>
        <v/>
      </c>
    </row>
    <row r="19" spans="2:44" x14ac:dyDescent="0.25">
      <c r="B19">
        <v>0.15</v>
      </c>
      <c r="D19">
        <v>6522</v>
      </c>
      <c r="E19" s="42">
        <f t="shared" si="0"/>
        <v>43480</v>
      </c>
      <c r="G19" s="42" t="str">
        <f t="shared" si="0"/>
        <v/>
      </c>
      <c r="I19" s="42" t="str">
        <f t="shared" si="1"/>
        <v/>
      </c>
      <c r="K19" s="42" t="str">
        <f t="shared" si="2"/>
        <v/>
      </c>
      <c r="M19" s="42" t="str">
        <f t="shared" si="3"/>
        <v/>
      </c>
      <c r="N19">
        <v>58</v>
      </c>
      <c r="O19" s="42">
        <f t="shared" si="4"/>
        <v>386.66666666666669</v>
      </c>
      <c r="P19">
        <v>1</v>
      </c>
      <c r="Q19" s="42">
        <f t="shared" si="5"/>
        <v>6.666666666666667</v>
      </c>
      <c r="S19" s="42" t="str">
        <f t="shared" si="6"/>
        <v/>
      </c>
      <c r="U19" s="42" t="str">
        <f t="shared" si="7"/>
        <v/>
      </c>
      <c r="W19" s="42" t="str">
        <f t="shared" si="8"/>
        <v/>
      </c>
      <c r="Y19" s="42" t="str">
        <f t="shared" si="9"/>
        <v/>
      </c>
      <c r="AA19" s="42" t="str">
        <f t="shared" si="10"/>
        <v/>
      </c>
      <c r="AC19" s="42" t="str">
        <f t="shared" si="11"/>
        <v/>
      </c>
      <c r="AE19" s="42" t="str">
        <f t="shared" si="12"/>
        <v/>
      </c>
      <c r="AG19" s="42" t="str">
        <f t="shared" si="13"/>
        <v/>
      </c>
      <c r="AI19" s="42" t="str">
        <f t="shared" si="14"/>
        <v/>
      </c>
      <c r="AJ19">
        <v>1</v>
      </c>
      <c r="AK19" s="42">
        <f t="shared" si="15"/>
        <v>6.666666666666667</v>
      </c>
      <c r="AM19" s="42" t="str">
        <f t="shared" si="16"/>
        <v/>
      </c>
      <c r="AO19" s="42" t="str">
        <f t="shared" si="17"/>
        <v/>
      </c>
      <c r="AP19">
        <v>60</v>
      </c>
      <c r="AQ19" s="42">
        <f t="shared" si="18"/>
        <v>400</v>
      </c>
    </row>
    <row r="20" spans="2:44" x14ac:dyDescent="0.25">
      <c r="B20">
        <v>3.6</v>
      </c>
      <c r="D20">
        <v>5062</v>
      </c>
      <c r="E20" s="42">
        <f t="shared" si="0"/>
        <v>1406.1111111111111</v>
      </c>
      <c r="F20">
        <v>30</v>
      </c>
      <c r="G20" s="42">
        <f t="shared" si="0"/>
        <v>8.3333333333333339</v>
      </c>
      <c r="I20" s="42" t="str">
        <f t="shared" si="1"/>
        <v/>
      </c>
      <c r="K20" s="42" t="str">
        <f t="shared" si="2"/>
        <v/>
      </c>
      <c r="M20" s="42" t="str">
        <f t="shared" si="3"/>
        <v/>
      </c>
      <c r="N20">
        <v>27</v>
      </c>
      <c r="O20" s="42">
        <f t="shared" si="4"/>
        <v>7.5</v>
      </c>
      <c r="P20">
        <v>53</v>
      </c>
      <c r="Q20" s="42">
        <f t="shared" si="5"/>
        <v>14.722222222222221</v>
      </c>
      <c r="S20" s="42" t="str">
        <f t="shared" si="6"/>
        <v/>
      </c>
      <c r="T20">
        <v>136</v>
      </c>
      <c r="U20" s="42">
        <f t="shared" si="7"/>
        <v>37.777777777777779</v>
      </c>
      <c r="W20" s="42" t="str">
        <f t="shared" si="8"/>
        <v/>
      </c>
      <c r="Y20" s="42" t="str">
        <f t="shared" si="9"/>
        <v/>
      </c>
      <c r="AA20" s="42" t="str">
        <f t="shared" si="10"/>
        <v/>
      </c>
      <c r="AC20" s="42" t="str">
        <f t="shared" si="11"/>
        <v/>
      </c>
      <c r="AE20" s="42" t="str">
        <f t="shared" si="12"/>
        <v/>
      </c>
      <c r="AG20" s="42" t="str">
        <f t="shared" si="13"/>
        <v/>
      </c>
      <c r="AI20" s="42" t="str">
        <f t="shared" si="14"/>
        <v/>
      </c>
      <c r="AK20" s="42" t="str">
        <f t="shared" si="15"/>
        <v/>
      </c>
      <c r="AM20" s="42" t="str">
        <f t="shared" si="16"/>
        <v/>
      </c>
      <c r="AO20" s="42" t="str">
        <f t="shared" si="17"/>
        <v/>
      </c>
      <c r="AP20">
        <v>246</v>
      </c>
      <c r="AQ20" s="42">
        <f t="shared" si="18"/>
        <v>68.333333333333329</v>
      </c>
      <c r="AR20">
        <v>3139</v>
      </c>
    </row>
    <row r="21" spans="2:44" x14ac:dyDescent="0.25">
      <c r="B21">
        <v>1.5</v>
      </c>
      <c r="D21">
        <v>2934</v>
      </c>
      <c r="E21" s="42">
        <f t="shared" si="0"/>
        <v>1956</v>
      </c>
      <c r="F21">
        <v>16</v>
      </c>
      <c r="G21" s="42">
        <f t="shared" si="0"/>
        <v>10.666666666666666</v>
      </c>
      <c r="I21" s="42" t="str">
        <f t="shared" si="1"/>
        <v/>
      </c>
      <c r="K21" s="42" t="str">
        <f t="shared" si="2"/>
        <v/>
      </c>
      <c r="M21" s="42" t="str">
        <f t="shared" si="3"/>
        <v/>
      </c>
      <c r="O21" s="42" t="str">
        <f t="shared" si="4"/>
        <v/>
      </c>
      <c r="Q21" s="42" t="str">
        <f t="shared" si="5"/>
        <v/>
      </c>
      <c r="S21" s="42" t="str">
        <f t="shared" si="6"/>
        <v/>
      </c>
      <c r="T21">
        <v>65</v>
      </c>
      <c r="U21" s="42">
        <f t="shared" si="7"/>
        <v>43.333333333333336</v>
      </c>
      <c r="W21" s="42" t="str">
        <f t="shared" si="8"/>
        <v/>
      </c>
      <c r="Y21" s="42" t="str">
        <f t="shared" si="9"/>
        <v/>
      </c>
      <c r="AA21" s="42" t="str">
        <f t="shared" si="10"/>
        <v/>
      </c>
      <c r="AC21" s="42" t="str">
        <f t="shared" si="11"/>
        <v/>
      </c>
      <c r="AE21" s="42" t="str">
        <f t="shared" si="12"/>
        <v/>
      </c>
      <c r="AG21" s="42" t="str">
        <f t="shared" si="13"/>
        <v/>
      </c>
      <c r="AI21" s="42" t="str">
        <f t="shared" si="14"/>
        <v/>
      </c>
      <c r="AK21" s="42" t="str">
        <f t="shared" si="15"/>
        <v/>
      </c>
      <c r="AM21" s="42" t="str">
        <f t="shared" si="16"/>
        <v/>
      </c>
      <c r="AO21" s="42" t="str">
        <f t="shared" si="17"/>
        <v/>
      </c>
      <c r="AP21">
        <v>81</v>
      </c>
      <c r="AQ21" s="42">
        <f t="shared" si="18"/>
        <v>54</v>
      </c>
      <c r="AR21">
        <v>1636</v>
      </c>
    </row>
    <row r="22" spans="2:44" x14ac:dyDescent="0.25">
      <c r="E22" s="42" t="str">
        <f t="shared" si="0"/>
        <v/>
      </c>
      <c r="G22" s="42" t="str">
        <f t="shared" si="0"/>
        <v/>
      </c>
      <c r="I22" s="42" t="str">
        <f t="shared" si="1"/>
        <v/>
      </c>
      <c r="K22" s="42" t="str">
        <f t="shared" si="2"/>
        <v/>
      </c>
      <c r="M22" s="42" t="str">
        <f t="shared" si="3"/>
        <v/>
      </c>
      <c r="O22" s="42" t="str">
        <f t="shared" si="4"/>
        <v/>
      </c>
      <c r="Q22" s="42" t="str">
        <f t="shared" si="5"/>
        <v/>
      </c>
      <c r="S22" s="42" t="str">
        <f t="shared" si="6"/>
        <v/>
      </c>
      <c r="U22" s="42" t="str">
        <f t="shared" si="7"/>
        <v/>
      </c>
      <c r="W22" s="42" t="str">
        <f t="shared" si="8"/>
        <v/>
      </c>
      <c r="Y22" s="42" t="str">
        <f t="shared" si="9"/>
        <v/>
      </c>
      <c r="AA22" s="42" t="str">
        <f t="shared" si="10"/>
        <v/>
      </c>
      <c r="AC22" s="42" t="str">
        <f t="shared" si="11"/>
        <v/>
      </c>
      <c r="AE22" s="42" t="str">
        <f t="shared" si="12"/>
        <v/>
      </c>
      <c r="AG22" s="42" t="str">
        <f t="shared" si="13"/>
        <v/>
      </c>
      <c r="AI22" s="42" t="str">
        <f t="shared" si="14"/>
        <v/>
      </c>
      <c r="AK22" s="42" t="str">
        <f t="shared" si="15"/>
        <v/>
      </c>
      <c r="AM22" s="42" t="str">
        <f t="shared" si="16"/>
        <v/>
      </c>
      <c r="AO22" s="42" t="str">
        <f t="shared" si="17"/>
        <v/>
      </c>
      <c r="AQ22" s="42" t="str">
        <f t="shared" si="18"/>
        <v/>
      </c>
    </row>
    <row r="23" spans="2:44" x14ac:dyDescent="0.25">
      <c r="B23">
        <f>SUM(B12:B21)</f>
        <v>7.3699999999999992</v>
      </c>
      <c r="E23" s="42" t="str">
        <f t="shared" si="0"/>
        <v/>
      </c>
      <c r="G23" s="42" t="str">
        <f t="shared" si="0"/>
        <v/>
      </c>
      <c r="I23" s="42" t="str">
        <f t="shared" si="1"/>
        <v/>
      </c>
      <c r="K23" s="42" t="str">
        <f t="shared" si="2"/>
        <v/>
      </c>
      <c r="M23" s="42" t="str">
        <f t="shared" si="3"/>
        <v/>
      </c>
      <c r="O23" s="42" t="str">
        <f t="shared" si="4"/>
        <v/>
      </c>
      <c r="Q23" s="42" t="str">
        <f t="shared" si="5"/>
        <v/>
      </c>
      <c r="S23" s="42" t="str">
        <f t="shared" si="6"/>
        <v/>
      </c>
      <c r="U23" s="42" t="str">
        <f t="shared" si="7"/>
        <v/>
      </c>
      <c r="W23" s="42" t="str">
        <f t="shared" si="8"/>
        <v/>
      </c>
      <c r="Y23" s="42" t="str">
        <f t="shared" si="9"/>
        <v/>
      </c>
      <c r="AA23" s="42" t="str">
        <f t="shared" si="10"/>
        <v/>
      </c>
      <c r="AC23" s="42" t="str">
        <f t="shared" si="11"/>
        <v/>
      </c>
      <c r="AE23" s="42" t="str">
        <f t="shared" si="12"/>
        <v/>
      </c>
      <c r="AG23" s="42" t="str">
        <f t="shared" si="13"/>
        <v/>
      </c>
      <c r="AI23" s="42" t="str">
        <f t="shared" si="14"/>
        <v/>
      </c>
      <c r="AK23" s="42" t="str">
        <f t="shared" si="15"/>
        <v/>
      </c>
      <c r="AM23" s="42" t="str">
        <f t="shared" si="16"/>
        <v/>
      </c>
      <c r="AO23" s="42" t="str">
        <f t="shared" si="17"/>
        <v/>
      </c>
      <c r="AQ23" s="42" t="str">
        <f t="shared" si="18"/>
        <v/>
      </c>
      <c r="AR23">
        <f>SUM(AR12:AR21)</f>
        <v>6000</v>
      </c>
    </row>
    <row r="24" spans="2:44" x14ac:dyDescent="0.25">
      <c r="E24" s="42" t="str">
        <f t="shared" si="0"/>
        <v/>
      </c>
      <c r="G24" s="42" t="str">
        <f t="shared" si="0"/>
        <v/>
      </c>
      <c r="I24" s="42" t="str">
        <f t="shared" si="1"/>
        <v/>
      </c>
      <c r="K24" s="42" t="str">
        <f t="shared" si="2"/>
        <v/>
      </c>
      <c r="M24" s="42" t="str">
        <f t="shared" si="3"/>
        <v/>
      </c>
      <c r="O24" s="42" t="str">
        <f t="shared" si="4"/>
        <v/>
      </c>
      <c r="Q24" s="42" t="str">
        <f t="shared" si="5"/>
        <v/>
      </c>
      <c r="S24" s="42" t="str">
        <f t="shared" si="6"/>
        <v/>
      </c>
      <c r="U24" s="42" t="str">
        <f t="shared" si="7"/>
        <v/>
      </c>
      <c r="W24" s="42" t="str">
        <f t="shared" si="8"/>
        <v/>
      </c>
      <c r="Y24" s="42" t="str">
        <f t="shared" si="9"/>
        <v/>
      </c>
      <c r="AA24" s="42" t="str">
        <f t="shared" si="10"/>
        <v/>
      </c>
      <c r="AC24" s="42" t="str">
        <f t="shared" si="11"/>
        <v/>
      </c>
      <c r="AE24" s="42" t="str">
        <f t="shared" si="12"/>
        <v/>
      </c>
      <c r="AG24" s="42" t="str">
        <f t="shared" si="13"/>
        <v/>
      </c>
      <c r="AI24" s="42" t="str">
        <f t="shared" si="14"/>
        <v/>
      </c>
      <c r="AK24" s="42" t="str">
        <f t="shared" si="15"/>
        <v/>
      </c>
      <c r="AM24" s="42" t="str">
        <f t="shared" si="16"/>
        <v/>
      </c>
      <c r="AO24" s="42" t="str">
        <f t="shared" si="17"/>
        <v/>
      </c>
      <c r="AQ24" s="42" t="str">
        <f t="shared" si="18"/>
        <v/>
      </c>
      <c r="AR24">
        <f>AR23/B23</f>
        <v>814.111261872456</v>
      </c>
    </row>
    <row r="25" spans="2:44" x14ac:dyDescent="0.25">
      <c r="E25" s="42" t="str">
        <f t="shared" si="0"/>
        <v/>
      </c>
      <c r="G25" s="42" t="str">
        <f t="shared" si="0"/>
        <v/>
      </c>
      <c r="I25" s="42" t="str">
        <f t="shared" si="1"/>
        <v/>
      </c>
      <c r="K25" s="42" t="str">
        <f t="shared" si="2"/>
        <v/>
      </c>
      <c r="M25" s="42" t="str">
        <f t="shared" si="3"/>
        <v/>
      </c>
      <c r="O25" s="42" t="str">
        <f t="shared" si="4"/>
        <v/>
      </c>
      <c r="Q25" s="42" t="str">
        <f t="shared" si="5"/>
        <v/>
      </c>
      <c r="S25" s="42" t="str">
        <f t="shared" si="6"/>
        <v/>
      </c>
      <c r="U25" s="42" t="str">
        <f t="shared" si="7"/>
        <v/>
      </c>
      <c r="W25" s="42" t="str">
        <f t="shared" si="8"/>
        <v/>
      </c>
      <c r="Y25" s="42" t="str">
        <f t="shared" si="9"/>
        <v/>
      </c>
      <c r="AA25" s="42" t="str">
        <f t="shared" si="10"/>
        <v/>
      </c>
      <c r="AC25" s="42" t="str">
        <f t="shared" si="11"/>
        <v/>
      </c>
      <c r="AE25" s="42" t="str">
        <f t="shared" si="12"/>
        <v/>
      </c>
      <c r="AG25" s="42" t="str">
        <f t="shared" si="13"/>
        <v/>
      </c>
      <c r="AI25" s="42" t="str">
        <f t="shared" si="14"/>
        <v/>
      </c>
      <c r="AK25" s="42" t="str">
        <f t="shared" si="15"/>
        <v/>
      </c>
      <c r="AM25" s="42" t="str">
        <f t="shared" si="16"/>
        <v/>
      </c>
      <c r="AO25" s="42" t="str">
        <f t="shared" si="17"/>
        <v/>
      </c>
      <c r="AQ25" s="42" t="str">
        <f t="shared" si="18"/>
        <v/>
      </c>
    </row>
    <row r="26" spans="2:44" x14ac:dyDescent="0.25">
      <c r="E26" s="42" t="str">
        <f t="shared" si="0"/>
        <v/>
      </c>
      <c r="G26" s="42" t="str">
        <f t="shared" si="0"/>
        <v/>
      </c>
      <c r="I26" s="42" t="str">
        <f t="shared" si="1"/>
        <v/>
      </c>
      <c r="K26" s="42" t="str">
        <f t="shared" si="2"/>
        <v/>
      </c>
      <c r="M26" s="42" t="str">
        <f t="shared" si="3"/>
        <v/>
      </c>
      <c r="O26" s="42" t="str">
        <f t="shared" si="4"/>
        <v/>
      </c>
      <c r="Q26" s="42" t="str">
        <f t="shared" si="5"/>
        <v/>
      </c>
      <c r="S26" s="42" t="str">
        <f t="shared" si="6"/>
        <v/>
      </c>
      <c r="U26" s="42" t="str">
        <f t="shared" si="7"/>
        <v/>
      </c>
      <c r="W26" s="42" t="str">
        <f t="shared" si="8"/>
        <v/>
      </c>
      <c r="Y26" s="42" t="str">
        <f t="shared" si="9"/>
        <v/>
      </c>
      <c r="AA26" s="42" t="str">
        <f t="shared" si="10"/>
        <v/>
      </c>
      <c r="AC26" s="42" t="str">
        <f t="shared" si="11"/>
        <v/>
      </c>
      <c r="AE26" s="42" t="str">
        <f t="shared" si="12"/>
        <v/>
      </c>
      <c r="AG26" s="42" t="str">
        <f t="shared" si="13"/>
        <v/>
      </c>
      <c r="AI26" s="42" t="str">
        <f t="shared" si="14"/>
        <v/>
      </c>
      <c r="AK26" s="42" t="str">
        <f t="shared" si="15"/>
        <v/>
      </c>
      <c r="AM26" s="42" t="str">
        <f t="shared" si="16"/>
        <v/>
      </c>
      <c r="AO26" s="42" t="str">
        <f t="shared" si="17"/>
        <v/>
      </c>
      <c r="AQ26" s="42" t="str">
        <f t="shared" si="18"/>
        <v/>
      </c>
    </row>
    <row r="27" spans="2:44" x14ac:dyDescent="0.25">
      <c r="E27" s="42" t="str">
        <f t="shared" si="0"/>
        <v/>
      </c>
      <c r="G27" s="42" t="str">
        <f t="shared" si="0"/>
        <v/>
      </c>
      <c r="I27" s="42" t="str">
        <f t="shared" si="1"/>
        <v/>
      </c>
      <c r="K27" s="42" t="str">
        <f t="shared" si="2"/>
        <v/>
      </c>
      <c r="M27" s="42" t="str">
        <f t="shared" si="3"/>
        <v/>
      </c>
      <c r="O27" s="42" t="str">
        <f t="shared" si="4"/>
        <v/>
      </c>
      <c r="Q27" s="42" t="str">
        <f t="shared" si="5"/>
        <v/>
      </c>
      <c r="S27" s="42" t="str">
        <f t="shared" si="6"/>
        <v/>
      </c>
      <c r="U27" s="42" t="str">
        <f t="shared" si="7"/>
        <v/>
      </c>
      <c r="W27" s="42" t="str">
        <f t="shared" si="8"/>
        <v/>
      </c>
      <c r="Y27" s="42" t="str">
        <f t="shared" si="9"/>
        <v/>
      </c>
      <c r="AA27" s="42" t="str">
        <f t="shared" si="10"/>
        <v/>
      </c>
      <c r="AC27" s="42" t="str">
        <f t="shared" si="11"/>
        <v/>
      </c>
      <c r="AE27" s="42" t="str">
        <f t="shared" si="12"/>
        <v/>
      </c>
      <c r="AG27" s="42" t="str">
        <f t="shared" si="13"/>
        <v/>
      </c>
      <c r="AI27" s="42" t="str">
        <f t="shared" si="14"/>
        <v/>
      </c>
      <c r="AK27" s="42" t="str">
        <f t="shared" si="15"/>
        <v/>
      </c>
      <c r="AM27" s="42" t="str">
        <f t="shared" si="16"/>
        <v/>
      </c>
      <c r="AO27" s="42" t="str">
        <f t="shared" si="17"/>
        <v/>
      </c>
      <c r="AQ27" s="42" t="str">
        <f t="shared" si="18"/>
        <v/>
      </c>
    </row>
    <row r="28" spans="2:44" x14ac:dyDescent="0.25">
      <c r="E28" s="42" t="str">
        <f t="shared" si="0"/>
        <v/>
      </c>
      <c r="G28" s="42" t="str">
        <f t="shared" si="0"/>
        <v/>
      </c>
      <c r="I28" s="42" t="str">
        <f t="shared" si="1"/>
        <v/>
      </c>
      <c r="K28" s="42" t="str">
        <f t="shared" si="2"/>
        <v/>
      </c>
      <c r="M28" s="42" t="str">
        <f t="shared" si="3"/>
        <v/>
      </c>
      <c r="O28" s="42" t="str">
        <f t="shared" si="4"/>
        <v/>
      </c>
      <c r="Q28" s="42" t="str">
        <f t="shared" si="5"/>
        <v/>
      </c>
      <c r="S28" s="42" t="str">
        <f t="shared" si="6"/>
        <v/>
      </c>
      <c r="U28" s="42" t="str">
        <f t="shared" si="7"/>
        <v/>
      </c>
      <c r="W28" s="42" t="str">
        <f t="shared" si="8"/>
        <v/>
      </c>
      <c r="Y28" s="42" t="str">
        <f t="shared" si="9"/>
        <v/>
      </c>
      <c r="AA28" s="42" t="str">
        <f t="shared" si="10"/>
        <v/>
      </c>
      <c r="AC28" s="42" t="str">
        <f t="shared" si="11"/>
        <v/>
      </c>
      <c r="AE28" s="42" t="str">
        <f t="shared" si="12"/>
        <v/>
      </c>
      <c r="AG28" s="42" t="str">
        <f t="shared" si="13"/>
        <v/>
      </c>
      <c r="AI28" s="42" t="str">
        <f t="shared" si="14"/>
        <v/>
      </c>
      <c r="AK28" s="42" t="str">
        <f t="shared" si="15"/>
        <v/>
      </c>
      <c r="AM28" s="42" t="str">
        <f t="shared" si="16"/>
        <v/>
      </c>
      <c r="AO28" s="42" t="str">
        <f t="shared" si="17"/>
        <v/>
      </c>
      <c r="AQ28" s="42" t="str">
        <f t="shared" si="18"/>
        <v/>
      </c>
    </row>
    <row r="29" spans="2:44" x14ac:dyDescent="0.25">
      <c r="E29" s="42" t="str">
        <f t="shared" ref="E29:G44" si="19">IF(OR($B29=0,D29=0),"",D29/$B29)</f>
        <v/>
      </c>
      <c r="G29" s="42" t="str">
        <f t="shared" si="19"/>
        <v/>
      </c>
      <c r="I29" s="42" t="str">
        <f t="shared" si="1"/>
        <v/>
      </c>
      <c r="K29" s="42" t="str">
        <f t="shared" si="2"/>
        <v/>
      </c>
      <c r="M29" s="42" t="str">
        <f t="shared" si="3"/>
        <v/>
      </c>
      <c r="O29" s="42" t="str">
        <f t="shared" si="4"/>
        <v/>
      </c>
      <c r="Q29" s="42" t="str">
        <f t="shared" si="5"/>
        <v/>
      </c>
      <c r="S29" s="42" t="str">
        <f t="shared" si="6"/>
        <v/>
      </c>
      <c r="U29" s="42" t="str">
        <f t="shared" si="7"/>
        <v/>
      </c>
      <c r="W29" s="42" t="str">
        <f t="shared" si="8"/>
        <v/>
      </c>
      <c r="Y29" s="42" t="str">
        <f t="shared" si="9"/>
        <v/>
      </c>
      <c r="AA29" s="42" t="str">
        <f t="shared" si="10"/>
        <v/>
      </c>
      <c r="AC29" s="42" t="str">
        <f t="shared" si="11"/>
        <v/>
      </c>
      <c r="AE29" s="42" t="str">
        <f t="shared" si="12"/>
        <v/>
      </c>
      <c r="AG29" s="42" t="str">
        <f t="shared" si="13"/>
        <v/>
      </c>
      <c r="AI29" s="42" t="str">
        <f t="shared" si="14"/>
        <v/>
      </c>
      <c r="AK29" s="42" t="str">
        <f t="shared" si="15"/>
        <v/>
      </c>
      <c r="AM29" s="42" t="str">
        <f t="shared" si="16"/>
        <v/>
      </c>
      <c r="AO29" s="42" t="str">
        <f t="shared" si="17"/>
        <v/>
      </c>
      <c r="AQ29" s="42" t="str">
        <f t="shared" si="18"/>
        <v/>
      </c>
    </row>
    <row r="30" spans="2:44" x14ac:dyDescent="0.25">
      <c r="E30" s="42" t="str">
        <f t="shared" si="19"/>
        <v/>
      </c>
      <c r="G30" s="42" t="str">
        <f t="shared" si="19"/>
        <v/>
      </c>
      <c r="I30" s="42" t="str">
        <f t="shared" si="1"/>
        <v/>
      </c>
      <c r="K30" s="42" t="str">
        <f t="shared" si="2"/>
        <v/>
      </c>
      <c r="M30" s="42" t="str">
        <f t="shared" si="3"/>
        <v/>
      </c>
      <c r="O30" s="42" t="str">
        <f t="shared" si="4"/>
        <v/>
      </c>
      <c r="Q30" s="42" t="str">
        <f t="shared" si="5"/>
        <v/>
      </c>
      <c r="S30" s="42" t="str">
        <f t="shared" si="6"/>
        <v/>
      </c>
      <c r="U30" s="42" t="str">
        <f t="shared" si="7"/>
        <v/>
      </c>
      <c r="W30" s="42" t="str">
        <f t="shared" si="8"/>
        <v/>
      </c>
      <c r="Y30" s="42" t="str">
        <f t="shared" si="9"/>
        <v/>
      </c>
      <c r="AA30" s="42" t="str">
        <f t="shared" si="10"/>
        <v/>
      </c>
      <c r="AC30" s="42" t="str">
        <f t="shared" si="11"/>
        <v/>
      </c>
      <c r="AE30" s="42" t="str">
        <f t="shared" si="12"/>
        <v/>
      </c>
      <c r="AG30" s="42" t="str">
        <f t="shared" si="13"/>
        <v/>
      </c>
      <c r="AI30" s="42" t="str">
        <f t="shared" si="14"/>
        <v/>
      </c>
      <c r="AK30" s="42" t="str">
        <f t="shared" si="15"/>
        <v/>
      </c>
      <c r="AM30" s="42" t="str">
        <f t="shared" si="16"/>
        <v/>
      </c>
      <c r="AO30" s="42" t="str">
        <f t="shared" si="17"/>
        <v/>
      </c>
      <c r="AQ30" s="42" t="str">
        <f t="shared" si="18"/>
        <v/>
      </c>
    </row>
    <row r="31" spans="2:44" x14ac:dyDescent="0.25">
      <c r="E31" s="42" t="str">
        <f t="shared" si="19"/>
        <v/>
      </c>
      <c r="G31" s="42" t="str">
        <f t="shared" si="19"/>
        <v/>
      </c>
      <c r="I31" s="42" t="str">
        <f t="shared" si="1"/>
        <v/>
      </c>
      <c r="K31" s="42" t="str">
        <f t="shared" si="2"/>
        <v/>
      </c>
      <c r="M31" s="42" t="str">
        <f t="shared" si="3"/>
        <v/>
      </c>
      <c r="O31" s="42" t="str">
        <f t="shared" si="4"/>
        <v/>
      </c>
      <c r="Q31" s="42" t="str">
        <f t="shared" si="5"/>
        <v/>
      </c>
      <c r="S31" s="42" t="str">
        <f t="shared" si="6"/>
        <v/>
      </c>
      <c r="U31" s="42" t="str">
        <f t="shared" si="7"/>
        <v/>
      </c>
      <c r="W31" s="42" t="str">
        <f t="shared" si="8"/>
        <v/>
      </c>
      <c r="Y31" s="42" t="str">
        <f t="shared" si="9"/>
        <v/>
      </c>
      <c r="AA31" s="42" t="str">
        <f t="shared" si="10"/>
        <v/>
      </c>
      <c r="AC31" s="42" t="str">
        <f t="shared" si="11"/>
        <v/>
      </c>
      <c r="AE31" s="42" t="str">
        <f t="shared" si="12"/>
        <v/>
      </c>
      <c r="AG31" s="42" t="str">
        <f t="shared" si="13"/>
        <v/>
      </c>
      <c r="AI31" s="42" t="str">
        <f t="shared" si="14"/>
        <v/>
      </c>
      <c r="AK31" s="42" t="str">
        <f t="shared" si="15"/>
        <v/>
      </c>
      <c r="AM31" s="42" t="str">
        <f t="shared" si="16"/>
        <v/>
      </c>
      <c r="AO31" s="42" t="str">
        <f t="shared" si="17"/>
        <v/>
      </c>
      <c r="AQ31" s="42" t="str">
        <f t="shared" si="18"/>
        <v/>
      </c>
    </row>
    <row r="32" spans="2:44" x14ac:dyDescent="0.25">
      <c r="E32" s="42" t="str">
        <f t="shared" si="19"/>
        <v/>
      </c>
      <c r="G32" s="42" t="str">
        <f t="shared" si="19"/>
        <v/>
      </c>
      <c r="I32" s="42" t="str">
        <f t="shared" si="1"/>
        <v/>
      </c>
      <c r="K32" s="42" t="str">
        <f t="shared" si="2"/>
        <v/>
      </c>
      <c r="M32" s="42" t="str">
        <f t="shared" si="3"/>
        <v/>
      </c>
      <c r="O32" s="42" t="str">
        <f t="shared" si="4"/>
        <v/>
      </c>
      <c r="Q32" s="42" t="str">
        <f t="shared" si="5"/>
        <v/>
      </c>
      <c r="S32" s="42" t="str">
        <f t="shared" si="6"/>
        <v/>
      </c>
      <c r="U32" s="42" t="str">
        <f t="shared" si="7"/>
        <v/>
      </c>
      <c r="W32" s="42" t="str">
        <f t="shared" si="8"/>
        <v/>
      </c>
      <c r="Y32" s="42" t="str">
        <f t="shared" si="9"/>
        <v/>
      </c>
      <c r="AA32" s="42" t="str">
        <f t="shared" si="10"/>
        <v/>
      </c>
      <c r="AC32" s="42" t="str">
        <f t="shared" si="11"/>
        <v/>
      </c>
      <c r="AE32" s="42" t="str">
        <f t="shared" si="12"/>
        <v/>
      </c>
      <c r="AG32" s="42" t="str">
        <f t="shared" si="13"/>
        <v/>
      </c>
      <c r="AI32" s="42" t="str">
        <f t="shared" si="14"/>
        <v/>
      </c>
      <c r="AK32" s="42" t="str">
        <f t="shared" si="15"/>
        <v/>
      </c>
      <c r="AM32" s="42" t="str">
        <f t="shared" si="16"/>
        <v/>
      </c>
      <c r="AO32" s="42" t="str">
        <f t="shared" si="17"/>
        <v/>
      </c>
      <c r="AQ32" s="42" t="str">
        <f t="shared" si="18"/>
        <v/>
      </c>
    </row>
    <row r="33" spans="5:43" x14ac:dyDescent="0.25">
      <c r="E33" s="42" t="str">
        <f t="shared" si="19"/>
        <v/>
      </c>
      <c r="G33" s="42" t="str">
        <f t="shared" si="19"/>
        <v/>
      </c>
      <c r="I33" s="42" t="str">
        <f t="shared" si="1"/>
        <v/>
      </c>
      <c r="K33" s="42" t="str">
        <f t="shared" si="2"/>
        <v/>
      </c>
      <c r="M33" s="42" t="str">
        <f t="shared" si="3"/>
        <v/>
      </c>
      <c r="O33" s="42" t="str">
        <f t="shared" si="4"/>
        <v/>
      </c>
      <c r="Q33" s="42" t="str">
        <f t="shared" si="5"/>
        <v/>
      </c>
      <c r="S33" s="42" t="str">
        <f t="shared" si="6"/>
        <v/>
      </c>
      <c r="U33" s="42" t="str">
        <f t="shared" si="7"/>
        <v/>
      </c>
      <c r="W33" s="42" t="str">
        <f t="shared" si="8"/>
        <v/>
      </c>
      <c r="Y33" s="42" t="str">
        <f t="shared" si="9"/>
        <v/>
      </c>
      <c r="AA33" s="42" t="str">
        <f t="shared" si="10"/>
        <v/>
      </c>
      <c r="AC33" s="42" t="str">
        <f t="shared" si="11"/>
        <v/>
      </c>
      <c r="AE33" s="42" t="str">
        <f t="shared" si="12"/>
        <v/>
      </c>
      <c r="AG33" s="42" t="str">
        <f t="shared" si="13"/>
        <v/>
      </c>
      <c r="AI33" s="42" t="str">
        <f t="shared" si="14"/>
        <v/>
      </c>
      <c r="AK33" s="42" t="str">
        <f t="shared" si="15"/>
        <v/>
      </c>
      <c r="AM33" s="42" t="str">
        <f t="shared" si="16"/>
        <v/>
      </c>
      <c r="AO33" s="42" t="str">
        <f t="shared" si="17"/>
        <v/>
      </c>
      <c r="AQ33" s="42" t="str">
        <f t="shared" si="18"/>
        <v/>
      </c>
    </row>
    <row r="34" spans="5:43" x14ac:dyDescent="0.25">
      <c r="E34" s="42" t="str">
        <f t="shared" si="19"/>
        <v/>
      </c>
      <c r="G34" s="42" t="str">
        <f t="shared" si="19"/>
        <v/>
      </c>
      <c r="I34" s="42" t="str">
        <f t="shared" si="1"/>
        <v/>
      </c>
      <c r="K34" s="42" t="str">
        <f t="shared" si="2"/>
        <v/>
      </c>
      <c r="M34" s="42" t="str">
        <f t="shared" si="3"/>
        <v/>
      </c>
      <c r="O34" s="42" t="str">
        <f t="shared" si="4"/>
        <v/>
      </c>
      <c r="Q34" s="42" t="str">
        <f t="shared" si="5"/>
        <v/>
      </c>
      <c r="S34" s="42" t="str">
        <f t="shared" si="6"/>
        <v/>
      </c>
      <c r="U34" s="42" t="str">
        <f t="shared" si="7"/>
        <v/>
      </c>
      <c r="W34" s="42" t="str">
        <f t="shared" si="8"/>
        <v/>
      </c>
      <c r="Y34" s="42" t="str">
        <f t="shared" si="9"/>
        <v/>
      </c>
      <c r="AA34" s="42" t="str">
        <f t="shared" si="10"/>
        <v/>
      </c>
      <c r="AC34" s="42" t="str">
        <f t="shared" si="11"/>
        <v/>
      </c>
      <c r="AE34" s="42" t="str">
        <f t="shared" si="12"/>
        <v/>
      </c>
      <c r="AG34" s="42" t="str">
        <f t="shared" si="13"/>
        <v/>
      </c>
      <c r="AI34" s="42" t="str">
        <f t="shared" si="14"/>
        <v/>
      </c>
      <c r="AK34" s="42" t="str">
        <f t="shared" si="15"/>
        <v/>
      </c>
      <c r="AM34" s="42" t="str">
        <f t="shared" si="16"/>
        <v/>
      </c>
      <c r="AO34" s="42" t="str">
        <f t="shared" si="17"/>
        <v/>
      </c>
      <c r="AQ34" s="42" t="str">
        <f t="shared" si="18"/>
        <v/>
      </c>
    </row>
    <row r="35" spans="5:43" x14ac:dyDescent="0.25">
      <c r="E35" s="42" t="str">
        <f t="shared" si="19"/>
        <v/>
      </c>
      <c r="G35" s="42" t="str">
        <f t="shared" si="19"/>
        <v/>
      </c>
      <c r="I35" s="42" t="str">
        <f t="shared" si="1"/>
        <v/>
      </c>
      <c r="K35" s="42" t="str">
        <f t="shared" si="2"/>
        <v/>
      </c>
      <c r="M35" s="42" t="str">
        <f t="shared" si="3"/>
        <v/>
      </c>
      <c r="O35" s="42" t="str">
        <f t="shared" si="4"/>
        <v/>
      </c>
      <c r="Q35" s="42" t="str">
        <f t="shared" si="5"/>
        <v/>
      </c>
      <c r="S35" s="42" t="str">
        <f t="shared" si="6"/>
        <v/>
      </c>
      <c r="U35" s="42" t="str">
        <f t="shared" si="7"/>
        <v/>
      </c>
      <c r="W35" s="42" t="str">
        <f t="shared" si="8"/>
        <v/>
      </c>
      <c r="Y35" s="42" t="str">
        <f t="shared" si="9"/>
        <v/>
      </c>
      <c r="AA35" s="42" t="str">
        <f t="shared" si="10"/>
        <v/>
      </c>
      <c r="AC35" s="42" t="str">
        <f t="shared" si="11"/>
        <v/>
      </c>
      <c r="AE35" s="42" t="str">
        <f t="shared" si="12"/>
        <v/>
      </c>
      <c r="AG35" s="42" t="str">
        <f t="shared" si="13"/>
        <v/>
      </c>
      <c r="AI35" s="42" t="str">
        <f t="shared" si="14"/>
        <v/>
      </c>
      <c r="AK35" s="42" t="str">
        <f t="shared" si="15"/>
        <v/>
      </c>
      <c r="AM35" s="42" t="str">
        <f t="shared" si="16"/>
        <v/>
      </c>
      <c r="AO35" s="42" t="str">
        <f t="shared" si="17"/>
        <v/>
      </c>
      <c r="AQ35" s="42" t="str">
        <f t="shared" si="18"/>
        <v/>
      </c>
    </row>
    <row r="36" spans="5:43" x14ac:dyDescent="0.25">
      <c r="E36" s="42" t="str">
        <f t="shared" si="19"/>
        <v/>
      </c>
      <c r="G36" s="42" t="str">
        <f t="shared" si="19"/>
        <v/>
      </c>
      <c r="I36" s="42" t="str">
        <f t="shared" si="1"/>
        <v/>
      </c>
      <c r="K36" s="42" t="str">
        <f t="shared" si="2"/>
        <v/>
      </c>
      <c r="M36" s="42" t="str">
        <f t="shared" si="3"/>
        <v/>
      </c>
      <c r="O36" s="42" t="str">
        <f t="shared" si="4"/>
        <v/>
      </c>
      <c r="Q36" s="42" t="str">
        <f t="shared" si="5"/>
        <v/>
      </c>
      <c r="S36" s="42" t="str">
        <f t="shared" si="6"/>
        <v/>
      </c>
      <c r="U36" s="42" t="str">
        <f t="shared" si="7"/>
        <v/>
      </c>
      <c r="W36" s="42" t="str">
        <f t="shared" si="8"/>
        <v/>
      </c>
      <c r="Y36" s="42" t="str">
        <f t="shared" si="9"/>
        <v/>
      </c>
      <c r="AA36" s="42" t="str">
        <f t="shared" si="10"/>
        <v/>
      </c>
      <c r="AC36" s="42" t="str">
        <f t="shared" si="11"/>
        <v/>
      </c>
      <c r="AE36" s="42" t="str">
        <f t="shared" si="12"/>
        <v/>
      </c>
      <c r="AG36" s="42" t="str">
        <f t="shared" si="13"/>
        <v/>
      </c>
      <c r="AI36" s="42" t="str">
        <f t="shared" si="14"/>
        <v/>
      </c>
      <c r="AK36" s="42" t="str">
        <f t="shared" si="15"/>
        <v/>
      </c>
      <c r="AM36" s="42" t="str">
        <f t="shared" si="16"/>
        <v/>
      </c>
      <c r="AO36" s="42" t="str">
        <f t="shared" si="17"/>
        <v/>
      </c>
      <c r="AQ36" s="42" t="str">
        <f t="shared" si="18"/>
        <v/>
      </c>
    </row>
    <row r="37" spans="5:43" x14ac:dyDescent="0.25">
      <c r="E37" s="42" t="str">
        <f t="shared" si="19"/>
        <v/>
      </c>
      <c r="G37" s="42" t="str">
        <f t="shared" si="19"/>
        <v/>
      </c>
      <c r="I37" s="42" t="str">
        <f t="shared" si="1"/>
        <v/>
      </c>
      <c r="K37" s="42" t="str">
        <f t="shared" si="2"/>
        <v/>
      </c>
      <c r="M37" s="42" t="str">
        <f t="shared" si="3"/>
        <v/>
      </c>
      <c r="O37" s="42" t="str">
        <f t="shared" si="4"/>
        <v/>
      </c>
      <c r="Q37" s="42" t="str">
        <f t="shared" si="5"/>
        <v/>
      </c>
      <c r="S37" s="42" t="str">
        <f t="shared" si="6"/>
        <v/>
      </c>
      <c r="U37" s="42" t="str">
        <f t="shared" si="7"/>
        <v/>
      </c>
      <c r="W37" s="42" t="str">
        <f t="shared" si="8"/>
        <v/>
      </c>
      <c r="Y37" s="42" t="str">
        <f t="shared" si="9"/>
        <v/>
      </c>
      <c r="AA37" s="42" t="str">
        <f t="shared" si="10"/>
        <v/>
      </c>
      <c r="AC37" s="42" t="str">
        <f t="shared" si="11"/>
        <v/>
      </c>
      <c r="AE37" s="42" t="str">
        <f t="shared" si="12"/>
        <v/>
      </c>
      <c r="AG37" s="42" t="str">
        <f t="shared" si="13"/>
        <v/>
      </c>
      <c r="AI37" s="42" t="str">
        <f t="shared" si="14"/>
        <v/>
      </c>
      <c r="AK37" s="42" t="str">
        <f t="shared" si="15"/>
        <v/>
      </c>
      <c r="AM37" s="42" t="str">
        <f t="shared" si="16"/>
        <v/>
      </c>
      <c r="AO37" s="42" t="str">
        <f t="shared" si="17"/>
        <v/>
      </c>
      <c r="AQ37" s="42" t="str">
        <f t="shared" si="18"/>
        <v/>
      </c>
    </row>
    <row r="38" spans="5:43" x14ac:dyDescent="0.25">
      <c r="E38" s="42" t="str">
        <f t="shared" si="19"/>
        <v/>
      </c>
      <c r="G38" s="42" t="str">
        <f t="shared" si="19"/>
        <v/>
      </c>
      <c r="I38" s="42" t="str">
        <f t="shared" si="1"/>
        <v/>
      </c>
      <c r="K38" s="42" t="str">
        <f t="shared" si="2"/>
        <v/>
      </c>
      <c r="M38" s="42" t="str">
        <f t="shared" si="3"/>
        <v/>
      </c>
      <c r="O38" s="42" t="str">
        <f t="shared" si="4"/>
        <v/>
      </c>
      <c r="Q38" s="42" t="str">
        <f t="shared" si="5"/>
        <v/>
      </c>
      <c r="S38" s="42" t="str">
        <f t="shared" si="6"/>
        <v/>
      </c>
      <c r="U38" s="42" t="str">
        <f t="shared" si="7"/>
        <v/>
      </c>
      <c r="W38" s="42" t="str">
        <f t="shared" si="8"/>
        <v/>
      </c>
      <c r="Y38" s="42" t="str">
        <f t="shared" si="9"/>
        <v/>
      </c>
      <c r="AA38" s="42" t="str">
        <f t="shared" si="10"/>
        <v/>
      </c>
      <c r="AC38" s="42" t="str">
        <f t="shared" si="11"/>
        <v/>
      </c>
      <c r="AE38" s="42" t="str">
        <f t="shared" si="12"/>
        <v/>
      </c>
      <c r="AG38" s="42" t="str">
        <f t="shared" si="13"/>
        <v/>
      </c>
      <c r="AI38" s="42" t="str">
        <f t="shared" si="14"/>
        <v/>
      </c>
      <c r="AK38" s="42" t="str">
        <f t="shared" si="15"/>
        <v/>
      </c>
      <c r="AM38" s="42" t="str">
        <f t="shared" si="16"/>
        <v/>
      </c>
      <c r="AO38" s="42" t="str">
        <f t="shared" si="17"/>
        <v/>
      </c>
      <c r="AQ38" s="42" t="str">
        <f t="shared" si="18"/>
        <v/>
      </c>
    </row>
    <row r="39" spans="5:43" x14ac:dyDescent="0.25">
      <c r="E39" s="42" t="str">
        <f t="shared" si="19"/>
        <v/>
      </c>
      <c r="G39" s="42" t="str">
        <f t="shared" si="19"/>
        <v/>
      </c>
      <c r="I39" s="42" t="str">
        <f t="shared" si="1"/>
        <v/>
      </c>
      <c r="K39" s="42" t="str">
        <f t="shared" si="2"/>
        <v/>
      </c>
      <c r="M39" s="42" t="str">
        <f t="shared" si="3"/>
        <v/>
      </c>
      <c r="O39" s="42" t="str">
        <f t="shared" si="4"/>
        <v/>
      </c>
      <c r="Q39" s="42" t="str">
        <f t="shared" si="5"/>
        <v/>
      </c>
      <c r="S39" s="42" t="str">
        <f t="shared" si="6"/>
        <v/>
      </c>
      <c r="U39" s="42" t="str">
        <f t="shared" si="7"/>
        <v/>
      </c>
      <c r="W39" s="42" t="str">
        <f t="shared" si="8"/>
        <v/>
      </c>
      <c r="Y39" s="42" t="str">
        <f t="shared" si="9"/>
        <v/>
      </c>
      <c r="AA39" s="42" t="str">
        <f t="shared" si="10"/>
        <v/>
      </c>
      <c r="AC39" s="42" t="str">
        <f t="shared" si="11"/>
        <v/>
      </c>
      <c r="AE39" s="42" t="str">
        <f t="shared" si="12"/>
        <v/>
      </c>
      <c r="AG39" s="42" t="str">
        <f t="shared" si="13"/>
        <v/>
      </c>
      <c r="AI39" s="42" t="str">
        <f t="shared" si="14"/>
        <v/>
      </c>
      <c r="AK39" s="42" t="str">
        <f t="shared" si="15"/>
        <v/>
      </c>
      <c r="AM39" s="42" t="str">
        <f t="shared" si="16"/>
        <v/>
      </c>
      <c r="AO39" s="42" t="str">
        <f t="shared" si="17"/>
        <v/>
      </c>
      <c r="AQ39" s="42" t="str">
        <f t="shared" si="18"/>
        <v/>
      </c>
    </row>
    <row r="40" spans="5:43" x14ac:dyDescent="0.25">
      <c r="E40" s="42" t="str">
        <f t="shared" si="19"/>
        <v/>
      </c>
      <c r="G40" s="42" t="str">
        <f t="shared" si="19"/>
        <v/>
      </c>
      <c r="I40" s="42" t="str">
        <f t="shared" si="1"/>
        <v/>
      </c>
      <c r="K40" s="42" t="str">
        <f t="shared" si="2"/>
        <v/>
      </c>
      <c r="M40" s="42" t="str">
        <f t="shared" si="3"/>
        <v/>
      </c>
      <c r="O40" s="42" t="str">
        <f t="shared" si="4"/>
        <v/>
      </c>
      <c r="Q40" s="42" t="str">
        <f t="shared" si="5"/>
        <v/>
      </c>
      <c r="S40" s="42" t="str">
        <f t="shared" si="6"/>
        <v/>
      </c>
      <c r="U40" s="42" t="str">
        <f t="shared" si="7"/>
        <v/>
      </c>
      <c r="W40" s="42" t="str">
        <f t="shared" si="8"/>
        <v/>
      </c>
      <c r="Y40" s="42" t="str">
        <f t="shared" si="9"/>
        <v/>
      </c>
      <c r="AA40" s="42" t="str">
        <f t="shared" si="10"/>
        <v/>
      </c>
      <c r="AC40" s="42" t="str">
        <f t="shared" si="11"/>
        <v/>
      </c>
      <c r="AE40" s="42" t="str">
        <f t="shared" si="12"/>
        <v/>
      </c>
      <c r="AG40" s="42" t="str">
        <f t="shared" si="13"/>
        <v/>
      </c>
      <c r="AI40" s="42" t="str">
        <f t="shared" si="14"/>
        <v/>
      </c>
      <c r="AK40" s="42" t="str">
        <f t="shared" si="15"/>
        <v/>
      </c>
      <c r="AM40" s="42" t="str">
        <f t="shared" si="16"/>
        <v/>
      </c>
      <c r="AO40" s="42" t="str">
        <f t="shared" si="17"/>
        <v/>
      </c>
      <c r="AQ40" s="42" t="str">
        <f t="shared" si="18"/>
        <v/>
      </c>
    </row>
    <row r="41" spans="5:43" x14ac:dyDescent="0.25">
      <c r="E41" s="42" t="str">
        <f t="shared" si="19"/>
        <v/>
      </c>
      <c r="G41" s="42" t="str">
        <f t="shared" si="19"/>
        <v/>
      </c>
      <c r="I41" s="42" t="str">
        <f t="shared" si="1"/>
        <v/>
      </c>
      <c r="K41" s="42" t="str">
        <f t="shared" si="2"/>
        <v/>
      </c>
      <c r="M41" s="42" t="str">
        <f t="shared" si="3"/>
        <v/>
      </c>
      <c r="O41" s="42" t="str">
        <f t="shared" si="4"/>
        <v/>
      </c>
      <c r="Q41" s="42" t="str">
        <f t="shared" si="5"/>
        <v/>
      </c>
      <c r="S41" s="42" t="str">
        <f t="shared" si="6"/>
        <v/>
      </c>
      <c r="U41" s="42" t="str">
        <f t="shared" si="7"/>
        <v/>
      </c>
      <c r="W41" s="42" t="str">
        <f t="shared" si="8"/>
        <v/>
      </c>
      <c r="Y41" s="42" t="str">
        <f t="shared" si="9"/>
        <v/>
      </c>
      <c r="AA41" s="42" t="str">
        <f t="shared" si="10"/>
        <v/>
      </c>
      <c r="AC41" s="42" t="str">
        <f t="shared" si="11"/>
        <v/>
      </c>
      <c r="AE41" s="42" t="str">
        <f t="shared" si="12"/>
        <v/>
      </c>
      <c r="AG41" s="42" t="str">
        <f t="shared" si="13"/>
        <v/>
      </c>
      <c r="AI41" s="42" t="str">
        <f t="shared" si="14"/>
        <v/>
      </c>
      <c r="AK41" s="42" t="str">
        <f t="shared" si="15"/>
        <v/>
      </c>
      <c r="AM41" s="42" t="str">
        <f t="shared" si="16"/>
        <v/>
      </c>
      <c r="AO41" s="42" t="str">
        <f t="shared" si="17"/>
        <v/>
      </c>
      <c r="AQ41" s="42" t="str">
        <f t="shared" si="18"/>
        <v/>
      </c>
    </row>
    <row r="42" spans="5:43" x14ac:dyDescent="0.25">
      <c r="E42" s="42" t="str">
        <f t="shared" si="19"/>
        <v/>
      </c>
      <c r="G42" s="42" t="str">
        <f t="shared" si="19"/>
        <v/>
      </c>
      <c r="I42" s="42" t="str">
        <f t="shared" si="1"/>
        <v/>
      </c>
      <c r="K42" s="42" t="str">
        <f t="shared" si="2"/>
        <v/>
      </c>
      <c r="M42" s="42" t="str">
        <f t="shared" si="3"/>
        <v/>
      </c>
      <c r="O42" s="42" t="str">
        <f t="shared" si="4"/>
        <v/>
      </c>
      <c r="Q42" s="42" t="str">
        <f t="shared" si="5"/>
        <v/>
      </c>
      <c r="S42" s="42" t="str">
        <f t="shared" si="6"/>
        <v/>
      </c>
      <c r="U42" s="42" t="str">
        <f t="shared" si="7"/>
        <v/>
      </c>
      <c r="W42" s="42" t="str">
        <f t="shared" si="8"/>
        <v/>
      </c>
      <c r="Y42" s="42" t="str">
        <f t="shared" si="9"/>
        <v/>
      </c>
      <c r="AA42" s="42" t="str">
        <f t="shared" si="10"/>
        <v/>
      </c>
      <c r="AC42" s="42" t="str">
        <f t="shared" si="11"/>
        <v/>
      </c>
      <c r="AE42" s="42" t="str">
        <f t="shared" si="12"/>
        <v/>
      </c>
      <c r="AG42" s="42" t="str">
        <f t="shared" si="13"/>
        <v/>
      </c>
      <c r="AI42" s="42" t="str">
        <f t="shared" si="14"/>
        <v/>
      </c>
      <c r="AK42" s="42" t="str">
        <f t="shared" si="15"/>
        <v/>
      </c>
      <c r="AM42" s="42" t="str">
        <f t="shared" si="16"/>
        <v/>
      </c>
      <c r="AO42" s="42" t="str">
        <f t="shared" si="17"/>
        <v/>
      </c>
      <c r="AQ42" s="42" t="str">
        <f t="shared" si="18"/>
        <v/>
      </c>
    </row>
    <row r="43" spans="5:43" x14ac:dyDescent="0.25">
      <c r="E43" s="42" t="str">
        <f t="shared" si="19"/>
        <v/>
      </c>
      <c r="G43" s="42" t="str">
        <f t="shared" si="19"/>
        <v/>
      </c>
      <c r="I43" s="42" t="str">
        <f t="shared" si="1"/>
        <v/>
      </c>
      <c r="K43" s="42" t="str">
        <f t="shared" si="2"/>
        <v/>
      </c>
      <c r="M43" s="42" t="str">
        <f t="shared" si="3"/>
        <v/>
      </c>
      <c r="O43" s="42" t="str">
        <f t="shared" si="4"/>
        <v/>
      </c>
      <c r="Q43" s="42" t="str">
        <f t="shared" si="5"/>
        <v/>
      </c>
      <c r="S43" s="42" t="str">
        <f t="shared" si="6"/>
        <v/>
      </c>
      <c r="U43" s="42" t="str">
        <f t="shared" si="7"/>
        <v/>
      </c>
      <c r="W43" s="42" t="str">
        <f t="shared" si="8"/>
        <v/>
      </c>
      <c r="Y43" s="42" t="str">
        <f t="shared" si="9"/>
        <v/>
      </c>
      <c r="AA43" s="42" t="str">
        <f t="shared" si="10"/>
        <v/>
      </c>
      <c r="AC43" s="42" t="str">
        <f t="shared" si="11"/>
        <v/>
      </c>
      <c r="AE43" s="42" t="str">
        <f t="shared" si="12"/>
        <v/>
      </c>
      <c r="AG43" s="42" t="str">
        <f t="shared" si="13"/>
        <v/>
      </c>
      <c r="AI43" s="42" t="str">
        <f t="shared" si="14"/>
        <v/>
      </c>
      <c r="AK43" s="42" t="str">
        <f t="shared" si="15"/>
        <v/>
      </c>
      <c r="AM43" s="42" t="str">
        <f t="shared" si="16"/>
        <v/>
      </c>
      <c r="AO43" s="42" t="str">
        <f t="shared" si="17"/>
        <v/>
      </c>
      <c r="AQ43" s="42" t="str">
        <f t="shared" si="18"/>
        <v/>
      </c>
    </row>
    <row r="44" spans="5:43" x14ac:dyDescent="0.25">
      <c r="E44" s="42" t="str">
        <f t="shared" si="19"/>
        <v/>
      </c>
      <c r="G44" s="42" t="str">
        <f t="shared" si="19"/>
        <v/>
      </c>
      <c r="I44" s="42" t="str">
        <f t="shared" si="1"/>
        <v/>
      </c>
      <c r="K44" s="42" t="str">
        <f t="shared" si="2"/>
        <v/>
      </c>
      <c r="M44" s="42" t="str">
        <f t="shared" si="3"/>
        <v/>
      </c>
      <c r="O44" s="42" t="str">
        <f t="shared" si="4"/>
        <v/>
      </c>
      <c r="Q44" s="42" t="str">
        <f t="shared" si="5"/>
        <v/>
      </c>
      <c r="S44" s="42" t="str">
        <f t="shared" si="6"/>
        <v/>
      </c>
      <c r="U44" s="42" t="str">
        <f t="shared" si="7"/>
        <v/>
      </c>
      <c r="W44" s="42" t="str">
        <f t="shared" si="8"/>
        <v/>
      </c>
      <c r="Y44" s="42" t="str">
        <f t="shared" si="9"/>
        <v/>
      </c>
      <c r="AA44" s="42" t="str">
        <f t="shared" si="10"/>
        <v/>
      </c>
      <c r="AC44" s="42" t="str">
        <f t="shared" si="11"/>
        <v/>
      </c>
      <c r="AE44" s="42" t="str">
        <f t="shared" si="12"/>
        <v/>
      </c>
      <c r="AG44" s="42" t="str">
        <f t="shared" si="13"/>
        <v/>
      </c>
      <c r="AI44" s="42" t="str">
        <f t="shared" si="14"/>
        <v/>
      </c>
      <c r="AK44" s="42" t="str">
        <f t="shared" si="15"/>
        <v/>
      </c>
      <c r="AM44" s="42" t="str">
        <f t="shared" si="16"/>
        <v/>
      </c>
      <c r="AO44" s="42" t="str">
        <f t="shared" si="17"/>
        <v/>
      </c>
      <c r="AQ44" s="42" t="str">
        <f t="shared" si="18"/>
        <v/>
      </c>
    </row>
    <row r="45" spans="5:43" x14ac:dyDescent="0.25">
      <c r="E45" s="42" t="str">
        <f t="shared" ref="E45:G60" si="20">IF(OR($B45=0,D45=0),"",D45/$B45)</f>
        <v/>
      </c>
      <c r="G45" s="42" t="str">
        <f t="shared" si="20"/>
        <v/>
      </c>
      <c r="I45" s="42" t="str">
        <f t="shared" si="1"/>
        <v/>
      </c>
      <c r="K45" s="42" t="str">
        <f t="shared" si="2"/>
        <v/>
      </c>
      <c r="M45" s="42" t="str">
        <f t="shared" si="3"/>
        <v/>
      </c>
      <c r="O45" s="42" t="str">
        <f t="shared" si="4"/>
        <v/>
      </c>
      <c r="Q45" s="42" t="str">
        <f t="shared" si="5"/>
        <v/>
      </c>
      <c r="S45" s="42" t="str">
        <f t="shared" si="6"/>
        <v/>
      </c>
      <c r="U45" s="42" t="str">
        <f t="shared" si="7"/>
        <v/>
      </c>
      <c r="W45" s="42" t="str">
        <f t="shared" si="8"/>
        <v/>
      </c>
      <c r="Y45" s="42" t="str">
        <f t="shared" si="9"/>
        <v/>
      </c>
      <c r="AA45" s="42" t="str">
        <f t="shared" si="10"/>
        <v/>
      </c>
      <c r="AC45" s="42" t="str">
        <f t="shared" si="11"/>
        <v/>
      </c>
      <c r="AE45" s="42" t="str">
        <f t="shared" si="12"/>
        <v/>
      </c>
      <c r="AG45" s="42" t="str">
        <f t="shared" si="13"/>
        <v/>
      </c>
      <c r="AI45" s="42" t="str">
        <f t="shared" si="14"/>
        <v/>
      </c>
      <c r="AK45" s="42" t="str">
        <f t="shared" si="15"/>
        <v/>
      </c>
      <c r="AM45" s="42" t="str">
        <f t="shared" si="16"/>
        <v/>
      </c>
      <c r="AO45" s="42" t="str">
        <f t="shared" si="17"/>
        <v/>
      </c>
      <c r="AQ45" s="42" t="str">
        <f t="shared" si="18"/>
        <v/>
      </c>
    </row>
    <row r="46" spans="5:43" x14ac:dyDescent="0.25">
      <c r="E46" s="42" t="str">
        <f t="shared" si="20"/>
        <v/>
      </c>
      <c r="G46" s="42" t="str">
        <f t="shared" si="20"/>
        <v/>
      </c>
      <c r="I46" s="42" t="str">
        <f t="shared" si="1"/>
        <v/>
      </c>
      <c r="K46" s="42" t="str">
        <f t="shared" si="2"/>
        <v/>
      </c>
      <c r="M46" s="42" t="str">
        <f t="shared" si="3"/>
        <v/>
      </c>
      <c r="O46" s="42" t="str">
        <f t="shared" si="4"/>
        <v/>
      </c>
      <c r="Q46" s="42" t="str">
        <f t="shared" si="5"/>
        <v/>
      </c>
      <c r="S46" s="42" t="str">
        <f t="shared" si="6"/>
        <v/>
      </c>
      <c r="U46" s="42" t="str">
        <f t="shared" si="7"/>
        <v/>
      </c>
      <c r="W46" s="42" t="str">
        <f t="shared" si="8"/>
        <v/>
      </c>
      <c r="Y46" s="42" t="str">
        <f t="shared" si="9"/>
        <v/>
      </c>
      <c r="AA46" s="42" t="str">
        <f t="shared" si="10"/>
        <v/>
      </c>
      <c r="AC46" s="42" t="str">
        <f t="shared" si="11"/>
        <v/>
      </c>
      <c r="AE46" s="42" t="str">
        <f t="shared" si="12"/>
        <v/>
      </c>
      <c r="AG46" s="42" t="str">
        <f t="shared" si="13"/>
        <v/>
      </c>
      <c r="AI46" s="42" t="str">
        <f t="shared" si="14"/>
        <v/>
      </c>
      <c r="AK46" s="42" t="str">
        <f t="shared" si="15"/>
        <v/>
      </c>
      <c r="AM46" s="42" t="str">
        <f t="shared" si="16"/>
        <v/>
      </c>
      <c r="AO46" s="42" t="str">
        <f t="shared" si="17"/>
        <v/>
      </c>
      <c r="AQ46" s="42" t="str">
        <f t="shared" si="18"/>
        <v/>
      </c>
    </row>
    <row r="47" spans="5:43" x14ac:dyDescent="0.25">
      <c r="E47" s="42" t="str">
        <f t="shared" si="20"/>
        <v/>
      </c>
      <c r="G47" s="42" t="str">
        <f t="shared" si="20"/>
        <v/>
      </c>
      <c r="I47" s="42" t="str">
        <f t="shared" si="1"/>
        <v/>
      </c>
      <c r="K47" s="42" t="str">
        <f t="shared" si="2"/>
        <v/>
      </c>
      <c r="M47" s="42" t="str">
        <f t="shared" si="3"/>
        <v/>
      </c>
      <c r="O47" s="42" t="str">
        <f t="shared" si="4"/>
        <v/>
      </c>
      <c r="Q47" s="42" t="str">
        <f t="shared" si="5"/>
        <v/>
      </c>
      <c r="S47" s="42" t="str">
        <f t="shared" si="6"/>
        <v/>
      </c>
      <c r="U47" s="42" t="str">
        <f t="shared" si="7"/>
        <v/>
      </c>
      <c r="W47" s="42" t="str">
        <f t="shared" si="8"/>
        <v/>
      </c>
      <c r="Y47" s="42" t="str">
        <f t="shared" si="9"/>
        <v/>
      </c>
      <c r="AA47" s="42" t="str">
        <f t="shared" si="10"/>
        <v/>
      </c>
      <c r="AC47" s="42" t="str">
        <f t="shared" si="11"/>
        <v/>
      </c>
      <c r="AE47" s="42" t="str">
        <f t="shared" si="12"/>
        <v/>
      </c>
      <c r="AG47" s="42" t="str">
        <f t="shared" si="13"/>
        <v/>
      </c>
      <c r="AI47" s="42" t="str">
        <f t="shared" si="14"/>
        <v/>
      </c>
      <c r="AK47" s="42" t="str">
        <f t="shared" si="15"/>
        <v/>
      </c>
      <c r="AM47" s="42" t="str">
        <f t="shared" si="16"/>
        <v/>
      </c>
      <c r="AO47" s="42" t="str">
        <f t="shared" si="17"/>
        <v/>
      </c>
      <c r="AQ47" s="42" t="str">
        <f t="shared" si="18"/>
        <v/>
      </c>
    </row>
    <row r="48" spans="5:43" x14ac:dyDescent="0.25">
      <c r="E48" s="42" t="str">
        <f t="shared" si="20"/>
        <v/>
      </c>
      <c r="G48" s="42" t="str">
        <f t="shared" si="20"/>
        <v/>
      </c>
      <c r="I48" s="42" t="str">
        <f t="shared" si="1"/>
        <v/>
      </c>
      <c r="K48" s="42" t="str">
        <f t="shared" si="2"/>
        <v/>
      </c>
      <c r="M48" s="42" t="str">
        <f t="shared" si="3"/>
        <v/>
      </c>
      <c r="O48" s="42" t="str">
        <f t="shared" si="4"/>
        <v/>
      </c>
      <c r="Q48" s="42" t="str">
        <f t="shared" si="5"/>
        <v/>
      </c>
      <c r="S48" s="42" t="str">
        <f t="shared" si="6"/>
        <v/>
      </c>
      <c r="U48" s="42" t="str">
        <f t="shared" si="7"/>
        <v/>
      </c>
      <c r="W48" s="42" t="str">
        <f t="shared" si="8"/>
        <v/>
      </c>
      <c r="Y48" s="42" t="str">
        <f t="shared" si="9"/>
        <v/>
      </c>
      <c r="AA48" s="42" t="str">
        <f t="shared" si="10"/>
        <v/>
      </c>
      <c r="AC48" s="42" t="str">
        <f t="shared" si="11"/>
        <v/>
      </c>
      <c r="AE48" s="42" t="str">
        <f t="shared" si="12"/>
        <v/>
      </c>
      <c r="AG48" s="42" t="str">
        <f t="shared" si="13"/>
        <v/>
      </c>
      <c r="AI48" s="42" t="str">
        <f t="shared" si="14"/>
        <v/>
      </c>
      <c r="AK48" s="42" t="str">
        <f t="shared" si="15"/>
        <v/>
      </c>
      <c r="AM48" s="42" t="str">
        <f t="shared" si="16"/>
        <v/>
      </c>
      <c r="AO48" s="42" t="str">
        <f t="shared" si="17"/>
        <v/>
      </c>
      <c r="AQ48" s="42" t="str">
        <f t="shared" si="18"/>
        <v/>
      </c>
    </row>
    <row r="49" spans="5:43" x14ac:dyDescent="0.25">
      <c r="E49" s="42" t="str">
        <f t="shared" si="20"/>
        <v/>
      </c>
      <c r="G49" s="42" t="str">
        <f t="shared" si="20"/>
        <v/>
      </c>
      <c r="I49" s="42" t="str">
        <f t="shared" si="1"/>
        <v/>
      </c>
      <c r="K49" s="42" t="str">
        <f t="shared" si="2"/>
        <v/>
      </c>
      <c r="M49" s="42" t="str">
        <f t="shared" si="3"/>
        <v/>
      </c>
      <c r="O49" s="42" t="str">
        <f t="shared" si="4"/>
        <v/>
      </c>
      <c r="Q49" s="42" t="str">
        <f t="shared" si="5"/>
        <v/>
      </c>
      <c r="S49" s="42" t="str">
        <f t="shared" si="6"/>
        <v/>
      </c>
      <c r="U49" s="42" t="str">
        <f t="shared" si="7"/>
        <v/>
      </c>
      <c r="W49" s="42" t="str">
        <f t="shared" si="8"/>
        <v/>
      </c>
      <c r="Y49" s="42" t="str">
        <f t="shared" si="9"/>
        <v/>
      </c>
      <c r="AA49" s="42" t="str">
        <f t="shared" si="10"/>
        <v/>
      </c>
      <c r="AC49" s="42" t="str">
        <f t="shared" si="11"/>
        <v/>
      </c>
      <c r="AE49" s="42" t="str">
        <f t="shared" si="12"/>
        <v/>
      </c>
      <c r="AG49" s="42" t="str">
        <f t="shared" si="13"/>
        <v/>
      </c>
      <c r="AI49" s="42" t="str">
        <f t="shared" si="14"/>
        <v/>
      </c>
      <c r="AK49" s="42" t="str">
        <f t="shared" si="15"/>
        <v/>
      </c>
      <c r="AM49" s="42" t="str">
        <f t="shared" si="16"/>
        <v/>
      </c>
      <c r="AO49" s="42" t="str">
        <f t="shared" si="17"/>
        <v/>
      </c>
      <c r="AQ49" s="42" t="str">
        <f t="shared" si="18"/>
        <v/>
      </c>
    </row>
    <row r="50" spans="5:43" x14ac:dyDescent="0.25">
      <c r="E50" s="42" t="str">
        <f t="shared" si="20"/>
        <v/>
      </c>
      <c r="G50" s="42" t="str">
        <f t="shared" si="20"/>
        <v/>
      </c>
      <c r="I50" s="42" t="str">
        <f t="shared" si="1"/>
        <v/>
      </c>
      <c r="K50" s="42" t="str">
        <f t="shared" si="2"/>
        <v/>
      </c>
      <c r="M50" s="42" t="str">
        <f t="shared" si="3"/>
        <v/>
      </c>
      <c r="O50" s="42" t="str">
        <f t="shared" si="4"/>
        <v/>
      </c>
      <c r="Q50" s="42" t="str">
        <f t="shared" si="5"/>
        <v/>
      </c>
      <c r="S50" s="42" t="str">
        <f t="shared" si="6"/>
        <v/>
      </c>
      <c r="U50" s="42" t="str">
        <f t="shared" si="7"/>
        <v/>
      </c>
      <c r="W50" s="42" t="str">
        <f t="shared" si="8"/>
        <v/>
      </c>
      <c r="Y50" s="42" t="str">
        <f t="shared" si="9"/>
        <v/>
      </c>
      <c r="AA50" s="42" t="str">
        <f t="shared" si="10"/>
        <v/>
      </c>
      <c r="AC50" s="42" t="str">
        <f t="shared" si="11"/>
        <v/>
      </c>
      <c r="AE50" s="42" t="str">
        <f t="shared" si="12"/>
        <v/>
      </c>
      <c r="AG50" s="42" t="str">
        <f t="shared" si="13"/>
        <v/>
      </c>
      <c r="AI50" s="42" t="str">
        <f t="shared" si="14"/>
        <v/>
      </c>
      <c r="AK50" s="42" t="str">
        <f t="shared" si="15"/>
        <v/>
      </c>
      <c r="AM50" s="42" t="str">
        <f t="shared" si="16"/>
        <v/>
      </c>
      <c r="AO50" s="42" t="str">
        <f t="shared" si="17"/>
        <v/>
      </c>
      <c r="AQ50" s="42" t="str">
        <f t="shared" si="18"/>
        <v/>
      </c>
    </row>
    <row r="51" spans="5:43" x14ac:dyDescent="0.25">
      <c r="E51" s="42" t="str">
        <f t="shared" si="20"/>
        <v/>
      </c>
      <c r="G51" s="42" t="str">
        <f t="shared" si="20"/>
        <v/>
      </c>
      <c r="I51" s="42" t="str">
        <f t="shared" si="1"/>
        <v/>
      </c>
      <c r="K51" s="42" t="str">
        <f t="shared" si="2"/>
        <v/>
      </c>
      <c r="M51" s="42" t="str">
        <f t="shared" si="3"/>
        <v/>
      </c>
      <c r="O51" s="42" t="str">
        <f t="shared" si="4"/>
        <v/>
      </c>
      <c r="Q51" s="42" t="str">
        <f t="shared" si="5"/>
        <v/>
      </c>
      <c r="S51" s="42" t="str">
        <f t="shared" si="6"/>
        <v/>
      </c>
      <c r="U51" s="42" t="str">
        <f t="shared" si="7"/>
        <v/>
      </c>
      <c r="W51" s="42" t="str">
        <f t="shared" si="8"/>
        <v/>
      </c>
      <c r="Y51" s="42" t="str">
        <f t="shared" si="9"/>
        <v/>
      </c>
      <c r="AA51" s="42" t="str">
        <f t="shared" si="10"/>
        <v/>
      </c>
      <c r="AC51" s="42" t="str">
        <f t="shared" si="11"/>
        <v/>
      </c>
      <c r="AE51" s="42" t="str">
        <f t="shared" si="12"/>
        <v/>
      </c>
      <c r="AG51" s="42" t="str">
        <f t="shared" si="13"/>
        <v/>
      </c>
      <c r="AI51" s="42" t="str">
        <f t="shared" si="14"/>
        <v/>
      </c>
      <c r="AK51" s="42" t="str">
        <f t="shared" si="15"/>
        <v/>
      </c>
      <c r="AM51" s="42" t="str">
        <f t="shared" si="16"/>
        <v/>
      </c>
      <c r="AO51" s="42" t="str">
        <f t="shared" si="17"/>
        <v/>
      </c>
      <c r="AQ51" s="42" t="str">
        <f t="shared" si="18"/>
        <v/>
      </c>
    </row>
    <row r="52" spans="5:43" x14ac:dyDescent="0.25">
      <c r="E52" s="42" t="str">
        <f t="shared" si="20"/>
        <v/>
      </c>
      <c r="G52" s="42" t="str">
        <f t="shared" si="20"/>
        <v/>
      </c>
      <c r="I52" s="42" t="str">
        <f t="shared" si="1"/>
        <v/>
      </c>
      <c r="K52" s="42" t="str">
        <f t="shared" si="2"/>
        <v/>
      </c>
      <c r="M52" s="42" t="str">
        <f t="shared" si="3"/>
        <v/>
      </c>
      <c r="O52" s="42" t="str">
        <f t="shared" si="4"/>
        <v/>
      </c>
      <c r="Q52" s="42" t="str">
        <f t="shared" si="5"/>
        <v/>
      </c>
      <c r="S52" s="42" t="str">
        <f t="shared" si="6"/>
        <v/>
      </c>
      <c r="U52" s="42" t="str">
        <f t="shared" si="7"/>
        <v/>
      </c>
      <c r="W52" s="42" t="str">
        <f t="shared" si="8"/>
        <v/>
      </c>
      <c r="Y52" s="42" t="str">
        <f t="shared" si="9"/>
        <v/>
      </c>
      <c r="AA52" s="42" t="str">
        <f t="shared" si="10"/>
        <v/>
      </c>
      <c r="AC52" s="42" t="str">
        <f t="shared" si="11"/>
        <v/>
      </c>
      <c r="AE52" s="42" t="str">
        <f t="shared" si="12"/>
        <v/>
      </c>
      <c r="AG52" s="42" t="str">
        <f t="shared" si="13"/>
        <v/>
      </c>
      <c r="AI52" s="42" t="str">
        <f t="shared" si="14"/>
        <v/>
      </c>
      <c r="AK52" s="42" t="str">
        <f t="shared" si="15"/>
        <v/>
      </c>
      <c r="AM52" s="42" t="str">
        <f t="shared" si="16"/>
        <v/>
      </c>
      <c r="AO52" s="42" t="str">
        <f t="shared" si="17"/>
        <v/>
      </c>
      <c r="AQ52" s="42" t="str">
        <f t="shared" si="18"/>
        <v/>
      </c>
    </row>
    <row r="53" spans="5:43" x14ac:dyDescent="0.25">
      <c r="E53" s="42" t="str">
        <f t="shared" si="20"/>
        <v/>
      </c>
      <c r="G53" s="42" t="str">
        <f t="shared" si="20"/>
        <v/>
      </c>
      <c r="I53" s="42" t="str">
        <f t="shared" si="1"/>
        <v/>
      </c>
      <c r="K53" s="42" t="str">
        <f t="shared" si="2"/>
        <v/>
      </c>
      <c r="M53" s="42" t="str">
        <f t="shared" si="3"/>
        <v/>
      </c>
      <c r="O53" s="42" t="str">
        <f t="shared" si="4"/>
        <v/>
      </c>
      <c r="Q53" s="42" t="str">
        <f t="shared" si="5"/>
        <v/>
      </c>
      <c r="S53" s="42" t="str">
        <f t="shared" si="6"/>
        <v/>
      </c>
      <c r="U53" s="42" t="str">
        <f t="shared" si="7"/>
        <v/>
      </c>
      <c r="W53" s="42" t="str">
        <f t="shared" si="8"/>
        <v/>
      </c>
      <c r="Y53" s="42" t="str">
        <f t="shared" si="9"/>
        <v/>
      </c>
      <c r="AA53" s="42" t="str">
        <f t="shared" si="10"/>
        <v/>
      </c>
      <c r="AC53" s="42" t="str">
        <f t="shared" si="11"/>
        <v/>
      </c>
      <c r="AE53" s="42" t="str">
        <f t="shared" si="12"/>
        <v/>
      </c>
      <c r="AG53" s="42" t="str">
        <f t="shared" si="13"/>
        <v/>
      </c>
      <c r="AI53" s="42" t="str">
        <f t="shared" si="14"/>
        <v/>
      </c>
      <c r="AK53" s="42" t="str">
        <f t="shared" si="15"/>
        <v/>
      </c>
      <c r="AM53" s="42" t="str">
        <f t="shared" si="16"/>
        <v/>
      </c>
      <c r="AO53" s="42" t="str">
        <f t="shared" si="17"/>
        <v/>
      </c>
      <c r="AQ53" s="42" t="str">
        <f t="shared" si="18"/>
        <v/>
      </c>
    </row>
    <row r="54" spans="5:43" x14ac:dyDescent="0.25">
      <c r="E54" s="42" t="str">
        <f t="shared" si="20"/>
        <v/>
      </c>
      <c r="G54" s="42" t="str">
        <f t="shared" si="20"/>
        <v/>
      </c>
      <c r="I54" s="42" t="str">
        <f t="shared" si="1"/>
        <v/>
      </c>
      <c r="K54" s="42" t="str">
        <f t="shared" si="2"/>
        <v/>
      </c>
      <c r="M54" s="42" t="str">
        <f t="shared" si="3"/>
        <v/>
      </c>
      <c r="O54" s="42" t="str">
        <f t="shared" si="4"/>
        <v/>
      </c>
      <c r="Q54" s="42" t="str">
        <f t="shared" si="5"/>
        <v/>
      </c>
      <c r="S54" s="42" t="str">
        <f t="shared" si="6"/>
        <v/>
      </c>
      <c r="U54" s="42" t="str">
        <f t="shared" si="7"/>
        <v/>
      </c>
      <c r="W54" s="42" t="str">
        <f t="shared" si="8"/>
        <v/>
      </c>
      <c r="Y54" s="42" t="str">
        <f t="shared" si="9"/>
        <v/>
      </c>
      <c r="AA54" s="42" t="str">
        <f t="shared" si="10"/>
        <v/>
      </c>
      <c r="AC54" s="42" t="str">
        <f t="shared" si="11"/>
        <v/>
      </c>
      <c r="AE54" s="42" t="str">
        <f t="shared" si="12"/>
        <v/>
      </c>
      <c r="AG54" s="42" t="str">
        <f t="shared" si="13"/>
        <v/>
      </c>
      <c r="AI54" s="42" t="str">
        <f t="shared" si="14"/>
        <v/>
      </c>
      <c r="AK54" s="42" t="str">
        <f t="shared" si="15"/>
        <v/>
      </c>
      <c r="AM54" s="42" t="str">
        <f t="shared" si="16"/>
        <v/>
      </c>
      <c r="AO54" s="42" t="str">
        <f t="shared" si="17"/>
        <v/>
      </c>
      <c r="AQ54" s="42" t="str">
        <f t="shared" si="18"/>
        <v/>
      </c>
    </row>
    <row r="55" spans="5:43" x14ac:dyDescent="0.25">
      <c r="E55" s="42" t="str">
        <f t="shared" si="20"/>
        <v/>
      </c>
      <c r="G55" s="42" t="str">
        <f t="shared" si="20"/>
        <v/>
      </c>
      <c r="I55" s="42" t="str">
        <f t="shared" si="1"/>
        <v/>
      </c>
      <c r="K55" s="42" t="str">
        <f t="shared" si="2"/>
        <v/>
      </c>
      <c r="M55" s="42" t="str">
        <f t="shared" si="3"/>
        <v/>
      </c>
      <c r="O55" s="42" t="str">
        <f t="shared" si="4"/>
        <v/>
      </c>
      <c r="Q55" s="42" t="str">
        <f t="shared" si="5"/>
        <v/>
      </c>
      <c r="S55" s="42" t="str">
        <f t="shared" si="6"/>
        <v/>
      </c>
      <c r="U55" s="42" t="str">
        <f t="shared" si="7"/>
        <v/>
      </c>
      <c r="W55" s="42" t="str">
        <f t="shared" si="8"/>
        <v/>
      </c>
      <c r="Y55" s="42" t="str">
        <f t="shared" si="9"/>
        <v/>
      </c>
      <c r="AA55" s="42" t="str">
        <f t="shared" si="10"/>
        <v/>
      </c>
      <c r="AC55" s="42" t="str">
        <f t="shared" si="11"/>
        <v/>
      </c>
      <c r="AE55" s="42" t="str">
        <f t="shared" si="12"/>
        <v/>
      </c>
      <c r="AG55" s="42" t="str">
        <f t="shared" si="13"/>
        <v/>
      </c>
      <c r="AI55" s="42" t="str">
        <f t="shared" si="14"/>
        <v/>
      </c>
      <c r="AK55" s="42" t="str">
        <f t="shared" si="15"/>
        <v/>
      </c>
      <c r="AM55" s="42" t="str">
        <f t="shared" si="16"/>
        <v/>
      </c>
      <c r="AO55" s="42" t="str">
        <f t="shared" si="17"/>
        <v/>
      </c>
      <c r="AQ55" s="42" t="str">
        <f t="shared" si="18"/>
        <v/>
      </c>
    </row>
    <row r="56" spans="5:43" x14ac:dyDescent="0.25">
      <c r="E56" s="42" t="str">
        <f t="shared" si="20"/>
        <v/>
      </c>
      <c r="G56" s="42" t="str">
        <f t="shared" si="20"/>
        <v/>
      </c>
      <c r="I56" s="42" t="str">
        <f t="shared" si="1"/>
        <v/>
      </c>
      <c r="K56" s="42" t="str">
        <f t="shared" si="2"/>
        <v/>
      </c>
      <c r="M56" s="42" t="str">
        <f t="shared" si="3"/>
        <v/>
      </c>
      <c r="O56" s="42" t="str">
        <f t="shared" si="4"/>
        <v/>
      </c>
      <c r="Q56" s="42" t="str">
        <f t="shared" si="5"/>
        <v/>
      </c>
      <c r="S56" s="42" t="str">
        <f t="shared" si="6"/>
        <v/>
      </c>
      <c r="U56" s="42" t="str">
        <f t="shared" si="7"/>
        <v/>
      </c>
      <c r="W56" s="42" t="str">
        <f t="shared" si="8"/>
        <v/>
      </c>
      <c r="Y56" s="42" t="str">
        <f t="shared" si="9"/>
        <v/>
      </c>
      <c r="AA56" s="42" t="str">
        <f t="shared" si="10"/>
        <v/>
      </c>
      <c r="AC56" s="42" t="str">
        <f t="shared" si="11"/>
        <v/>
      </c>
      <c r="AE56" s="42" t="str">
        <f t="shared" si="12"/>
        <v/>
      </c>
      <c r="AG56" s="42" t="str">
        <f t="shared" si="13"/>
        <v/>
      </c>
      <c r="AI56" s="42" t="str">
        <f t="shared" si="14"/>
        <v/>
      </c>
      <c r="AK56" s="42" t="str">
        <f t="shared" si="15"/>
        <v/>
      </c>
      <c r="AM56" s="42" t="str">
        <f t="shared" si="16"/>
        <v/>
      </c>
      <c r="AO56" s="42" t="str">
        <f t="shared" si="17"/>
        <v/>
      </c>
      <c r="AQ56" s="42" t="str">
        <f t="shared" si="18"/>
        <v/>
      </c>
    </row>
    <row r="57" spans="5:43" x14ac:dyDescent="0.25">
      <c r="E57" s="42" t="str">
        <f t="shared" si="20"/>
        <v/>
      </c>
      <c r="G57" s="42" t="str">
        <f t="shared" si="20"/>
        <v/>
      </c>
      <c r="I57" s="42" t="str">
        <f t="shared" si="1"/>
        <v/>
      </c>
      <c r="K57" s="42" t="str">
        <f t="shared" si="2"/>
        <v/>
      </c>
      <c r="M57" s="42" t="str">
        <f t="shared" si="3"/>
        <v/>
      </c>
      <c r="O57" s="42" t="str">
        <f t="shared" si="4"/>
        <v/>
      </c>
      <c r="Q57" s="42" t="str">
        <f t="shared" si="5"/>
        <v/>
      </c>
      <c r="S57" s="42" t="str">
        <f t="shared" si="6"/>
        <v/>
      </c>
      <c r="U57" s="42" t="str">
        <f t="shared" si="7"/>
        <v/>
      </c>
      <c r="W57" s="42" t="str">
        <f t="shared" si="8"/>
        <v/>
      </c>
      <c r="Y57" s="42" t="str">
        <f t="shared" si="9"/>
        <v/>
      </c>
      <c r="AA57" s="42" t="str">
        <f t="shared" si="10"/>
        <v/>
      </c>
      <c r="AC57" s="42" t="str">
        <f t="shared" si="11"/>
        <v/>
      </c>
      <c r="AE57" s="42" t="str">
        <f t="shared" si="12"/>
        <v/>
      </c>
      <c r="AG57" s="42" t="str">
        <f t="shared" si="13"/>
        <v/>
      </c>
      <c r="AI57" s="42" t="str">
        <f t="shared" si="14"/>
        <v/>
      </c>
      <c r="AK57" s="42" t="str">
        <f t="shared" si="15"/>
        <v/>
      </c>
      <c r="AM57" s="42" t="str">
        <f t="shared" si="16"/>
        <v/>
      </c>
      <c r="AO57" s="42" t="str">
        <f t="shared" si="17"/>
        <v/>
      </c>
      <c r="AQ57" s="42" t="str">
        <f t="shared" si="18"/>
        <v/>
      </c>
    </row>
    <row r="58" spans="5:43" x14ac:dyDescent="0.25">
      <c r="E58" s="42" t="str">
        <f t="shared" si="20"/>
        <v/>
      </c>
      <c r="G58" s="42" t="str">
        <f t="shared" si="20"/>
        <v/>
      </c>
      <c r="I58" s="42" t="str">
        <f t="shared" si="1"/>
        <v/>
      </c>
      <c r="K58" s="42" t="str">
        <f t="shared" si="2"/>
        <v/>
      </c>
      <c r="M58" s="42" t="str">
        <f t="shared" si="3"/>
        <v/>
      </c>
      <c r="O58" s="42" t="str">
        <f t="shared" si="4"/>
        <v/>
      </c>
      <c r="Q58" s="42" t="str">
        <f t="shared" si="5"/>
        <v/>
      </c>
      <c r="S58" s="42" t="str">
        <f t="shared" si="6"/>
        <v/>
      </c>
      <c r="U58" s="42" t="str">
        <f t="shared" si="7"/>
        <v/>
      </c>
      <c r="W58" s="42" t="str">
        <f t="shared" si="8"/>
        <v/>
      </c>
      <c r="Y58" s="42" t="str">
        <f t="shared" si="9"/>
        <v/>
      </c>
      <c r="AA58" s="42" t="str">
        <f t="shared" si="10"/>
        <v/>
      </c>
      <c r="AC58" s="42" t="str">
        <f t="shared" si="11"/>
        <v/>
      </c>
      <c r="AE58" s="42" t="str">
        <f t="shared" si="12"/>
        <v/>
      </c>
      <c r="AG58" s="42" t="str">
        <f t="shared" si="13"/>
        <v/>
      </c>
      <c r="AI58" s="42" t="str">
        <f t="shared" si="14"/>
        <v/>
      </c>
      <c r="AK58" s="42" t="str">
        <f t="shared" si="15"/>
        <v/>
      </c>
      <c r="AM58" s="42" t="str">
        <f t="shared" si="16"/>
        <v/>
      </c>
      <c r="AO58" s="42" t="str">
        <f t="shared" si="17"/>
        <v/>
      </c>
      <c r="AQ58" s="42" t="str">
        <f t="shared" si="18"/>
        <v/>
      </c>
    </row>
    <row r="59" spans="5:43" x14ac:dyDescent="0.25">
      <c r="E59" s="42" t="str">
        <f t="shared" si="20"/>
        <v/>
      </c>
      <c r="G59" s="42" t="str">
        <f t="shared" si="20"/>
        <v/>
      </c>
      <c r="I59" s="42" t="str">
        <f t="shared" si="1"/>
        <v/>
      </c>
      <c r="K59" s="42" t="str">
        <f t="shared" si="2"/>
        <v/>
      </c>
      <c r="M59" s="42" t="str">
        <f t="shared" si="3"/>
        <v/>
      </c>
      <c r="O59" s="42" t="str">
        <f t="shared" si="4"/>
        <v/>
      </c>
      <c r="Q59" s="42" t="str">
        <f t="shared" si="5"/>
        <v/>
      </c>
      <c r="S59" s="42" t="str">
        <f t="shared" si="6"/>
        <v/>
      </c>
      <c r="U59" s="42" t="str">
        <f t="shared" si="7"/>
        <v/>
      </c>
      <c r="W59" s="42" t="str">
        <f t="shared" si="8"/>
        <v/>
      </c>
      <c r="Y59" s="42" t="str">
        <f t="shared" si="9"/>
        <v/>
      </c>
      <c r="AA59" s="42" t="str">
        <f t="shared" si="10"/>
        <v/>
      </c>
      <c r="AC59" s="42" t="str">
        <f t="shared" si="11"/>
        <v/>
      </c>
      <c r="AE59" s="42" t="str">
        <f t="shared" si="12"/>
        <v/>
      </c>
      <c r="AG59" s="42" t="str">
        <f t="shared" si="13"/>
        <v/>
      </c>
      <c r="AI59" s="42" t="str">
        <f t="shared" si="14"/>
        <v/>
      </c>
      <c r="AK59" s="42" t="str">
        <f t="shared" si="15"/>
        <v/>
      </c>
      <c r="AM59" s="42" t="str">
        <f t="shared" si="16"/>
        <v/>
      </c>
      <c r="AO59" s="42" t="str">
        <f t="shared" si="17"/>
        <v/>
      </c>
      <c r="AQ59" s="42" t="str">
        <f t="shared" si="18"/>
        <v/>
      </c>
    </row>
    <row r="60" spans="5:43" x14ac:dyDescent="0.25">
      <c r="E60" s="42" t="str">
        <f t="shared" si="20"/>
        <v/>
      </c>
      <c r="G60" s="42" t="str">
        <f t="shared" si="20"/>
        <v/>
      </c>
      <c r="I60" s="42" t="str">
        <f t="shared" si="1"/>
        <v/>
      </c>
      <c r="K60" s="42" t="str">
        <f t="shared" si="2"/>
        <v/>
      </c>
      <c r="M60" s="42" t="str">
        <f t="shared" si="3"/>
        <v/>
      </c>
      <c r="O60" s="42" t="str">
        <f t="shared" si="4"/>
        <v/>
      </c>
      <c r="Q60" s="42" t="str">
        <f t="shared" si="5"/>
        <v/>
      </c>
      <c r="S60" s="42" t="str">
        <f t="shared" si="6"/>
        <v/>
      </c>
      <c r="U60" s="42" t="str">
        <f t="shared" si="7"/>
        <v/>
      </c>
      <c r="W60" s="42" t="str">
        <f t="shared" si="8"/>
        <v/>
      </c>
      <c r="Y60" s="42" t="str">
        <f t="shared" si="9"/>
        <v/>
      </c>
      <c r="AA60" s="42" t="str">
        <f t="shared" si="10"/>
        <v/>
      </c>
      <c r="AC60" s="42" t="str">
        <f t="shared" si="11"/>
        <v/>
      </c>
      <c r="AE60" s="42" t="str">
        <f t="shared" si="12"/>
        <v/>
      </c>
      <c r="AG60" s="42" t="str">
        <f t="shared" si="13"/>
        <v/>
      </c>
      <c r="AI60" s="42" t="str">
        <f t="shared" si="14"/>
        <v/>
      </c>
      <c r="AK60" s="42" t="str">
        <f t="shared" si="15"/>
        <v/>
      </c>
      <c r="AM60" s="42" t="str">
        <f t="shared" si="16"/>
        <v/>
      </c>
      <c r="AO60" s="42" t="str">
        <f t="shared" si="17"/>
        <v/>
      </c>
      <c r="AQ60" s="42" t="str">
        <f t="shared" si="18"/>
        <v/>
      </c>
    </row>
    <row r="61" spans="5:43" x14ac:dyDescent="0.25">
      <c r="E61" s="42" t="str">
        <f t="shared" ref="E61:G76" si="21">IF(OR($B61=0,D61=0),"",D61/$B61)</f>
        <v/>
      </c>
      <c r="G61" s="42" t="str">
        <f t="shared" si="21"/>
        <v/>
      </c>
      <c r="I61" s="42" t="str">
        <f t="shared" si="1"/>
        <v/>
      </c>
      <c r="K61" s="42" t="str">
        <f t="shared" si="2"/>
        <v/>
      </c>
      <c r="M61" s="42" t="str">
        <f t="shared" si="3"/>
        <v/>
      </c>
      <c r="O61" s="42" t="str">
        <f t="shared" si="4"/>
        <v/>
      </c>
      <c r="Q61" s="42" t="str">
        <f t="shared" si="5"/>
        <v/>
      </c>
      <c r="S61" s="42" t="str">
        <f t="shared" si="6"/>
        <v/>
      </c>
      <c r="U61" s="42" t="str">
        <f t="shared" si="7"/>
        <v/>
      </c>
      <c r="W61" s="42" t="str">
        <f t="shared" si="8"/>
        <v/>
      </c>
      <c r="Y61" s="42" t="str">
        <f t="shared" si="9"/>
        <v/>
      </c>
      <c r="AA61" s="42" t="str">
        <f t="shared" si="10"/>
        <v/>
      </c>
      <c r="AC61" s="42" t="str">
        <f t="shared" si="11"/>
        <v/>
      </c>
      <c r="AE61" s="42" t="str">
        <f t="shared" si="12"/>
        <v/>
      </c>
      <c r="AG61" s="42" t="str">
        <f t="shared" si="13"/>
        <v/>
      </c>
      <c r="AI61" s="42" t="str">
        <f t="shared" si="14"/>
        <v/>
      </c>
      <c r="AK61" s="42" t="str">
        <f t="shared" si="15"/>
        <v/>
      </c>
      <c r="AM61" s="42" t="str">
        <f t="shared" si="16"/>
        <v/>
      </c>
      <c r="AO61" s="42" t="str">
        <f t="shared" si="17"/>
        <v/>
      </c>
      <c r="AQ61" s="42" t="str">
        <f t="shared" si="18"/>
        <v/>
      </c>
    </row>
    <row r="62" spans="5:43" x14ac:dyDescent="0.25">
      <c r="E62" s="42" t="str">
        <f t="shared" si="21"/>
        <v/>
      </c>
      <c r="G62" s="42" t="str">
        <f t="shared" si="21"/>
        <v/>
      </c>
      <c r="I62" s="42" t="str">
        <f t="shared" si="1"/>
        <v/>
      </c>
      <c r="K62" s="42" t="str">
        <f t="shared" si="2"/>
        <v/>
      </c>
      <c r="M62" s="42" t="str">
        <f t="shared" si="3"/>
        <v/>
      </c>
      <c r="O62" s="42" t="str">
        <f t="shared" si="4"/>
        <v/>
      </c>
      <c r="Q62" s="42" t="str">
        <f t="shared" si="5"/>
        <v/>
      </c>
      <c r="S62" s="42" t="str">
        <f t="shared" si="6"/>
        <v/>
      </c>
      <c r="U62" s="42" t="str">
        <f t="shared" si="7"/>
        <v/>
      </c>
      <c r="W62" s="42" t="str">
        <f t="shared" si="8"/>
        <v/>
      </c>
      <c r="Y62" s="42" t="str">
        <f t="shared" si="9"/>
        <v/>
      </c>
      <c r="AA62" s="42" t="str">
        <f t="shared" si="10"/>
        <v/>
      </c>
      <c r="AC62" s="42" t="str">
        <f t="shared" si="11"/>
        <v/>
      </c>
      <c r="AE62" s="42" t="str">
        <f t="shared" si="12"/>
        <v/>
      </c>
      <c r="AG62" s="42" t="str">
        <f t="shared" si="13"/>
        <v/>
      </c>
      <c r="AI62" s="42" t="str">
        <f t="shared" si="14"/>
        <v/>
      </c>
      <c r="AK62" s="42" t="str">
        <f t="shared" si="15"/>
        <v/>
      </c>
      <c r="AM62" s="42" t="str">
        <f t="shared" si="16"/>
        <v/>
      </c>
      <c r="AO62" s="42" t="str">
        <f t="shared" si="17"/>
        <v/>
      </c>
      <c r="AQ62" s="42" t="str">
        <f t="shared" si="18"/>
        <v/>
      </c>
    </row>
    <row r="63" spans="5:43" x14ac:dyDescent="0.25">
      <c r="E63" s="42" t="str">
        <f t="shared" si="21"/>
        <v/>
      </c>
      <c r="G63" s="42" t="str">
        <f t="shared" si="21"/>
        <v/>
      </c>
      <c r="I63" s="42" t="str">
        <f t="shared" si="1"/>
        <v/>
      </c>
      <c r="K63" s="42" t="str">
        <f t="shared" si="2"/>
        <v/>
      </c>
      <c r="M63" s="42" t="str">
        <f t="shared" si="3"/>
        <v/>
      </c>
      <c r="O63" s="42" t="str">
        <f t="shared" si="4"/>
        <v/>
      </c>
      <c r="Q63" s="42" t="str">
        <f t="shared" si="5"/>
        <v/>
      </c>
      <c r="S63" s="42" t="str">
        <f t="shared" si="6"/>
        <v/>
      </c>
      <c r="U63" s="42" t="str">
        <f t="shared" si="7"/>
        <v/>
      </c>
      <c r="W63" s="42" t="str">
        <f t="shared" si="8"/>
        <v/>
      </c>
      <c r="Y63" s="42" t="str">
        <f t="shared" si="9"/>
        <v/>
      </c>
      <c r="AA63" s="42" t="str">
        <f t="shared" si="10"/>
        <v/>
      </c>
      <c r="AC63" s="42" t="str">
        <f t="shared" si="11"/>
        <v/>
      </c>
      <c r="AE63" s="42" t="str">
        <f t="shared" si="12"/>
        <v/>
      </c>
      <c r="AG63" s="42" t="str">
        <f t="shared" si="13"/>
        <v/>
      </c>
      <c r="AI63" s="42" t="str">
        <f t="shared" si="14"/>
        <v/>
      </c>
      <c r="AK63" s="42" t="str">
        <f t="shared" si="15"/>
        <v/>
      </c>
      <c r="AM63" s="42" t="str">
        <f t="shared" si="16"/>
        <v/>
      </c>
      <c r="AO63" s="42" t="str">
        <f t="shared" si="17"/>
        <v/>
      </c>
      <c r="AQ63" s="42" t="str">
        <f t="shared" si="18"/>
        <v/>
      </c>
    </row>
    <row r="64" spans="5:43" x14ac:dyDescent="0.25">
      <c r="E64" s="42" t="str">
        <f t="shared" si="21"/>
        <v/>
      </c>
      <c r="G64" s="42" t="str">
        <f t="shared" si="21"/>
        <v/>
      </c>
      <c r="I64" s="42" t="str">
        <f t="shared" si="1"/>
        <v/>
      </c>
      <c r="K64" s="42" t="str">
        <f t="shared" si="2"/>
        <v/>
      </c>
      <c r="M64" s="42" t="str">
        <f t="shared" si="3"/>
        <v/>
      </c>
      <c r="O64" s="42" t="str">
        <f t="shared" si="4"/>
        <v/>
      </c>
      <c r="Q64" s="42" t="str">
        <f t="shared" si="5"/>
        <v/>
      </c>
      <c r="S64" s="42" t="str">
        <f t="shared" si="6"/>
        <v/>
      </c>
      <c r="U64" s="42" t="str">
        <f t="shared" si="7"/>
        <v/>
      </c>
      <c r="W64" s="42" t="str">
        <f t="shared" si="8"/>
        <v/>
      </c>
      <c r="Y64" s="42" t="str">
        <f t="shared" si="9"/>
        <v/>
      </c>
      <c r="AA64" s="42" t="str">
        <f t="shared" si="10"/>
        <v/>
      </c>
      <c r="AC64" s="42" t="str">
        <f t="shared" si="11"/>
        <v/>
      </c>
      <c r="AE64" s="42" t="str">
        <f t="shared" si="12"/>
        <v/>
      </c>
      <c r="AG64" s="42" t="str">
        <f t="shared" si="13"/>
        <v/>
      </c>
      <c r="AI64" s="42" t="str">
        <f t="shared" si="14"/>
        <v/>
      </c>
      <c r="AK64" s="42" t="str">
        <f t="shared" si="15"/>
        <v/>
      </c>
      <c r="AM64" s="42" t="str">
        <f t="shared" si="16"/>
        <v/>
      </c>
      <c r="AO64" s="42" t="str">
        <f t="shared" si="17"/>
        <v/>
      </c>
      <c r="AQ64" s="42" t="str">
        <f t="shared" si="18"/>
        <v/>
      </c>
    </row>
    <row r="65" spans="5:43" x14ac:dyDescent="0.25">
      <c r="E65" s="42" t="str">
        <f t="shared" si="21"/>
        <v/>
      </c>
      <c r="G65" s="42" t="str">
        <f t="shared" si="21"/>
        <v/>
      </c>
      <c r="I65" s="42" t="str">
        <f t="shared" si="1"/>
        <v/>
      </c>
      <c r="K65" s="42" t="str">
        <f t="shared" si="2"/>
        <v/>
      </c>
      <c r="M65" s="42" t="str">
        <f t="shared" si="3"/>
        <v/>
      </c>
      <c r="O65" s="42" t="str">
        <f t="shared" si="4"/>
        <v/>
      </c>
      <c r="Q65" s="42" t="str">
        <f t="shared" si="5"/>
        <v/>
      </c>
      <c r="S65" s="42" t="str">
        <f t="shared" si="6"/>
        <v/>
      </c>
      <c r="U65" s="42" t="str">
        <f t="shared" si="7"/>
        <v/>
      </c>
      <c r="W65" s="42" t="str">
        <f t="shared" si="8"/>
        <v/>
      </c>
      <c r="Y65" s="42" t="str">
        <f t="shared" si="9"/>
        <v/>
      </c>
      <c r="AA65" s="42" t="str">
        <f t="shared" si="10"/>
        <v/>
      </c>
      <c r="AC65" s="42" t="str">
        <f t="shared" si="11"/>
        <v/>
      </c>
      <c r="AE65" s="42" t="str">
        <f t="shared" si="12"/>
        <v/>
      </c>
      <c r="AG65" s="42" t="str">
        <f t="shared" si="13"/>
        <v/>
      </c>
      <c r="AI65" s="42" t="str">
        <f t="shared" si="14"/>
        <v/>
      </c>
      <c r="AK65" s="42" t="str">
        <f t="shared" si="15"/>
        <v/>
      </c>
      <c r="AM65" s="42" t="str">
        <f t="shared" si="16"/>
        <v/>
      </c>
      <c r="AO65" s="42" t="str">
        <f t="shared" si="17"/>
        <v/>
      </c>
      <c r="AQ65" s="42" t="str">
        <f t="shared" si="18"/>
        <v/>
      </c>
    </row>
    <row r="66" spans="5:43" x14ac:dyDescent="0.25">
      <c r="E66" s="42" t="str">
        <f t="shared" si="21"/>
        <v/>
      </c>
      <c r="G66" s="42" t="str">
        <f t="shared" si="21"/>
        <v/>
      </c>
      <c r="I66" s="42" t="str">
        <f t="shared" si="1"/>
        <v/>
      </c>
      <c r="K66" s="42" t="str">
        <f t="shared" si="2"/>
        <v/>
      </c>
      <c r="M66" s="42" t="str">
        <f t="shared" si="3"/>
        <v/>
      </c>
      <c r="O66" s="42" t="str">
        <f t="shared" si="4"/>
        <v/>
      </c>
      <c r="Q66" s="42" t="str">
        <f t="shared" si="5"/>
        <v/>
      </c>
      <c r="S66" s="42" t="str">
        <f t="shared" si="6"/>
        <v/>
      </c>
      <c r="U66" s="42" t="str">
        <f t="shared" si="7"/>
        <v/>
      </c>
      <c r="W66" s="42" t="str">
        <f t="shared" si="8"/>
        <v/>
      </c>
      <c r="Y66" s="42" t="str">
        <f t="shared" si="9"/>
        <v/>
      </c>
      <c r="AA66" s="42" t="str">
        <f t="shared" si="10"/>
        <v/>
      </c>
      <c r="AC66" s="42" t="str">
        <f t="shared" si="11"/>
        <v/>
      </c>
      <c r="AE66" s="42" t="str">
        <f t="shared" si="12"/>
        <v/>
      </c>
      <c r="AG66" s="42" t="str">
        <f t="shared" si="13"/>
        <v/>
      </c>
      <c r="AI66" s="42" t="str">
        <f t="shared" si="14"/>
        <v/>
      </c>
      <c r="AK66" s="42" t="str">
        <f t="shared" si="15"/>
        <v/>
      </c>
      <c r="AM66" s="42" t="str">
        <f t="shared" si="16"/>
        <v/>
      </c>
      <c r="AO66" s="42" t="str">
        <f t="shared" si="17"/>
        <v/>
      </c>
      <c r="AQ66" s="42" t="str">
        <f t="shared" si="18"/>
        <v/>
      </c>
    </row>
    <row r="67" spans="5:43" x14ac:dyDescent="0.25">
      <c r="E67" s="42" t="str">
        <f t="shared" si="21"/>
        <v/>
      </c>
      <c r="G67" s="42" t="str">
        <f t="shared" si="21"/>
        <v/>
      </c>
      <c r="I67" s="42" t="str">
        <f t="shared" si="1"/>
        <v/>
      </c>
      <c r="K67" s="42" t="str">
        <f t="shared" si="2"/>
        <v/>
      </c>
      <c r="M67" s="42" t="str">
        <f t="shared" si="3"/>
        <v/>
      </c>
      <c r="O67" s="42" t="str">
        <f t="shared" si="4"/>
        <v/>
      </c>
      <c r="Q67" s="42" t="str">
        <f t="shared" si="5"/>
        <v/>
      </c>
      <c r="S67" s="42" t="str">
        <f t="shared" si="6"/>
        <v/>
      </c>
      <c r="U67" s="42" t="str">
        <f t="shared" si="7"/>
        <v/>
      </c>
      <c r="W67" s="42" t="str">
        <f t="shared" si="8"/>
        <v/>
      </c>
      <c r="Y67" s="42" t="str">
        <f t="shared" si="9"/>
        <v/>
      </c>
      <c r="AA67" s="42" t="str">
        <f t="shared" si="10"/>
        <v/>
      </c>
      <c r="AC67" s="42" t="str">
        <f t="shared" si="11"/>
        <v/>
      </c>
      <c r="AE67" s="42" t="str">
        <f t="shared" si="12"/>
        <v/>
      </c>
      <c r="AG67" s="42" t="str">
        <f t="shared" si="13"/>
        <v/>
      </c>
      <c r="AI67" s="42" t="str">
        <f t="shared" si="14"/>
        <v/>
      </c>
      <c r="AK67" s="42" t="str">
        <f t="shared" si="15"/>
        <v/>
      </c>
      <c r="AM67" s="42" t="str">
        <f t="shared" si="16"/>
        <v/>
      </c>
      <c r="AO67" s="42" t="str">
        <f t="shared" si="17"/>
        <v/>
      </c>
      <c r="AQ67" s="42" t="str">
        <f t="shared" si="18"/>
        <v/>
      </c>
    </row>
    <row r="68" spans="5:43" x14ac:dyDescent="0.25">
      <c r="E68" s="42" t="str">
        <f t="shared" si="21"/>
        <v/>
      </c>
      <c r="G68" s="42" t="str">
        <f t="shared" si="21"/>
        <v/>
      </c>
      <c r="I68" s="42" t="str">
        <f t="shared" si="1"/>
        <v/>
      </c>
      <c r="K68" s="42" t="str">
        <f t="shared" si="2"/>
        <v/>
      </c>
      <c r="M68" s="42" t="str">
        <f t="shared" si="3"/>
        <v/>
      </c>
      <c r="O68" s="42" t="str">
        <f t="shared" si="4"/>
        <v/>
      </c>
      <c r="Q68" s="42" t="str">
        <f t="shared" si="5"/>
        <v/>
      </c>
      <c r="S68" s="42" t="str">
        <f t="shared" si="6"/>
        <v/>
      </c>
      <c r="U68" s="42" t="str">
        <f t="shared" si="7"/>
        <v/>
      </c>
      <c r="W68" s="42" t="str">
        <f t="shared" si="8"/>
        <v/>
      </c>
      <c r="Y68" s="42" t="str">
        <f t="shared" si="9"/>
        <v/>
      </c>
      <c r="AA68" s="42" t="str">
        <f t="shared" si="10"/>
        <v/>
      </c>
      <c r="AC68" s="42" t="str">
        <f t="shared" si="11"/>
        <v/>
      </c>
      <c r="AE68" s="42" t="str">
        <f t="shared" si="12"/>
        <v/>
      </c>
      <c r="AG68" s="42" t="str">
        <f t="shared" si="13"/>
        <v/>
      </c>
      <c r="AI68" s="42" t="str">
        <f t="shared" si="14"/>
        <v/>
      </c>
      <c r="AK68" s="42" t="str">
        <f t="shared" si="15"/>
        <v/>
      </c>
      <c r="AM68" s="42" t="str">
        <f t="shared" si="16"/>
        <v/>
      </c>
      <c r="AO68" s="42" t="str">
        <f t="shared" si="17"/>
        <v/>
      </c>
      <c r="AQ68" s="42" t="str">
        <f t="shared" si="18"/>
        <v/>
      </c>
    </row>
    <row r="69" spans="5:43" x14ac:dyDescent="0.25">
      <c r="E69" s="42" t="str">
        <f t="shared" si="21"/>
        <v/>
      </c>
      <c r="G69" s="42" t="str">
        <f t="shared" si="21"/>
        <v/>
      </c>
      <c r="I69" s="42" t="str">
        <f t="shared" si="1"/>
        <v/>
      </c>
      <c r="K69" s="42" t="str">
        <f t="shared" si="2"/>
        <v/>
      </c>
      <c r="M69" s="42" t="str">
        <f t="shared" si="3"/>
        <v/>
      </c>
      <c r="O69" s="42" t="str">
        <f t="shared" si="4"/>
        <v/>
      </c>
      <c r="Q69" s="42" t="str">
        <f t="shared" si="5"/>
        <v/>
      </c>
      <c r="S69" s="42" t="str">
        <f t="shared" si="6"/>
        <v/>
      </c>
      <c r="U69" s="42" t="str">
        <f t="shared" si="7"/>
        <v/>
      </c>
      <c r="W69" s="42" t="str">
        <f t="shared" si="8"/>
        <v/>
      </c>
      <c r="Y69" s="42" t="str">
        <f t="shared" si="9"/>
        <v/>
      </c>
      <c r="AA69" s="42" t="str">
        <f t="shared" si="10"/>
        <v/>
      </c>
      <c r="AC69" s="42" t="str">
        <f t="shared" si="11"/>
        <v/>
      </c>
      <c r="AE69" s="42" t="str">
        <f t="shared" si="12"/>
        <v/>
      </c>
      <c r="AG69" s="42" t="str">
        <f t="shared" si="13"/>
        <v/>
      </c>
      <c r="AI69" s="42" t="str">
        <f t="shared" si="14"/>
        <v/>
      </c>
      <c r="AK69" s="42" t="str">
        <f t="shared" si="15"/>
        <v/>
      </c>
      <c r="AM69" s="42" t="str">
        <f t="shared" si="16"/>
        <v/>
      </c>
      <c r="AO69" s="42" t="str">
        <f t="shared" si="17"/>
        <v/>
      </c>
      <c r="AQ69" s="42" t="str">
        <f t="shared" si="18"/>
        <v/>
      </c>
    </row>
    <row r="70" spans="5:43" x14ac:dyDescent="0.25">
      <c r="E70" s="42" t="str">
        <f t="shared" si="21"/>
        <v/>
      </c>
      <c r="G70" s="42" t="str">
        <f t="shared" si="21"/>
        <v/>
      </c>
      <c r="I70" s="42" t="str">
        <f t="shared" si="1"/>
        <v/>
      </c>
      <c r="K70" s="42" t="str">
        <f t="shared" si="2"/>
        <v/>
      </c>
      <c r="M70" s="42" t="str">
        <f t="shared" si="3"/>
        <v/>
      </c>
      <c r="O70" s="42" t="str">
        <f t="shared" si="4"/>
        <v/>
      </c>
      <c r="Q70" s="42" t="str">
        <f t="shared" si="5"/>
        <v/>
      </c>
      <c r="S70" s="42" t="str">
        <f t="shared" si="6"/>
        <v/>
      </c>
      <c r="U70" s="42" t="str">
        <f t="shared" si="7"/>
        <v/>
      </c>
      <c r="W70" s="42" t="str">
        <f t="shared" si="8"/>
        <v/>
      </c>
      <c r="Y70" s="42" t="str">
        <f t="shared" si="9"/>
        <v/>
      </c>
      <c r="AA70" s="42" t="str">
        <f t="shared" si="10"/>
        <v/>
      </c>
      <c r="AC70" s="42" t="str">
        <f t="shared" si="11"/>
        <v/>
      </c>
      <c r="AE70" s="42" t="str">
        <f t="shared" si="12"/>
        <v/>
      </c>
      <c r="AG70" s="42" t="str">
        <f t="shared" si="13"/>
        <v/>
      </c>
      <c r="AI70" s="42" t="str">
        <f t="shared" si="14"/>
        <v/>
      </c>
      <c r="AK70" s="42" t="str">
        <f t="shared" si="15"/>
        <v/>
      </c>
      <c r="AM70" s="42" t="str">
        <f t="shared" si="16"/>
        <v/>
      </c>
      <c r="AO70" s="42" t="str">
        <f t="shared" si="17"/>
        <v/>
      </c>
      <c r="AQ70" s="42" t="str">
        <f t="shared" si="18"/>
        <v/>
      </c>
    </row>
    <row r="71" spans="5:43" x14ac:dyDescent="0.25">
      <c r="E71" s="42" t="str">
        <f t="shared" si="21"/>
        <v/>
      </c>
      <c r="G71" s="42" t="str">
        <f t="shared" si="21"/>
        <v/>
      </c>
      <c r="I71" s="42" t="str">
        <f t="shared" si="1"/>
        <v/>
      </c>
      <c r="K71" s="42" t="str">
        <f t="shared" si="2"/>
        <v/>
      </c>
      <c r="M71" s="42" t="str">
        <f t="shared" si="3"/>
        <v/>
      </c>
      <c r="O71" s="42" t="str">
        <f t="shared" si="4"/>
        <v/>
      </c>
      <c r="Q71" s="42" t="str">
        <f t="shared" si="5"/>
        <v/>
      </c>
      <c r="S71" s="42" t="str">
        <f t="shared" si="6"/>
        <v/>
      </c>
      <c r="U71" s="42" t="str">
        <f t="shared" si="7"/>
        <v/>
      </c>
      <c r="W71" s="42" t="str">
        <f t="shared" si="8"/>
        <v/>
      </c>
      <c r="Y71" s="42" t="str">
        <f t="shared" si="9"/>
        <v/>
      </c>
      <c r="AA71" s="42" t="str">
        <f t="shared" si="10"/>
        <v/>
      </c>
      <c r="AC71" s="42" t="str">
        <f t="shared" si="11"/>
        <v/>
      </c>
      <c r="AE71" s="42" t="str">
        <f t="shared" si="12"/>
        <v/>
      </c>
      <c r="AG71" s="42" t="str">
        <f t="shared" si="13"/>
        <v/>
      </c>
      <c r="AI71" s="42" t="str">
        <f t="shared" si="14"/>
        <v/>
      </c>
      <c r="AK71" s="42" t="str">
        <f t="shared" si="15"/>
        <v/>
      </c>
      <c r="AM71" s="42" t="str">
        <f t="shared" si="16"/>
        <v/>
      </c>
      <c r="AO71" s="42" t="str">
        <f t="shared" si="17"/>
        <v/>
      </c>
      <c r="AQ71" s="42" t="str">
        <f t="shared" si="18"/>
        <v/>
      </c>
    </row>
    <row r="72" spans="5:43" x14ac:dyDescent="0.25">
      <c r="E72" s="42" t="str">
        <f t="shared" si="21"/>
        <v/>
      </c>
      <c r="G72" s="42" t="str">
        <f t="shared" si="21"/>
        <v/>
      </c>
      <c r="I72" s="42" t="str">
        <f t="shared" si="1"/>
        <v/>
      </c>
      <c r="K72" s="42" t="str">
        <f t="shared" si="2"/>
        <v/>
      </c>
      <c r="M72" s="42" t="str">
        <f t="shared" si="3"/>
        <v/>
      </c>
      <c r="O72" s="42" t="str">
        <f t="shared" si="4"/>
        <v/>
      </c>
      <c r="Q72" s="42" t="str">
        <f t="shared" si="5"/>
        <v/>
      </c>
      <c r="S72" s="42" t="str">
        <f t="shared" si="6"/>
        <v/>
      </c>
      <c r="U72" s="42" t="str">
        <f t="shared" si="7"/>
        <v/>
      </c>
      <c r="W72" s="42" t="str">
        <f t="shared" si="8"/>
        <v/>
      </c>
      <c r="Y72" s="42" t="str">
        <f t="shared" si="9"/>
        <v/>
      </c>
      <c r="AA72" s="42" t="str">
        <f t="shared" si="10"/>
        <v/>
      </c>
      <c r="AC72" s="42" t="str">
        <f t="shared" si="11"/>
        <v/>
      </c>
      <c r="AE72" s="42" t="str">
        <f t="shared" si="12"/>
        <v/>
      </c>
      <c r="AG72" s="42" t="str">
        <f t="shared" si="13"/>
        <v/>
      </c>
      <c r="AI72" s="42" t="str">
        <f t="shared" si="14"/>
        <v/>
      </c>
      <c r="AK72" s="42" t="str">
        <f t="shared" si="15"/>
        <v/>
      </c>
      <c r="AM72" s="42" t="str">
        <f t="shared" si="16"/>
        <v/>
      </c>
      <c r="AO72" s="42" t="str">
        <f t="shared" si="17"/>
        <v/>
      </c>
      <c r="AQ72" s="42" t="str">
        <f t="shared" si="18"/>
        <v/>
      </c>
    </row>
    <row r="73" spans="5:43" x14ac:dyDescent="0.25">
      <c r="E73" s="42" t="str">
        <f t="shared" si="21"/>
        <v/>
      </c>
      <c r="G73" s="42" t="str">
        <f t="shared" si="21"/>
        <v/>
      </c>
      <c r="I73" s="42" t="str">
        <f t="shared" si="1"/>
        <v/>
      </c>
      <c r="K73" s="42" t="str">
        <f t="shared" si="2"/>
        <v/>
      </c>
      <c r="M73" s="42" t="str">
        <f t="shared" si="3"/>
        <v/>
      </c>
      <c r="O73" s="42" t="str">
        <f t="shared" si="4"/>
        <v/>
      </c>
      <c r="Q73" s="42" t="str">
        <f t="shared" si="5"/>
        <v/>
      </c>
      <c r="S73" s="42" t="str">
        <f t="shared" si="6"/>
        <v/>
      </c>
      <c r="U73" s="42" t="str">
        <f t="shared" si="7"/>
        <v/>
      </c>
      <c r="W73" s="42" t="str">
        <f t="shared" si="8"/>
        <v/>
      </c>
      <c r="Y73" s="42" t="str">
        <f t="shared" si="9"/>
        <v/>
      </c>
      <c r="AA73" s="42" t="str">
        <f t="shared" si="10"/>
        <v/>
      </c>
      <c r="AC73" s="42" t="str">
        <f t="shared" si="11"/>
        <v/>
      </c>
      <c r="AE73" s="42" t="str">
        <f t="shared" si="12"/>
        <v/>
      </c>
      <c r="AG73" s="42" t="str">
        <f t="shared" si="13"/>
        <v/>
      </c>
      <c r="AI73" s="42" t="str">
        <f t="shared" si="14"/>
        <v/>
      </c>
      <c r="AK73" s="42" t="str">
        <f t="shared" si="15"/>
        <v/>
      </c>
      <c r="AM73" s="42" t="str">
        <f t="shared" si="16"/>
        <v/>
      </c>
      <c r="AO73" s="42" t="str">
        <f t="shared" si="17"/>
        <v/>
      </c>
      <c r="AQ73" s="42" t="str">
        <f t="shared" si="18"/>
        <v/>
      </c>
    </row>
    <row r="74" spans="5:43" x14ac:dyDescent="0.25">
      <c r="E74" s="42" t="str">
        <f t="shared" si="21"/>
        <v/>
      </c>
      <c r="G74" s="42" t="str">
        <f t="shared" si="21"/>
        <v/>
      </c>
      <c r="I74" s="42" t="str">
        <f t="shared" si="1"/>
        <v/>
      </c>
      <c r="K74" s="42" t="str">
        <f t="shared" si="2"/>
        <v/>
      </c>
      <c r="M74" s="42" t="str">
        <f t="shared" si="3"/>
        <v/>
      </c>
      <c r="O74" s="42" t="str">
        <f t="shared" si="4"/>
        <v/>
      </c>
      <c r="Q74" s="42" t="str">
        <f t="shared" si="5"/>
        <v/>
      </c>
      <c r="S74" s="42" t="str">
        <f t="shared" si="6"/>
        <v/>
      </c>
      <c r="U74" s="42" t="str">
        <f t="shared" si="7"/>
        <v/>
      </c>
      <c r="W74" s="42" t="str">
        <f t="shared" si="8"/>
        <v/>
      </c>
      <c r="Y74" s="42" t="str">
        <f t="shared" si="9"/>
        <v/>
      </c>
      <c r="AA74" s="42" t="str">
        <f t="shared" si="10"/>
        <v/>
      </c>
      <c r="AC74" s="42" t="str">
        <f t="shared" si="11"/>
        <v/>
      </c>
      <c r="AE74" s="42" t="str">
        <f t="shared" si="12"/>
        <v/>
      </c>
      <c r="AG74" s="42" t="str">
        <f t="shared" si="13"/>
        <v/>
      </c>
      <c r="AI74" s="42" t="str">
        <f t="shared" si="14"/>
        <v/>
      </c>
      <c r="AK74" s="42" t="str">
        <f t="shared" si="15"/>
        <v/>
      </c>
      <c r="AM74" s="42" t="str">
        <f t="shared" si="16"/>
        <v/>
      </c>
      <c r="AO74" s="42" t="str">
        <f t="shared" si="17"/>
        <v/>
      </c>
      <c r="AQ74" s="42" t="str">
        <f t="shared" si="18"/>
        <v/>
      </c>
    </row>
    <row r="75" spans="5:43" x14ac:dyDescent="0.25">
      <c r="E75" s="42" t="str">
        <f t="shared" si="21"/>
        <v/>
      </c>
      <c r="G75" s="42" t="str">
        <f t="shared" si="21"/>
        <v/>
      </c>
      <c r="I75" s="42" t="str">
        <f t="shared" si="1"/>
        <v/>
      </c>
      <c r="K75" s="42" t="str">
        <f t="shared" si="2"/>
        <v/>
      </c>
      <c r="M75" s="42" t="str">
        <f t="shared" si="3"/>
        <v/>
      </c>
      <c r="O75" s="42" t="str">
        <f t="shared" si="4"/>
        <v/>
      </c>
      <c r="Q75" s="42" t="str">
        <f t="shared" si="5"/>
        <v/>
      </c>
      <c r="S75" s="42" t="str">
        <f t="shared" si="6"/>
        <v/>
      </c>
      <c r="U75" s="42" t="str">
        <f t="shared" si="7"/>
        <v/>
      </c>
      <c r="W75" s="42" t="str">
        <f t="shared" si="8"/>
        <v/>
      </c>
      <c r="Y75" s="42" t="str">
        <f t="shared" si="9"/>
        <v/>
      </c>
      <c r="AA75" s="42" t="str">
        <f t="shared" si="10"/>
        <v/>
      </c>
      <c r="AC75" s="42" t="str">
        <f t="shared" si="11"/>
        <v/>
      </c>
      <c r="AE75" s="42" t="str">
        <f t="shared" si="12"/>
        <v/>
      </c>
      <c r="AG75" s="42" t="str">
        <f t="shared" si="13"/>
        <v/>
      </c>
      <c r="AI75" s="42" t="str">
        <f t="shared" si="14"/>
        <v/>
      </c>
      <c r="AK75" s="42" t="str">
        <f t="shared" si="15"/>
        <v/>
      </c>
      <c r="AM75" s="42" t="str">
        <f t="shared" si="16"/>
        <v/>
      </c>
      <c r="AO75" s="42" t="str">
        <f t="shared" si="17"/>
        <v/>
      </c>
      <c r="AQ75" s="42" t="str">
        <f t="shared" si="18"/>
        <v/>
      </c>
    </row>
    <row r="76" spans="5:43" x14ac:dyDescent="0.25">
      <c r="E76" s="42" t="str">
        <f t="shared" si="21"/>
        <v/>
      </c>
      <c r="G76" s="42" t="str">
        <f t="shared" si="21"/>
        <v/>
      </c>
      <c r="I76" s="42" t="str">
        <f t="shared" si="1"/>
        <v/>
      </c>
      <c r="K76" s="42" t="str">
        <f t="shared" si="2"/>
        <v/>
      </c>
      <c r="M76" s="42" t="str">
        <f t="shared" si="3"/>
        <v/>
      </c>
      <c r="O76" s="42" t="str">
        <f t="shared" si="4"/>
        <v/>
      </c>
      <c r="Q76" s="42" t="str">
        <f t="shared" si="5"/>
        <v/>
      </c>
      <c r="S76" s="42" t="str">
        <f t="shared" si="6"/>
        <v/>
      </c>
      <c r="U76" s="42" t="str">
        <f t="shared" si="7"/>
        <v/>
      </c>
      <c r="W76" s="42" t="str">
        <f t="shared" si="8"/>
        <v/>
      </c>
      <c r="Y76" s="42" t="str">
        <f t="shared" si="9"/>
        <v/>
      </c>
      <c r="AA76" s="42" t="str">
        <f t="shared" si="10"/>
        <v/>
      </c>
      <c r="AC76" s="42" t="str">
        <f t="shared" si="11"/>
        <v/>
      </c>
      <c r="AE76" s="42" t="str">
        <f t="shared" si="12"/>
        <v/>
      </c>
      <c r="AG76" s="42" t="str">
        <f t="shared" si="13"/>
        <v/>
      </c>
      <c r="AI76" s="42" t="str">
        <f t="shared" si="14"/>
        <v/>
      </c>
      <c r="AK76" s="42" t="str">
        <f t="shared" si="15"/>
        <v/>
      </c>
      <c r="AM76" s="42" t="str">
        <f t="shared" si="16"/>
        <v/>
      </c>
      <c r="AO76" s="42" t="str">
        <f t="shared" si="17"/>
        <v/>
      </c>
      <c r="AQ76" s="42" t="str">
        <f t="shared" si="18"/>
        <v/>
      </c>
    </row>
    <row r="77" spans="5:43" x14ac:dyDescent="0.25">
      <c r="E77" s="42" t="str">
        <f t="shared" ref="E77:G92" si="22">IF(OR($B77=0,D77=0),"",D77/$B77)</f>
        <v/>
      </c>
      <c r="G77" s="42" t="str">
        <f t="shared" si="22"/>
        <v/>
      </c>
      <c r="I77" s="42" t="str">
        <f t="shared" ref="I77:I140" si="23">IF(OR($B77=0,H77=0),"",H77/$B77)</f>
        <v/>
      </c>
      <c r="K77" s="42" t="str">
        <f t="shared" ref="K77:K140" si="24">IF(OR($B77=0,J77=0),"",J77/$B77)</f>
        <v/>
      </c>
      <c r="M77" s="42" t="str">
        <f t="shared" ref="M77:M140" si="25">IF(OR($B77=0,L77=0),"",L77/$B77)</f>
        <v/>
      </c>
      <c r="O77" s="42" t="str">
        <f t="shared" ref="O77:O140" si="26">IF(OR($B77=0,N77=0),"",N77/$B77)</f>
        <v/>
      </c>
      <c r="Q77" s="42" t="str">
        <f t="shared" ref="Q77:Q140" si="27">IF(OR($B77=0,P77=0),"",P77/$B77)</f>
        <v/>
      </c>
      <c r="S77" s="42" t="str">
        <f t="shared" ref="S77:S140" si="28">IF(OR($B77=0,R77=0),"",R77/$B77)</f>
        <v/>
      </c>
      <c r="U77" s="42" t="str">
        <f t="shared" ref="U77:U140" si="29">IF(OR($B77=0,T77=0),"",T77/$B77)</f>
        <v/>
      </c>
      <c r="W77" s="42" t="str">
        <f t="shared" ref="W77:W140" si="30">IF(OR($B77=0,V77=0),"",V77/$B77)</f>
        <v/>
      </c>
      <c r="Y77" s="42" t="str">
        <f t="shared" ref="Y77:Y140" si="31">IF(OR($B77=0,X77=0),"",X77/$B77)</f>
        <v/>
      </c>
      <c r="AA77" s="42" t="str">
        <f t="shared" ref="AA77:AA140" si="32">IF(OR($B77=0,Z77=0),"",Z77/$B77)</f>
        <v/>
      </c>
      <c r="AC77" s="42" t="str">
        <f t="shared" ref="AC77:AC140" si="33">IF(OR($B77=0,AB77=0),"",AB77/$B77)</f>
        <v/>
      </c>
      <c r="AE77" s="42" t="str">
        <f t="shared" ref="AE77:AE140" si="34">IF(OR($B77=0,AD77=0),"",AD77/$B77)</f>
        <v/>
      </c>
      <c r="AG77" s="42" t="str">
        <f t="shared" ref="AG77:AG140" si="35">IF(OR($B77=0,AF77=0),"",AF77/$B77)</f>
        <v/>
      </c>
      <c r="AI77" s="42" t="str">
        <f t="shared" ref="AI77:AI140" si="36">IF(OR($B77=0,AH77=0),"",AH77/$B77)</f>
        <v/>
      </c>
      <c r="AK77" s="42" t="str">
        <f t="shared" ref="AK77:AK140" si="37">IF(OR($B77=0,AJ77=0),"",AJ77/$B77)</f>
        <v/>
      </c>
      <c r="AM77" s="42" t="str">
        <f t="shared" ref="AM77:AM140" si="38">IF(OR($B77=0,AL77=0),"",AL77/$B77)</f>
        <v/>
      </c>
      <c r="AO77" s="42" t="str">
        <f t="shared" ref="AO77:AO140" si="39">IF(OR($B77=0,AN77=0),"",AN77/$B77)</f>
        <v/>
      </c>
      <c r="AQ77" s="42" t="str">
        <f t="shared" ref="AQ77:AQ140" si="40">IF(OR($B77=0,AP77=0),"",AP77/$B77)</f>
        <v/>
      </c>
    </row>
    <row r="78" spans="5:43" x14ac:dyDescent="0.25">
      <c r="E78" s="42" t="str">
        <f t="shared" si="22"/>
        <v/>
      </c>
      <c r="G78" s="42" t="str">
        <f t="shared" si="22"/>
        <v/>
      </c>
      <c r="I78" s="42" t="str">
        <f t="shared" si="23"/>
        <v/>
      </c>
      <c r="K78" s="42" t="str">
        <f t="shared" si="24"/>
        <v/>
      </c>
      <c r="M78" s="42" t="str">
        <f t="shared" si="25"/>
        <v/>
      </c>
      <c r="O78" s="42" t="str">
        <f t="shared" si="26"/>
        <v/>
      </c>
      <c r="Q78" s="42" t="str">
        <f t="shared" si="27"/>
        <v/>
      </c>
      <c r="S78" s="42" t="str">
        <f t="shared" si="28"/>
        <v/>
      </c>
      <c r="U78" s="42" t="str">
        <f t="shared" si="29"/>
        <v/>
      </c>
      <c r="W78" s="42" t="str">
        <f t="shared" si="30"/>
        <v/>
      </c>
      <c r="Y78" s="42" t="str">
        <f t="shared" si="31"/>
        <v/>
      </c>
      <c r="AA78" s="42" t="str">
        <f t="shared" si="32"/>
        <v/>
      </c>
      <c r="AC78" s="42" t="str">
        <f t="shared" si="33"/>
        <v/>
      </c>
      <c r="AE78" s="42" t="str">
        <f t="shared" si="34"/>
        <v/>
      </c>
      <c r="AG78" s="42" t="str">
        <f t="shared" si="35"/>
        <v/>
      </c>
      <c r="AI78" s="42" t="str">
        <f t="shared" si="36"/>
        <v/>
      </c>
      <c r="AK78" s="42" t="str">
        <f t="shared" si="37"/>
        <v/>
      </c>
      <c r="AM78" s="42" t="str">
        <f t="shared" si="38"/>
        <v/>
      </c>
      <c r="AO78" s="42" t="str">
        <f t="shared" si="39"/>
        <v/>
      </c>
      <c r="AQ78" s="42" t="str">
        <f t="shared" si="40"/>
        <v/>
      </c>
    </row>
    <row r="79" spans="5:43" x14ac:dyDescent="0.25">
      <c r="E79" s="42" t="str">
        <f t="shared" si="22"/>
        <v/>
      </c>
      <c r="G79" s="42" t="str">
        <f t="shared" si="22"/>
        <v/>
      </c>
      <c r="I79" s="42" t="str">
        <f t="shared" si="23"/>
        <v/>
      </c>
      <c r="K79" s="42" t="str">
        <f t="shared" si="24"/>
        <v/>
      </c>
      <c r="M79" s="42" t="str">
        <f t="shared" si="25"/>
        <v/>
      </c>
      <c r="O79" s="42" t="str">
        <f t="shared" si="26"/>
        <v/>
      </c>
      <c r="Q79" s="42" t="str">
        <f t="shared" si="27"/>
        <v/>
      </c>
      <c r="S79" s="42" t="str">
        <f t="shared" si="28"/>
        <v/>
      </c>
      <c r="U79" s="42" t="str">
        <f t="shared" si="29"/>
        <v/>
      </c>
      <c r="W79" s="42" t="str">
        <f t="shared" si="30"/>
        <v/>
      </c>
      <c r="Y79" s="42" t="str">
        <f t="shared" si="31"/>
        <v/>
      </c>
      <c r="AA79" s="42" t="str">
        <f t="shared" si="32"/>
        <v/>
      </c>
      <c r="AC79" s="42" t="str">
        <f t="shared" si="33"/>
        <v/>
      </c>
      <c r="AE79" s="42" t="str">
        <f t="shared" si="34"/>
        <v/>
      </c>
      <c r="AG79" s="42" t="str">
        <f t="shared" si="35"/>
        <v/>
      </c>
      <c r="AI79" s="42" t="str">
        <f t="shared" si="36"/>
        <v/>
      </c>
      <c r="AK79" s="42" t="str">
        <f t="shared" si="37"/>
        <v/>
      </c>
      <c r="AM79" s="42" t="str">
        <f t="shared" si="38"/>
        <v/>
      </c>
      <c r="AO79" s="42" t="str">
        <f t="shared" si="39"/>
        <v/>
      </c>
      <c r="AQ79" s="42" t="str">
        <f t="shared" si="40"/>
        <v/>
      </c>
    </row>
    <row r="80" spans="5:43" x14ac:dyDescent="0.25">
      <c r="E80" s="42" t="str">
        <f t="shared" si="22"/>
        <v/>
      </c>
      <c r="G80" s="42" t="str">
        <f t="shared" si="22"/>
        <v/>
      </c>
      <c r="I80" s="42" t="str">
        <f t="shared" si="23"/>
        <v/>
      </c>
      <c r="K80" s="42" t="str">
        <f t="shared" si="24"/>
        <v/>
      </c>
      <c r="M80" s="42" t="str">
        <f t="shared" si="25"/>
        <v/>
      </c>
      <c r="O80" s="42" t="str">
        <f t="shared" si="26"/>
        <v/>
      </c>
      <c r="Q80" s="42" t="str">
        <f t="shared" si="27"/>
        <v/>
      </c>
      <c r="S80" s="42" t="str">
        <f t="shared" si="28"/>
        <v/>
      </c>
      <c r="U80" s="42" t="str">
        <f t="shared" si="29"/>
        <v/>
      </c>
      <c r="W80" s="42" t="str">
        <f t="shared" si="30"/>
        <v/>
      </c>
      <c r="Y80" s="42" t="str">
        <f t="shared" si="31"/>
        <v/>
      </c>
      <c r="AA80" s="42" t="str">
        <f t="shared" si="32"/>
        <v/>
      </c>
      <c r="AC80" s="42" t="str">
        <f t="shared" si="33"/>
        <v/>
      </c>
      <c r="AE80" s="42" t="str">
        <f t="shared" si="34"/>
        <v/>
      </c>
      <c r="AG80" s="42" t="str">
        <f t="shared" si="35"/>
        <v/>
      </c>
      <c r="AI80" s="42" t="str">
        <f t="shared" si="36"/>
        <v/>
      </c>
      <c r="AK80" s="42" t="str">
        <f t="shared" si="37"/>
        <v/>
      </c>
      <c r="AM80" s="42" t="str">
        <f t="shared" si="38"/>
        <v/>
      </c>
      <c r="AO80" s="42" t="str">
        <f t="shared" si="39"/>
        <v/>
      </c>
      <c r="AQ80" s="42" t="str">
        <f t="shared" si="40"/>
        <v/>
      </c>
    </row>
    <row r="81" spans="5:43" x14ac:dyDescent="0.25">
      <c r="E81" s="42" t="str">
        <f t="shared" si="22"/>
        <v/>
      </c>
      <c r="G81" s="42" t="str">
        <f t="shared" si="22"/>
        <v/>
      </c>
      <c r="I81" s="42" t="str">
        <f t="shared" si="23"/>
        <v/>
      </c>
      <c r="K81" s="42" t="str">
        <f t="shared" si="24"/>
        <v/>
      </c>
      <c r="M81" s="42" t="str">
        <f t="shared" si="25"/>
        <v/>
      </c>
      <c r="O81" s="42" t="str">
        <f t="shared" si="26"/>
        <v/>
      </c>
      <c r="Q81" s="42" t="str">
        <f t="shared" si="27"/>
        <v/>
      </c>
      <c r="S81" s="42" t="str">
        <f t="shared" si="28"/>
        <v/>
      </c>
      <c r="U81" s="42" t="str">
        <f t="shared" si="29"/>
        <v/>
      </c>
      <c r="W81" s="42" t="str">
        <f t="shared" si="30"/>
        <v/>
      </c>
      <c r="Y81" s="42" t="str">
        <f t="shared" si="31"/>
        <v/>
      </c>
      <c r="AA81" s="42" t="str">
        <f t="shared" si="32"/>
        <v/>
      </c>
      <c r="AC81" s="42" t="str">
        <f t="shared" si="33"/>
        <v/>
      </c>
      <c r="AE81" s="42" t="str">
        <f t="shared" si="34"/>
        <v/>
      </c>
      <c r="AG81" s="42" t="str">
        <f t="shared" si="35"/>
        <v/>
      </c>
      <c r="AI81" s="42" t="str">
        <f t="shared" si="36"/>
        <v/>
      </c>
      <c r="AK81" s="42" t="str">
        <f t="shared" si="37"/>
        <v/>
      </c>
      <c r="AM81" s="42" t="str">
        <f t="shared" si="38"/>
        <v/>
      </c>
      <c r="AO81" s="42" t="str">
        <f t="shared" si="39"/>
        <v/>
      </c>
      <c r="AQ81" s="42" t="str">
        <f t="shared" si="40"/>
        <v/>
      </c>
    </row>
    <row r="82" spans="5:43" x14ac:dyDescent="0.25">
      <c r="E82" s="42" t="str">
        <f t="shared" si="22"/>
        <v/>
      </c>
      <c r="G82" s="42" t="str">
        <f t="shared" si="22"/>
        <v/>
      </c>
      <c r="I82" s="42" t="str">
        <f t="shared" si="23"/>
        <v/>
      </c>
      <c r="K82" s="42" t="str">
        <f t="shared" si="24"/>
        <v/>
      </c>
      <c r="M82" s="42" t="str">
        <f t="shared" si="25"/>
        <v/>
      </c>
      <c r="O82" s="42" t="str">
        <f t="shared" si="26"/>
        <v/>
      </c>
      <c r="Q82" s="42" t="str">
        <f t="shared" si="27"/>
        <v/>
      </c>
      <c r="S82" s="42" t="str">
        <f t="shared" si="28"/>
        <v/>
      </c>
      <c r="U82" s="42" t="str">
        <f t="shared" si="29"/>
        <v/>
      </c>
      <c r="W82" s="42" t="str">
        <f t="shared" si="30"/>
        <v/>
      </c>
      <c r="Y82" s="42" t="str">
        <f t="shared" si="31"/>
        <v/>
      </c>
      <c r="AA82" s="42" t="str">
        <f t="shared" si="32"/>
        <v/>
      </c>
      <c r="AC82" s="42" t="str">
        <f t="shared" si="33"/>
        <v/>
      </c>
      <c r="AE82" s="42" t="str">
        <f t="shared" si="34"/>
        <v/>
      </c>
      <c r="AG82" s="42" t="str">
        <f t="shared" si="35"/>
        <v/>
      </c>
      <c r="AI82" s="42" t="str">
        <f t="shared" si="36"/>
        <v/>
      </c>
      <c r="AK82" s="42" t="str">
        <f t="shared" si="37"/>
        <v/>
      </c>
      <c r="AM82" s="42" t="str">
        <f t="shared" si="38"/>
        <v/>
      </c>
      <c r="AO82" s="42" t="str">
        <f t="shared" si="39"/>
        <v/>
      </c>
      <c r="AQ82" s="42" t="str">
        <f t="shared" si="40"/>
        <v/>
      </c>
    </row>
    <row r="83" spans="5:43" x14ac:dyDescent="0.25">
      <c r="E83" s="42" t="str">
        <f t="shared" si="22"/>
        <v/>
      </c>
      <c r="G83" s="42" t="str">
        <f t="shared" si="22"/>
        <v/>
      </c>
      <c r="I83" s="42" t="str">
        <f t="shared" si="23"/>
        <v/>
      </c>
      <c r="K83" s="42" t="str">
        <f t="shared" si="24"/>
        <v/>
      </c>
      <c r="M83" s="42" t="str">
        <f t="shared" si="25"/>
        <v/>
      </c>
      <c r="O83" s="42" t="str">
        <f t="shared" si="26"/>
        <v/>
      </c>
      <c r="Q83" s="42" t="str">
        <f t="shared" si="27"/>
        <v/>
      </c>
      <c r="S83" s="42" t="str">
        <f t="shared" si="28"/>
        <v/>
      </c>
      <c r="U83" s="42" t="str">
        <f t="shared" si="29"/>
        <v/>
      </c>
      <c r="W83" s="42" t="str">
        <f t="shared" si="30"/>
        <v/>
      </c>
      <c r="Y83" s="42" t="str">
        <f t="shared" si="31"/>
        <v/>
      </c>
      <c r="AA83" s="42" t="str">
        <f t="shared" si="32"/>
        <v/>
      </c>
      <c r="AC83" s="42" t="str">
        <f t="shared" si="33"/>
        <v/>
      </c>
      <c r="AE83" s="42" t="str">
        <f t="shared" si="34"/>
        <v/>
      </c>
      <c r="AG83" s="42" t="str">
        <f t="shared" si="35"/>
        <v/>
      </c>
      <c r="AI83" s="42" t="str">
        <f t="shared" si="36"/>
        <v/>
      </c>
      <c r="AK83" s="42" t="str">
        <f t="shared" si="37"/>
        <v/>
      </c>
      <c r="AM83" s="42" t="str">
        <f t="shared" si="38"/>
        <v/>
      </c>
      <c r="AO83" s="42" t="str">
        <f t="shared" si="39"/>
        <v/>
      </c>
      <c r="AQ83" s="42" t="str">
        <f t="shared" si="40"/>
        <v/>
      </c>
    </row>
    <row r="84" spans="5:43" x14ac:dyDescent="0.25">
      <c r="E84" s="42" t="str">
        <f t="shared" si="22"/>
        <v/>
      </c>
      <c r="G84" s="42" t="str">
        <f t="shared" si="22"/>
        <v/>
      </c>
      <c r="I84" s="42" t="str">
        <f t="shared" si="23"/>
        <v/>
      </c>
      <c r="K84" s="42" t="str">
        <f t="shared" si="24"/>
        <v/>
      </c>
      <c r="M84" s="42" t="str">
        <f t="shared" si="25"/>
        <v/>
      </c>
      <c r="O84" s="42" t="str">
        <f t="shared" si="26"/>
        <v/>
      </c>
      <c r="Q84" s="42" t="str">
        <f t="shared" si="27"/>
        <v/>
      </c>
      <c r="S84" s="42" t="str">
        <f t="shared" si="28"/>
        <v/>
      </c>
      <c r="U84" s="42" t="str">
        <f t="shared" si="29"/>
        <v/>
      </c>
      <c r="W84" s="42" t="str">
        <f t="shared" si="30"/>
        <v/>
      </c>
      <c r="Y84" s="42" t="str">
        <f t="shared" si="31"/>
        <v/>
      </c>
      <c r="AA84" s="42" t="str">
        <f t="shared" si="32"/>
        <v/>
      </c>
      <c r="AC84" s="42" t="str">
        <f t="shared" si="33"/>
        <v/>
      </c>
      <c r="AE84" s="42" t="str">
        <f t="shared" si="34"/>
        <v/>
      </c>
      <c r="AG84" s="42" t="str">
        <f t="shared" si="35"/>
        <v/>
      </c>
      <c r="AI84" s="42" t="str">
        <f t="shared" si="36"/>
        <v/>
      </c>
      <c r="AK84" s="42" t="str">
        <f t="shared" si="37"/>
        <v/>
      </c>
      <c r="AM84" s="42" t="str">
        <f t="shared" si="38"/>
        <v/>
      </c>
      <c r="AO84" s="42" t="str">
        <f t="shared" si="39"/>
        <v/>
      </c>
      <c r="AQ84" s="42" t="str">
        <f t="shared" si="40"/>
        <v/>
      </c>
    </row>
    <row r="85" spans="5:43" x14ac:dyDescent="0.25">
      <c r="E85" s="42" t="str">
        <f t="shared" si="22"/>
        <v/>
      </c>
      <c r="G85" s="42" t="str">
        <f t="shared" si="22"/>
        <v/>
      </c>
      <c r="I85" s="42" t="str">
        <f t="shared" si="23"/>
        <v/>
      </c>
      <c r="K85" s="42" t="str">
        <f t="shared" si="24"/>
        <v/>
      </c>
      <c r="M85" s="42" t="str">
        <f t="shared" si="25"/>
        <v/>
      </c>
      <c r="O85" s="42" t="str">
        <f t="shared" si="26"/>
        <v/>
      </c>
      <c r="Q85" s="42" t="str">
        <f t="shared" si="27"/>
        <v/>
      </c>
      <c r="S85" s="42" t="str">
        <f t="shared" si="28"/>
        <v/>
      </c>
      <c r="U85" s="42" t="str">
        <f t="shared" si="29"/>
        <v/>
      </c>
      <c r="W85" s="42" t="str">
        <f t="shared" si="30"/>
        <v/>
      </c>
      <c r="Y85" s="42" t="str">
        <f t="shared" si="31"/>
        <v/>
      </c>
      <c r="AA85" s="42" t="str">
        <f t="shared" si="32"/>
        <v/>
      </c>
      <c r="AC85" s="42" t="str">
        <f t="shared" si="33"/>
        <v/>
      </c>
      <c r="AE85" s="42" t="str">
        <f t="shared" si="34"/>
        <v/>
      </c>
      <c r="AG85" s="42" t="str">
        <f t="shared" si="35"/>
        <v/>
      </c>
      <c r="AI85" s="42" t="str">
        <f t="shared" si="36"/>
        <v/>
      </c>
      <c r="AK85" s="42" t="str">
        <f t="shared" si="37"/>
        <v/>
      </c>
      <c r="AM85" s="42" t="str">
        <f t="shared" si="38"/>
        <v/>
      </c>
      <c r="AO85" s="42" t="str">
        <f t="shared" si="39"/>
        <v/>
      </c>
      <c r="AQ85" s="42" t="str">
        <f t="shared" si="40"/>
        <v/>
      </c>
    </row>
    <row r="86" spans="5:43" x14ac:dyDescent="0.25">
      <c r="E86" s="42" t="str">
        <f t="shared" si="22"/>
        <v/>
      </c>
      <c r="G86" s="42" t="str">
        <f t="shared" si="22"/>
        <v/>
      </c>
      <c r="I86" s="42" t="str">
        <f t="shared" si="23"/>
        <v/>
      </c>
      <c r="K86" s="42" t="str">
        <f t="shared" si="24"/>
        <v/>
      </c>
      <c r="M86" s="42" t="str">
        <f t="shared" si="25"/>
        <v/>
      </c>
      <c r="O86" s="42" t="str">
        <f t="shared" si="26"/>
        <v/>
      </c>
      <c r="Q86" s="42" t="str">
        <f t="shared" si="27"/>
        <v/>
      </c>
      <c r="S86" s="42" t="str">
        <f t="shared" si="28"/>
        <v/>
      </c>
      <c r="U86" s="42" t="str">
        <f t="shared" si="29"/>
        <v/>
      </c>
      <c r="W86" s="42" t="str">
        <f t="shared" si="30"/>
        <v/>
      </c>
      <c r="Y86" s="42" t="str">
        <f t="shared" si="31"/>
        <v/>
      </c>
      <c r="AA86" s="42" t="str">
        <f t="shared" si="32"/>
        <v/>
      </c>
      <c r="AC86" s="42" t="str">
        <f t="shared" si="33"/>
        <v/>
      </c>
      <c r="AE86" s="42" t="str">
        <f t="shared" si="34"/>
        <v/>
      </c>
      <c r="AG86" s="42" t="str">
        <f t="shared" si="35"/>
        <v/>
      </c>
      <c r="AI86" s="42" t="str">
        <f t="shared" si="36"/>
        <v/>
      </c>
      <c r="AK86" s="42" t="str">
        <f t="shared" si="37"/>
        <v/>
      </c>
      <c r="AM86" s="42" t="str">
        <f t="shared" si="38"/>
        <v/>
      </c>
      <c r="AO86" s="42" t="str">
        <f t="shared" si="39"/>
        <v/>
      </c>
      <c r="AQ86" s="42" t="str">
        <f t="shared" si="40"/>
        <v/>
      </c>
    </row>
    <row r="87" spans="5:43" x14ac:dyDescent="0.25">
      <c r="E87" s="42" t="str">
        <f t="shared" si="22"/>
        <v/>
      </c>
      <c r="G87" s="42" t="str">
        <f t="shared" si="22"/>
        <v/>
      </c>
      <c r="I87" s="42" t="str">
        <f t="shared" si="23"/>
        <v/>
      </c>
      <c r="K87" s="42" t="str">
        <f t="shared" si="24"/>
        <v/>
      </c>
      <c r="M87" s="42" t="str">
        <f t="shared" si="25"/>
        <v/>
      </c>
      <c r="O87" s="42" t="str">
        <f t="shared" si="26"/>
        <v/>
      </c>
      <c r="Q87" s="42" t="str">
        <f t="shared" si="27"/>
        <v/>
      </c>
      <c r="S87" s="42" t="str">
        <f t="shared" si="28"/>
        <v/>
      </c>
      <c r="U87" s="42" t="str">
        <f t="shared" si="29"/>
        <v/>
      </c>
      <c r="W87" s="42" t="str">
        <f t="shared" si="30"/>
        <v/>
      </c>
      <c r="Y87" s="42" t="str">
        <f t="shared" si="31"/>
        <v/>
      </c>
      <c r="AA87" s="42" t="str">
        <f t="shared" si="32"/>
        <v/>
      </c>
      <c r="AC87" s="42" t="str">
        <f t="shared" si="33"/>
        <v/>
      </c>
      <c r="AE87" s="42" t="str">
        <f t="shared" si="34"/>
        <v/>
      </c>
      <c r="AG87" s="42" t="str">
        <f t="shared" si="35"/>
        <v/>
      </c>
      <c r="AI87" s="42" t="str">
        <f t="shared" si="36"/>
        <v/>
      </c>
      <c r="AK87" s="42" t="str">
        <f t="shared" si="37"/>
        <v/>
      </c>
      <c r="AM87" s="42" t="str">
        <f t="shared" si="38"/>
        <v/>
      </c>
      <c r="AO87" s="42" t="str">
        <f t="shared" si="39"/>
        <v/>
      </c>
      <c r="AQ87" s="42" t="str">
        <f t="shared" si="40"/>
        <v/>
      </c>
    </row>
    <row r="88" spans="5:43" x14ac:dyDescent="0.25">
      <c r="E88" s="42" t="str">
        <f t="shared" si="22"/>
        <v/>
      </c>
      <c r="G88" s="42" t="str">
        <f t="shared" si="22"/>
        <v/>
      </c>
      <c r="I88" s="42" t="str">
        <f t="shared" si="23"/>
        <v/>
      </c>
      <c r="K88" s="42" t="str">
        <f t="shared" si="24"/>
        <v/>
      </c>
      <c r="M88" s="42" t="str">
        <f t="shared" si="25"/>
        <v/>
      </c>
      <c r="O88" s="42" t="str">
        <f t="shared" si="26"/>
        <v/>
      </c>
      <c r="Q88" s="42" t="str">
        <f t="shared" si="27"/>
        <v/>
      </c>
      <c r="S88" s="42" t="str">
        <f t="shared" si="28"/>
        <v/>
      </c>
      <c r="U88" s="42" t="str">
        <f t="shared" si="29"/>
        <v/>
      </c>
      <c r="W88" s="42" t="str">
        <f t="shared" si="30"/>
        <v/>
      </c>
      <c r="Y88" s="42" t="str">
        <f t="shared" si="31"/>
        <v/>
      </c>
      <c r="AA88" s="42" t="str">
        <f t="shared" si="32"/>
        <v/>
      </c>
      <c r="AC88" s="42" t="str">
        <f t="shared" si="33"/>
        <v/>
      </c>
      <c r="AE88" s="42" t="str">
        <f t="shared" si="34"/>
        <v/>
      </c>
      <c r="AG88" s="42" t="str">
        <f t="shared" si="35"/>
        <v/>
      </c>
      <c r="AI88" s="42" t="str">
        <f t="shared" si="36"/>
        <v/>
      </c>
      <c r="AK88" s="42" t="str">
        <f t="shared" si="37"/>
        <v/>
      </c>
      <c r="AM88" s="42" t="str">
        <f t="shared" si="38"/>
        <v/>
      </c>
      <c r="AO88" s="42" t="str">
        <f t="shared" si="39"/>
        <v/>
      </c>
      <c r="AQ88" s="42" t="str">
        <f t="shared" si="40"/>
        <v/>
      </c>
    </row>
    <row r="89" spans="5:43" x14ac:dyDescent="0.25">
      <c r="E89" s="42" t="str">
        <f t="shared" si="22"/>
        <v/>
      </c>
      <c r="G89" s="42" t="str">
        <f t="shared" si="22"/>
        <v/>
      </c>
      <c r="I89" s="42" t="str">
        <f t="shared" si="23"/>
        <v/>
      </c>
      <c r="K89" s="42" t="str">
        <f t="shared" si="24"/>
        <v/>
      </c>
      <c r="M89" s="42" t="str">
        <f t="shared" si="25"/>
        <v/>
      </c>
      <c r="O89" s="42" t="str">
        <f t="shared" si="26"/>
        <v/>
      </c>
      <c r="Q89" s="42" t="str">
        <f t="shared" si="27"/>
        <v/>
      </c>
      <c r="S89" s="42" t="str">
        <f t="shared" si="28"/>
        <v/>
      </c>
      <c r="U89" s="42" t="str">
        <f t="shared" si="29"/>
        <v/>
      </c>
      <c r="W89" s="42" t="str">
        <f t="shared" si="30"/>
        <v/>
      </c>
      <c r="Y89" s="42" t="str">
        <f t="shared" si="31"/>
        <v/>
      </c>
      <c r="AA89" s="42" t="str">
        <f t="shared" si="32"/>
        <v/>
      </c>
      <c r="AC89" s="42" t="str">
        <f t="shared" si="33"/>
        <v/>
      </c>
      <c r="AE89" s="42" t="str">
        <f t="shared" si="34"/>
        <v/>
      </c>
      <c r="AG89" s="42" t="str">
        <f t="shared" si="35"/>
        <v/>
      </c>
      <c r="AI89" s="42" t="str">
        <f t="shared" si="36"/>
        <v/>
      </c>
      <c r="AK89" s="42" t="str">
        <f t="shared" si="37"/>
        <v/>
      </c>
      <c r="AM89" s="42" t="str">
        <f t="shared" si="38"/>
        <v/>
      </c>
      <c r="AO89" s="42" t="str">
        <f t="shared" si="39"/>
        <v/>
      </c>
      <c r="AQ89" s="42" t="str">
        <f t="shared" si="40"/>
        <v/>
      </c>
    </row>
    <row r="90" spans="5:43" x14ac:dyDescent="0.25">
      <c r="E90" s="42" t="str">
        <f t="shared" si="22"/>
        <v/>
      </c>
      <c r="G90" s="42" t="str">
        <f t="shared" si="22"/>
        <v/>
      </c>
      <c r="I90" s="42" t="str">
        <f t="shared" si="23"/>
        <v/>
      </c>
      <c r="K90" s="42" t="str">
        <f t="shared" si="24"/>
        <v/>
      </c>
      <c r="M90" s="42" t="str">
        <f t="shared" si="25"/>
        <v/>
      </c>
      <c r="O90" s="42" t="str">
        <f t="shared" si="26"/>
        <v/>
      </c>
      <c r="Q90" s="42" t="str">
        <f t="shared" si="27"/>
        <v/>
      </c>
      <c r="S90" s="42" t="str">
        <f t="shared" si="28"/>
        <v/>
      </c>
      <c r="U90" s="42" t="str">
        <f t="shared" si="29"/>
        <v/>
      </c>
      <c r="W90" s="42" t="str">
        <f t="shared" si="30"/>
        <v/>
      </c>
      <c r="Y90" s="42" t="str">
        <f t="shared" si="31"/>
        <v/>
      </c>
      <c r="AA90" s="42" t="str">
        <f t="shared" si="32"/>
        <v/>
      </c>
      <c r="AC90" s="42" t="str">
        <f t="shared" si="33"/>
        <v/>
      </c>
      <c r="AE90" s="42" t="str">
        <f t="shared" si="34"/>
        <v/>
      </c>
      <c r="AG90" s="42" t="str">
        <f t="shared" si="35"/>
        <v/>
      </c>
      <c r="AI90" s="42" t="str">
        <f t="shared" si="36"/>
        <v/>
      </c>
      <c r="AK90" s="42" t="str">
        <f t="shared" si="37"/>
        <v/>
      </c>
      <c r="AM90" s="42" t="str">
        <f t="shared" si="38"/>
        <v/>
      </c>
      <c r="AO90" s="42" t="str">
        <f t="shared" si="39"/>
        <v/>
      </c>
      <c r="AQ90" s="42" t="str">
        <f t="shared" si="40"/>
        <v/>
      </c>
    </row>
    <row r="91" spans="5:43" x14ac:dyDescent="0.25">
      <c r="E91" s="42" t="str">
        <f t="shared" si="22"/>
        <v/>
      </c>
      <c r="G91" s="42" t="str">
        <f t="shared" si="22"/>
        <v/>
      </c>
      <c r="I91" s="42" t="str">
        <f t="shared" si="23"/>
        <v/>
      </c>
      <c r="K91" s="42" t="str">
        <f t="shared" si="24"/>
        <v/>
      </c>
      <c r="M91" s="42" t="str">
        <f t="shared" si="25"/>
        <v/>
      </c>
      <c r="O91" s="42" t="str">
        <f t="shared" si="26"/>
        <v/>
      </c>
      <c r="Q91" s="42" t="str">
        <f t="shared" si="27"/>
        <v/>
      </c>
      <c r="S91" s="42" t="str">
        <f t="shared" si="28"/>
        <v/>
      </c>
      <c r="U91" s="42" t="str">
        <f t="shared" si="29"/>
        <v/>
      </c>
      <c r="W91" s="42" t="str">
        <f t="shared" si="30"/>
        <v/>
      </c>
      <c r="Y91" s="42" t="str">
        <f t="shared" si="31"/>
        <v/>
      </c>
      <c r="AA91" s="42" t="str">
        <f t="shared" si="32"/>
        <v/>
      </c>
      <c r="AC91" s="42" t="str">
        <f t="shared" si="33"/>
        <v/>
      </c>
      <c r="AE91" s="42" t="str">
        <f t="shared" si="34"/>
        <v/>
      </c>
      <c r="AG91" s="42" t="str">
        <f t="shared" si="35"/>
        <v/>
      </c>
      <c r="AI91" s="42" t="str">
        <f t="shared" si="36"/>
        <v/>
      </c>
      <c r="AK91" s="42" t="str">
        <f t="shared" si="37"/>
        <v/>
      </c>
      <c r="AM91" s="42" t="str">
        <f t="shared" si="38"/>
        <v/>
      </c>
      <c r="AO91" s="42" t="str">
        <f t="shared" si="39"/>
        <v/>
      </c>
      <c r="AQ91" s="42" t="str">
        <f t="shared" si="40"/>
        <v/>
      </c>
    </row>
    <row r="92" spans="5:43" x14ac:dyDescent="0.25">
      <c r="E92" s="42" t="str">
        <f t="shared" si="22"/>
        <v/>
      </c>
      <c r="G92" s="42" t="str">
        <f t="shared" si="22"/>
        <v/>
      </c>
      <c r="I92" s="42" t="str">
        <f t="shared" si="23"/>
        <v/>
      </c>
      <c r="K92" s="42" t="str">
        <f t="shared" si="24"/>
        <v/>
      </c>
      <c r="M92" s="42" t="str">
        <f t="shared" si="25"/>
        <v/>
      </c>
      <c r="O92" s="42" t="str">
        <f t="shared" si="26"/>
        <v/>
      </c>
      <c r="Q92" s="42" t="str">
        <f t="shared" si="27"/>
        <v/>
      </c>
      <c r="S92" s="42" t="str">
        <f t="shared" si="28"/>
        <v/>
      </c>
      <c r="U92" s="42" t="str">
        <f t="shared" si="29"/>
        <v/>
      </c>
      <c r="W92" s="42" t="str">
        <f t="shared" si="30"/>
        <v/>
      </c>
      <c r="Y92" s="42" t="str">
        <f t="shared" si="31"/>
        <v/>
      </c>
      <c r="AA92" s="42" t="str">
        <f t="shared" si="32"/>
        <v/>
      </c>
      <c r="AC92" s="42" t="str">
        <f t="shared" si="33"/>
        <v/>
      </c>
      <c r="AE92" s="42" t="str">
        <f t="shared" si="34"/>
        <v/>
      </c>
      <c r="AG92" s="42" t="str">
        <f t="shared" si="35"/>
        <v/>
      </c>
      <c r="AI92" s="42" t="str">
        <f t="shared" si="36"/>
        <v/>
      </c>
      <c r="AK92" s="42" t="str">
        <f t="shared" si="37"/>
        <v/>
      </c>
      <c r="AM92" s="42" t="str">
        <f t="shared" si="38"/>
        <v/>
      </c>
      <c r="AO92" s="42" t="str">
        <f t="shared" si="39"/>
        <v/>
      </c>
      <c r="AQ92" s="42" t="str">
        <f t="shared" si="40"/>
        <v/>
      </c>
    </row>
    <row r="93" spans="5:43" x14ac:dyDescent="0.25">
      <c r="E93" s="42" t="str">
        <f t="shared" ref="E93:G108" si="41">IF(OR($B93=0,D93=0),"",D93/$B93)</f>
        <v/>
      </c>
      <c r="G93" s="42" t="str">
        <f t="shared" si="41"/>
        <v/>
      </c>
      <c r="I93" s="42" t="str">
        <f t="shared" si="23"/>
        <v/>
      </c>
      <c r="K93" s="42" t="str">
        <f t="shared" si="24"/>
        <v/>
      </c>
      <c r="M93" s="42" t="str">
        <f t="shared" si="25"/>
        <v/>
      </c>
      <c r="O93" s="42" t="str">
        <f t="shared" si="26"/>
        <v/>
      </c>
      <c r="Q93" s="42" t="str">
        <f t="shared" si="27"/>
        <v/>
      </c>
      <c r="S93" s="42" t="str">
        <f t="shared" si="28"/>
        <v/>
      </c>
      <c r="U93" s="42" t="str">
        <f t="shared" si="29"/>
        <v/>
      </c>
      <c r="W93" s="42" t="str">
        <f t="shared" si="30"/>
        <v/>
      </c>
      <c r="Y93" s="42" t="str">
        <f t="shared" si="31"/>
        <v/>
      </c>
      <c r="AA93" s="42" t="str">
        <f t="shared" si="32"/>
        <v/>
      </c>
      <c r="AC93" s="42" t="str">
        <f t="shared" si="33"/>
        <v/>
      </c>
      <c r="AE93" s="42" t="str">
        <f t="shared" si="34"/>
        <v/>
      </c>
      <c r="AG93" s="42" t="str">
        <f t="shared" si="35"/>
        <v/>
      </c>
      <c r="AI93" s="42" t="str">
        <f t="shared" si="36"/>
        <v/>
      </c>
      <c r="AK93" s="42" t="str">
        <f t="shared" si="37"/>
        <v/>
      </c>
      <c r="AM93" s="42" t="str">
        <f t="shared" si="38"/>
        <v/>
      </c>
      <c r="AO93" s="42" t="str">
        <f t="shared" si="39"/>
        <v/>
      </c>
      <c r="AQ93" s="42" t="str">
        <f t="shared" si="40"/>
        <v/>
      </c>
    </row>
    <row r="94" spans="5:43" x14ac:dyDescent="0.25">
      <c r="E94" s="42" t="str">
        <f t="shared" si="41"/>
        <v/>
      </c>
      <c r="G94" s="42" t="str">
        <f t="shared" si="41"/>
        <v/>
      </c>
      <c r="I94" s="42" t="str">
        <f t="shared" si="23"/>
        <v/>
      </c>
      <c r="K94" s="42" t="str">
        <f t="shared" si="24"/>
        <v/>
      </c>
      <c r="M94" s="42" t="str">
        <f t="shared" si="25"/>
        <v/>
      </c>
      <c r="O94" s="42" t="str">
        <f t="shared" si="26"/>
        <v/>
      </c>
      <c r="Q94" s="42" t="str">
        <f t="shared" si="27"/>
        <v/>
      </c>
      <c r="S94" s="42" t="str">
        <f t="shared" si="28"/>
        <v/>
      </c>
      <c r="U94" s="42" t="str">
        <f t="shared" si="29"/>
        <v/>
      </c>
      <c r="W94" s="42" t="str">
        <f t="shared" si="30"/>
        <v/>
      </c>
      <c r="Y94" s="42" t="str">
        <f t="shared" si="31"/>
        <v/>
      </c>
      <c r="AA94" s="42" t="str">
        <f t="shared" si="32"/>
        <v/>
      </c>
      <c r="AC94" s="42" t="str">
        <f t="shared" si="33"/>
        <v/>
      </c>
      <c r="AE94" s="42" t="str">
        <f t="shared" si="34"/>
        <v/>
      </c>
      <c r="AG94" s="42" t="str">
        <f t="shared" si="35"/>
        <v/>
      </c>
      <c r="AI94" s="42" t="str">
        <f t="shared" si="36"/>
        <v/>
      </c>
      <c r="AK94" s="42" t="str">
        <f t="shared" si="37"/>
        <v/>
      </c>
      <c r="AM94" s="42" t="str">
        <f t="shared" si="38"/>
        <v/>
      </c>
      <c r="AO94" s="42" t="str">
        <f t="shared" si="39"/>
        <v/>
      </c>
      <c r="AQ94" s="42" t="str">
        <f t="shared" si="40"/>
        <v/>
      </c>
    </row>
    <row r="95" spans="5:43" x14ac:dyDescent="0.25">
      <c r="E95" s="42" t="str">
        <f t="shared" si="41"/>
        <v/>
      </c>
      <c r="G95" s="42" t="str">
        <f t="shared" si="41"/>
        <v/>
      </c>
      <c r="I95" s="42" t="str">
        <f t="shared" si="23"/>
        <v/>
      </c>
      <c r="K95" s="42" t="str">
        <f t="shared" si="24"/>
        <v/>
      </c>
      <c r="M95" s="42" t="str">
        <f t="shared" si="25"/>
        <v/>
      </c>
      <c r="O95" s="42" t="str">
        <f t="shared" si="26"/>
        <v/>
      </c>
      <c r="Q95" s="42" t="str">
        <f t="shared" si="27"/>
        <v/>
      </c>
      <c r="S95" s="42" t="str">
        <f t="shared" si="28"/>
        <v/>
      </c>
      <c r="U95" s="42" t="str">
        <f t="shared" si="29"/>
        <v/>
      </c>
      <c r="W95" s="42" t="str">
        <f t="shared" si="30"/>
        <v/>
      </c>
      <c r="Y95" s="42" t="str">
        <f t="shared" si="31"/>
        <v/>
      </c>
      <c r="AA95" s="42" t="str">
        <f t="shared" si="32"/>
        <v/>
      </c>
      <c r="AC95" s="42" t="str">
        <f t="shared" si="33"/>
        <v/>
      </c>
      <c r="AE95" s="42" t="str">
        <f t="shared" si="34"/>
        <v/>
      </c>
      <c r="AG95" s="42" t="str">
        <f t="shared" si="35"/>
        <v/>
      </c>
      <c r="AI95" s="42" t="str">
        <f t="shared" si="36"/>
        <v/>
      </c>
      <c r="AK95" s="42" t="str">
        <f t="shared" si="37"/>
        <v/>
      </c>
      <c r="AM95" s="42" t="str">
        <f t="shared" si="38"/>
        <v/>
      </c>
      <c r="AO95" s="42" t="str">
        <f t="shared" si="39"/>
        <v/>
      </c>
      <c r="AQ95" s="42" t="str">
        <f t="shared" si="40"/>
        <v/>
      </c>
    </row>
    <row r="96" spans="5:43" x14ac:dyDescent="0.25">
      <c r="E96" s="42" t="str">
        <f t="shared" si="41"/>
        <v/>
      </c>
      <c r="G96" s="42" t="str">
        <f t="shared" si="41"/>
        <v/>
      </c>
      <c r="I96" s="42" t="str">
        <f t="shared" si="23"/>
        <v/>
      </c>
      <c r="K96" s="42" t="str">
        <f t="shared" si="24"/>
        <v/>
      </c>
      <c r="M96" s="42" t="str">
        <f t="shared" si="25"/>
        <v/>
      </c>
      <c r="O96" s="42" t="str">
        <f t="shared" si="26"/>
        <v/>
      </c>
      <c r="Q96" s="42" t="str">
        <f t="shared" si="27"/>
        <v/>
      </c>
      <c r="S96" s="42" t="str">
        <f t="shared" si="28"/>
        <v/>
      </c>
      <c r="U96" s="42" t="str">
        <f t="shared" si="29"/>
        <v/>
      </c>
      <c r="W96" s="42" t="str">
        <f t="shared" si="30"/>
        <v/>
      </c>
      <c r="Y96" s="42" t="str">
        <f t="shared" si="31"/>
        <v/>
      </c>
      <c r="AA96" s="42" t="str">
        <f t="shared" si="32"/>
        <v/>
      </c>
      <c r="AC96" s="42" t="str">
        <f t="shared" si="33"/>
        <v/>
      </c>
      <c r="AE96" s="42" t="str">
        <f t="shared" si="34"/>
        <v/>
      </c>
      <c r="AG96" s="42" t="str">
        <f t="shared" si="35"/>
        <v/>
      </c>
      <c r="AI96" s="42" t="str">
        <f t="shared" si="36"/>
        <v/>
      </c>
      <c r="AK96" s="42" t="str">
        <f t="shared" si="37"/>
        <v/>
      </c>
      <c r="AM96" s="42" t="str">
        <f t="shared" si="38"/>
        <v/>
      </c>
      <c r="AO96" s="42" t="str">
        <f t="shared" si="39"/>
        <v/>
      </c>
      <c r="AQ96" s="42" t="str">
        <f t="shared" si="40"/>
        <v/>
      </c>
    </row>
    <row r="97" spans="5:43" x14ac:dyDescent="0.25">
      <c r="E97" s="42" t="str">
        <f t="shared" si="41"/>
        <v/>
      </c>
      <c r="G97" s="42" t="str">
        <f t="shared" si="41"/>
        <v/>
      </c>
      <c r="I97" s="42" t="str">
        <f t="shared" si="23"/>
        <v/>
      </c>
      <c r="K97" s="42" t="str">
        <f t="shared" si="24"/>
        <v/>
      </c>
      <c r="M97" s="42" t="str">
        <f t="shared" si="25"/>
        <v/>
      </c>
      <c r="O97" s="42" t="str">
        <f t="shared" si="26"/>
        <v/>
      </c>
      <c r="Q97" s="42" t="str">
        <f t="shared" si="27"/>
        <v/>
      </c>
      <c r="S97" s="42" t="str">
        <f t="shared" si="28"/>
        <v/>
      </c>
      <c r="U97" s="42" t="str">
        <f t="shared" si="29"/>
        <v/>
      </c>
      <c r="W97" s="42" t="str">
        <f t="shared" si="30"/>
        <v/>
      </c>
      <c r="Y97" s="42" t="str">
        <f t="shared" si="31"/>
        <v/>
      </c>
      <c r="AA97" s="42" t="str">
        <f t="shared" si="32"/>
        <v/>
      </c>
      <c r="AC97" s="42" t="str">
        <f t="shared" si="33"/>
        <v/>
      </c>
      <c r="AE97" s="42" t="str">
        <f t="shared" si="34"/>
        <v/>
      </c>
      <c r="AG97" s="42" t="str">
        <f t="shared" si="35"/>
        <v/>
      </c>
      <c r="AI97" s="42" t="str">
        <f t="shared" si="36"/>
        <v/>
      </c>
      <c r="AK97" s="42" t="str">
        <f t="shared" si="37"/>
        <v/>
      </c>
      <c r="AM97" s="42" t="str">
        <f t="shared" si="38"/>
        <v/>
      </c>
      <c r="AO97" s="42" t="str">
        <f t="shared" si="39"/>
        <v/>
      </c>
      <c r="AQ97" s="42" t="str">
        <f t="shared" si="40"/>
        <v/>
      </c>
    </row>
    <row r="98" spans="5:43" x14ac:dyDescent="0.25">
      <c r="E98" s="42" t="str">
        <f t="shared" si="41"/>
        <v/>
      </c>
      <c r="G98" s="42" t="str">
        <f t="shared" si="41"/>
        <v/>
      </c>
      <c r="I98" s="42" t="str">
        <f t="shared" si="23"/>
        <v/>
      </c>
      <c r="K98" s="42" t="str">
        <f t="shared" si="24"/>
        <v/>
      </c>
      <c r="M98" s="42" t="str">
        <f t="shared" si="25"/>
        <v/>
      </c>
      <c r="O98" s="42" t="str">
        <f t="shared" si="26"/>
        <v/>
      </c>
      <c r="Q98" s="42" t="str">
        <f t="shared" si="27"/>
        <v/>
      </c>
      <c r="S98" s="42" t="str">
        <f t="shared" si="28"/>
        <v/>
      </c>
      <c r="U98" s="42" t="str">
        <f t="shared" si="29"/>
        <v/>
      </c>
      <c r="W98" s="42" t="str">
        <f t="shared" si="30"/>
        <v/>
      </c>
      <c r="Y98" s="42" t="str">
        <f t="shared" si="31"/>
        <v/>
      </c>
      <c r="AA98" s="42" t="str">
        <f t="shared" si="32"/>
        <v/>
      </c>
      <c r="AC98" s="42" t="str">
        <f t="shared" si="33"/>
        <v/>
      </c>
      <c r="AE98" s="42" t="str">
        <f t="shared" si="34"/>
        <v/>
      </c>
      <c r="AG98" s="42" t="str">
        <f t="shared" si="35"/>
        <v/>
      </c>
      <c r="AI98" s="42" t="str">
        <f t="shared" si="36"/>
        <v/>
      </c>
      <c r="AK98" s="42" t="str">
        <f t="shared" si="37"/>
        <v/>
      </c>
      <c r="AM98" s="42" t="str">
        <f t="shared" si="38"/>
        <v/>
      </c>
      <c r="AO98" s="42" t="str">
        <f t="shared" si="39"/>
        <v/>
      </c>
      <c r="AQ98" s="42" t="str">
        <f t="shared" si="40"/>
        <v/>
      </c>
    </row>
    <row r="99" spans="5:43" x14ac:dyDescent="0.25">
      <c r="E99" s="42" t="str">
        <f t="shared" si="41"/>
        <v/>
      </c>
      <c r="G99" s="42" t="str">
        <f t="shared" si="41"/>
        <v/>
      </c>
      <c r="I99" s="42" t="str">
        <f t="shared" si="23"/>
        <v/>
      </c>
      <c r="K99" s="42" t="str">
        <f t="shared" si="24"/>
        <v/>
      </c>
      <c r="M99" s="42" t="str">
        <f t="shared" si="25"/>
        <v/>
      </c>
      <c r="O99" s="42" t="str">
        <f t="shared" si="26"/>
        <v/>
      </c>
      <c r="Q99" s="42" t="str">
        <f t="shared" si="27"/>
        <v/>
      </c>
      <c r="S99" s="42" t="str">
        <f t="shared" si="28"/>
        <v/>
      </c>
      <c r="U99" s="42" t="str">
        <f t="shared" si="29"/>
        <v/>
      </c>
      <c r="W99" s="42" t="str">
        <f t="shared" si="30"/>
        <v/>
      </c>
      <c r="Y99" s="42" t="str">
        <f t="shared" si="31"/>
        <v/>
      </c>
      <c r="AA99" s="42" t="str">
        <f t="shared" si="32"/>
        <v/>
      </c>
      <c r="AC99" s="42" t="str">
        <f t="shared" si="33"/>
        <v/>
      </c>
      <c r="AE99" s="42" t="str">
        <f t="shared" si="34"/>
        <v/>
      </c>
      <c r="AG99" s="42" t="str">
        <f t="shared" si="35"/>
        <v/>
      </c>
      <c r="AI99" s="42" t="str">
        <f t="shared" si="36"/>
        <v/>
      </c>
      <c r="AK99" s="42" t="str">
        <f t="shared" si="37"/>
        <v/>
      </c>
      <c r="AM99" s="42" t="str">
        <f t="shared" si="38"/>
        <v/>
      </c>
      <c r="AO99" s="42" t="str">
        <f t="shared" si="39"/>
        <v/>
      </c>
      <c r="AQ99" s="42" t="str">
        <f t="shared" si="40"/>
        <v/>
      </c>
    </row>
    <row r="100" spans="5:43" x14ac:dyDescent="0.25">
      <c r="E100" s="42" t="str">
        <f t="shared" si="41"/>
        <v/>
      </c>
      <c r="G100" s="42" t="str">
        <f t="shared" si="41"/>
        <v/>
      </c>
      <c r="I100" s="42" t="str">
        <f t="shared" si="23"/>
        <v/>
      </c>
      <c r="K100" s="42" t="str">
        <f t="shared" si="24"/>
        <v/>
      </c>
      <c r="M100" s="42" t="str">
        <f t="shared" si="25"/>
        <v/>
      </c>
      <c r="O100" s="42" t="str">
        <f t="shared" si="26"/>
        <v/>
      </c>
      <c r="Q100" s="42" t="str">
        <f t="shared" si="27"/>
        <v/>
      </c>
      <c r="S100" s="42" t="str">
        <f t="shared" si="28"/>
        <v/>
      </c>
      <c r="U100" s="42" t="str">
        <f t="shared" si="29"/>
        <v/>
      </c>
      <c r="W100" s="42" t="str">
        <f t="shared" si="30"/>
        <v/>
      </c>
      <c r="Y100" s="42" t="str">
        <f t="shared" si="31"/>
        <v/>
      </c>
      <c r="AA100" s="42" t="str">
        <f t="shared" si="32"/>
        <v/>
      </c>
      <c r="AC100" s="42" t="str">
        <f t="shared" si="33"/>
        <v/>
      </c>
      <c r="AE100" s="42" t="str">
        <f t="shared" si="34"/>
        <v/>
      </c>
      <c r="AG100" s="42" t="str">
        <f t="shared" si="35"/>
        <v/>
      </c>
      <c r="AI100" s="42" t="str">
        <f t="shared" si="36"/>
        <v/>
      </c>
      <c r="AK100" s="42" t="str">
        <f t="shared" si="37"/>
        <v/>
      </c>
      <c r="AM100" s="42" t="str">
        <f t="shared" si="38"/>
        <v/>
      </c>
      <c r="AO100" s="42" t="str">
        <f t="shared" si="39"/>
        <v/>
      </c>
      <c r="AQ100" s="42" t="str">
        <f t="shared" si="40"/>
        <v/>
      </c>
    </row>
    <row r="101" spans="5:43" x14ac:dyDescent="0.25">
      <c r="E101" s="42" t="str">
        <f t="shared" si="41"/>
        <v/>
      </c>
      <c r="G101" s="42" t="str">
        <f t="shared" si="41"/>
        <v/>
      </c>
      <c r="I101" s="42" t="str">
        <f t="shared" si="23"/>
        <v/>
      </c>
      <c r="K101" s="42" t="str">
        <f t="shared" si="24"/>
        <v/>
      </c>
      <c r="M101" s="42" t="str">
        <f t="shared" si="25"/>
        <v/>
      </c>
      <c r="O101" s="42" t="str">
        <f t="shared" si="26"/>
        <v/>
      </c>
      <c r="Q101" s="42" t="str">
        <f t="shared" si="27"/>
        <v/>
      </c>
      <c r="S101" s="42" t="str">
        <f t="shared" si="28"/>
        <v/>
      </c>
      <c r="U101" s="42" t="str">
        <f t="shared" si="29"/>
        <v/>
      </c>
      <c r="W101" s="42" t="str">
        <f t="shared" si="30"/>
        <v/>
      </c>
      <c r="Y101" s="42" t="str">
        <f t="shared" si="31"/>
        <v/>
      </c>
      <c r="AA101" s="42" t="str">
        <f t="shared" si="32"/>
        <v/>
      </c>
      <c r="AC101" s="42" t="str">
        <f t="shared" si="33"/>
        <v/>
      </c>
      <c r="AE101" s="42" t="str">
        <f t="shared" si="34"/>
        <v/>
      </c>
      <c r="AG101" s="42" t="str">
        <f t="shared" si="35"/>
        <v/>
      </c>
      <c r="AI101" s="42" t="str">
        <f t="shared" si="36"/>
        <v/>
      </c>
      <c r="AK101" s="42" t="str">
        <f t="shared" si="37"/>
        <v/>
      </c>
      <c r="AM101" s="42" t="str">
        <f t="shared" si="38"/>
        <v/>
      </c>
      <c r="AO101" s="42" t="str">
        <f t="shared" si="39"/>
        <v/>
      </c>
      <c r="AQ101" s="42" t="str">
        <f t="shared" si="40"/>
        <v/>
      </c>
    </row>
    <row r="102" spans="5:43" x14ac:dyDescent="0.25">
      <c r="E102" s="42" t="str">
        <f t="shared" si="41"/>
        <v/>
      </c>
      <c r="G102" s="42" t="str">
        <f t="shared" si="41"/>
        <v/>
      </c>
      <c r="I102" s="42" t="str">
        <f t="shared" si="23"/>
        <v/>
      </c>
      <c r="K102" s="42" t="str">
        <f t="shared" si="24"/>
        <v/>
      </c>
      <c r="M102" s="42" t="str">
        <f t="shared" si="25"/>
        <v/>
      </c>
      <c r="O102" s="42" t="str">
        <f t="shared" si="26"/>
        <v/>
      </c>
      <c r="Q102" s="42" t="str">
        <f t="shared" si="27"/>
        <v/>
      </c>
      <c r="S102" s="42" t="str">
        <f t="shared" si="28"/>
        <v/>
      </c>
      <c r="U102" s="42" t="str">
        <f t="shared" si="29"/>
        <v/>
      </c>
      <c r="W102" s="42" t="str">
        <f t="shared" si="30"/>
        <v/>
      </c>
      <c r="Y102" s="42" t="str">
        <f t="shared" si="31"/>
        <v/>
      </c>
      <c r="AA102" s="42" t="str">
        <f t="shared" si="32"/>
        <v/>
      </c>
      <c r="AC102" s="42" t="str">
        <f t="shared" si="33"/>
        <v/>
      </c>
      <c r="AE102" s="42" t="str">
        <f t="shared" si="34"/>
        <v/>
      </c>
      <c r="AG102" s="42" t="str">
        <f t="shared" si="35"/>
        <v/>
      </c>
      <c r="AI102" s="42" t="str">
        <f t="shared" si="36"/>
        <v/>
      </c>
      <c r="AK102" s="42" t="str">
        <f t="shared" si="37"/>
        <v/>
      </c>
      <c r="AM102" s="42" t="str">
        <f t="shared" si="38"/>
        <v/>
      </c>
      <c r="AO102" s="42" t="str">
        <f t="shared" si="39"/>
        <v/>
      </c>
      <c r="AQ102" s="42" t="str">
        <f t="shared" si="40"/>
        <v/>
      </c>
    </row>
    <row r="103" spans="5:43" x14ac:dyDescent="0.25">
      <c r="E103" s="42" t="str">
        <f t="shared" si="41"/>
        <v/>
      </c>
      <c r="G103" s="42" t="str">
        <f t="shared" si="41"/>
        <v/>
      </c>
      <c r="I103" s="42" t="str">
        <f t="shared" si="23"/>
        <v/>
      </c>
      <c r="K103" s="42" t="str">
        <f t="shared" si="24"/>
        <v/>
      </c>
      <c r="M103" s="42" t="str">
        <f t="shared" si="25"/>
        <v/>
      </c>
      <c r="O103" s="42" t="str">
        <f t="shared" si="26"/>
        <v/>
      </c>
      <c r="Q103" s="42" t="str">
        <f t="shared" si="27"/>
        <v/>
      </c>
      <c r="S103" s="42" t="str">
        <f t="shared" si="28"/>
        <v/>
      </c>
      <c r="U103" s="42" t="str">
        <f t="shared" si="29"/>
        <v/>
      </c>
      <c r="W103" s="42" t="str">
        <f t="shared" si="30"/>
        <v/>
      </c>
      <c r="Y103" s="42" t="str">
        <f t="shared" si="31"/>
        <v/>
      </c>
      <c r="AA103" s="42" t="str">
        <f t="shared" si="32"/>
        <v/>
      </c>
      <c r="AC103" s="42" t="str">
        <f t="shared" si="33"/>
        <v/>
      </c>
      <c r="AE103" s="42" t="str">
        <f t="shared" si="34"/>
        <v/>
      </c>
      <c r="AG103" s="42" t="str">
        <f t="shared" si="35"/>
        <v/>
      </c>
      <c r="AI103" s="42" t="str">
        <f t="shared" si="36"/>
        <v/>
      </c>
      <c r="AK103" s="42" t="str">
        <f t="shared" si="37"/>
        <v/>
      </c>
      <c r="AM103" s="42" t="str">
        <f t="shared" si="38"/>
        <v/>
      </c>
      <c r="AO103" s="42" t="str">
        <f t="shared" si="39"/>
        <v/>
      </c>
      <c r="AQ103" s="42" t="str">
        <f t="shared" si="40"/>
        <v/>
      </c>
    </row>
    <row r="104" spans="5:43" x14ac:dyDescent="0.25">
      <c r="E104" s="42" t="str">
        <f t="shared" si="41"/>
        <v/>
      </c>
      <c r="G104" s="42" t="str">
        <f t="shared" si="41"/>
        <v/>
      </c>
      <c r="I104" s="42" t="str">
        <f t="shared" si="23"/>
        <v/>
      </c>
      <c r="K104" s="42" t="str">
        <f t="shared" si="24"/>
        <v/>
      </c>
      <c r="M104" s="42" t="str">
        <f t="shared" si="25"/>
        <v/>
      </c>
      <c r="O104" s="42" t="str">
        <f t="shared" si="26"/>
        <v/>
      </c>
      <c r="Q104" s="42" t="str">
        <f t="shared" si="27"/>
        <v/>
      </c>
      <c r="S104" s="42" t="str">
        <f t="shared" si="28"/>
        <v/>
      </c>
      <c r="U104" s="42" t="str">
        <f t="shared" si="29"/>
        <v/>
      </c>
      <c r="W104" s="42" t="str">
        <f t="shared" si="30"/>
        <v/>
      </c>
      <c r="Y104" s="42" t="str">
        <f t="shared" si="31"/>
        <v/>
      </c>
      <c r="AA104" s="42" t="str">
        <f t="shared" si="32"/>
        <v/>
      </c>
      <c r="AC104" s="42" t="str">
        <f t="shared" si="33"/>
        <v/>
      </c>
      <c r="AE104" s="42" t="str">
        <f t="shared" si="34"/>
        <v/>
      </c>
      <c r="AG104" s="42" t="str">
        <f t="shared" si="35"/>
        <v/>
      </c>
      <c r="AI104" s="42" t="str">
        <f t="shared" si="36"/>
        <v/>
      </c>
      <c r="AK104" s="42" t="str">
        <f t="shared" si="37"/>
        <v/>
      </c>
      <c r="AM104" s="42" t="str">
        <f t="shared" si="38"/>
        <v/>
      </c>
      <c r="AO104" s="42" t="str">
        <f t="shared" si="39"/>
        <v/>
      </c>
      <c r="AQ104" s="42" t="str">
        <f t="shared" si="40"/>
        <v/>
      </c>
    </row>
    <row r="105" spans="5:43" x14ac:dyDescent="0.25">
      <c r="E105" s="42" t="str">
        <f t="shared" si="41"/>
        <v/>
      </c>
      <c r="G105" s="42" t="str">
        <f t="shared" si="41"/>
        <v/>
      </c>
      <c r="I105" s="42" t="str">
        <f t="shared" si="23"/>
        <v/>
      </c>
      <c r="K105" s="42" t="str">
        <f t="shared" si="24"/>
        <v/>
      </c>
      <c r="M105" s="42" t="str">
        <f t="shared" si="25"/>
        <v/>
      </c>
      <c r="O105" s="42" t="str">
        <f t="shared" si="26"/>
        <v/>
      </c>
      <c r="Q105" s="42" t="str">
        <f t="shared" si="27"/>
        <v/>
      </c>
      <c r="S105" s="42" t="str">
        <f t="shared" si="28"/>
        <v/>
      </c>
      <c r="U105" s="42" t="str">
        <f t="shared" si="29"/>
        <v/>
      </c>
      <c r="W105" s="42" t="str">
        <f t="shared" si="30"/>
        <v/>
      </c>
      <c r="Y105" s="42" t="str">
        <f t="shared" si="31"/>
        <v/>
      </c>
      <c r="AA105" s="42" t="str">
        <f t="shared" si="32"/>
        <v/>
      </c>
      <c r="AC105" s="42" t="str">
        <f t="shared" si="33"/>
        <v/>
      </c>
      <c r="AE105" s="42" t="str">
        <f t="shared" si="34"/>
        <v/>
      </c>
      <c r="AG105" s="42" t="str">
        <f t="shared" si="35"/>
        <v/>
      </c>
      <c r="AI105" s="42" t="str">
        <f t="shared" si="36"/>
        <v/>
      </c>
      <c r="AK105" s="42" t="str">
        <f t="shared" si="37"/>
        <v/>
      </c>
      <c r="AM105" s="42" t="str">
        <f t="shared" si="38"/>
        <v/>
      </c>
      <c r="AO105" s="42" t="str">
        <f t="shared" si="39"/>
        <v/>
      </c>
      <c r="AQ105" s="42" t="str">
        <f t="shared" si="40"/>
        <v/>
      </c>
    </row>
    <row r="106" spans="5:43" x14ac:dyDescent="0.25">
      <c r="E106" s="42" t="str">
        <f t="shared" si="41"/>
        <v/>
      </c>
      <c r="G106" s="42" t="str">
        <f t="shared" si="41"/>
        <v/>
      </c>
      <c r="I106" s="42" t="str">
        <f t="shared" si="23"/>
        <v/>
      </c>
      <c r="K106" s="42" t="str">
        <f t="shared" si="24"/>
        <v/>
      </c>
      <c r="M106" s="42" t="str">
        <f t="shared" si="25"/>
        <v/>
      </c>
      <c r="O106" s="42" t="str">
        <f t="shared" si="26"/>
        <v/>
      </c>
      <c r="Q106" s="42" t="str">
        <f t="shared" si="27"/>
        <v/>
      </c>
      <c r="S106" s="42" t="str">
        <f t="shared" si="28"/>
        <v/>
      </c>
      <c r="U106" s="42" t="str">
        <f t="shared" si="29"/>
        <v/>
      </c>
      <c r="W106" s="42" t="str">
        <f t="shared" si="30"/>
        <v/>
      </c>
      <c r="Y106" s="42" t="str">
        <f t="shared" si="31"/>
        <v/>
      </c>
      <c r="AA106" s="42" t="str">
        <f t="shared" si="32"/>
        <v/>
      </c>
      <c r="AC106" s="42" t="str">
        <f t="shared" si="33"/>
        <v/>
      </c>
      <c r="AE106" s="42" t="str">
        <f t="shared" si="34"/>
        <v/>
      </c>
      <c r="AG106" s="42" t="str">
        <f t="shared" si="35"/>
        <v/>
      </c>
      <c r="AI106" s="42" t="str">
        <f t="shared" si="36"/>
        <v/>
      </c>
      <c r="AK106" s="42" t="str">
        <f t="shared" si="37"/>
        <v/>
      </c>
      <c r="AM106" s="42" t="str">
        <f t="shared" si="38"/>
        <v/>
      </c>
      <c r="AO106" s="42" t="str">
        <f t="shared" si="39"/>
        <v/>
      </c>
      <c r="AQ106" s="42" t="str">
        <f t="shared" si="40"/>
        <v/>
      </c>
    </row>
    <row r="107" spans="5:43" x14ac:dyDescent="0.25">
      <c r="E107" s="42" t="str">
        <f t="shared" si="41"/>
        <v/>
      </c>
      <c r="G107" s="42" t="str">
        <f t="shared" si="41"/>
        <v/>
      </c>
      <c r="I107" s="42" t="str">
        <f t="shared" si="23"/>
        <v/>
      </c>
      <c r="K107" s="42" t="str">
        <f t="shared" si="24"/>
        <v/>
      </c>
      <c r="M107" s="42" t="str">
        <f t="shared" si="25"/>
        <v/>
      </c>
      <c r="O107" s="42" t="str">
        <f t="shared" si="26"/>
        <v/>
      </c>
      <c r="Q107" s="42" t="str">
        <f t="shared" si="27"/>
        <v/>
      </c>
      <c r="S107" s="42" t="str">
        <f t="shared" si="28"/>
        <v/>
      </c>
      <c r="U107" s="42" t="str">
        <f t="shared" si="29"/>
        <v/>
      </c>
      <c r="W107" s="42" t="str">
        <f t="shared" si="30"/>
        <v/>
      </c>
      <c r="Y107" s="42" t="str">
        <f t="shared" si="31"/>
        <v/>
      </c>
      <c r="AA107" s="42" t="str">
        <f t="shared" si="32"/>
        <v/>
      </c>
      <c r="AC107" s="42" t="str">
        <f t="shared" si="33"/>
        <v/>
      </c>
      <c r="AE107" s="42" t="str">
        <f t="shared" si="34"/>
        <v/>
      </c>
      <c r="AG107" s="42" t="str">
        <f t="shared" si="35"/>
        <v/>
      </c>
      <c r="AI107" s="42" t="str">
        <f t="shared" si="36"/>
        <v/>
      </c>
      <c r="AK107" s="42" t="str">
        <f t="shared" si="37"/>
        <v/>
      </c>
      <c r="AM107" s="42" t="str">
        <f t="shared" si="38"/>
        <v/>
      </c>
      <c r="AO107" s="42" t="str">
        <f t="shared" si="39"/>
        <v/>
      </c>
      <c r="AQ107" s="42" t="str">
        <f t="shared" si="40"/>
        <v/>
      </c>
    </row>
    <row r="108" spans="5:43" x14ac:dyDescent="0.25">
      <c r="E108" s="42" t="str">
        <f t="shared" si="41"/>
        <v/>
      </c>
      <c r="G108" s="42" t="str">
        <f t="shared" si="41"/>
        <v/>
      </c>
      <c r="I108" s="42" t="str">
        <f t="shared" si="23"/>
        <v/>
      </c>
      <c r="K108" s="42" t="str">
        <f t="shared" si="24"/>
        <v/>
      </c>
      <c r="M108" s="42" t="str">
        <f t="shared" si="25"/>
        <v/>
      </c>
      <c r="O108" s="42" t="str">
        <f t="shared" si="26"/>
        <v/>
      </c>
      <c r="Q108" s="42" t="str">
        <f t="shared" si="27"/>
        <v/>
      </c>
      <c r="S108" s="42" t="str">
        <f t="shared" si="28"/>
        <v/>
      </c>
      <c r="U108" s="42" t="str">
        <f t="shared" si="29"/>
        <v/>
      </c>
      <c r="W108" s="42" t="str">
        <f t="shared" si="30"/>
        <v/>
      </c>
      <c r="Y108" s="42" t="str">
        <f t="shared" si="31"/>
        <v/>
      </c>
      <c r="AA108" s="42" t="str">
        <f t="shared" si="32"/>
        <v/>
      </c>
      <c r="AC108" s="42" t="str">
        <f t="shared" si="33"/>
        <v/>
      </c>
      <c r="AE108" s="42" t="str">
        <f t="shared" si="34"/>
        <v/>
      </c>
      <c r="AG108" s="42" t="str">
        <f t="shared" si="35"/>
        <v/>
      </c>
      <c r="AI108" s="42" t="str">
        <f t="shared" si="36"/>
        <v/>
      </c>
      <c r="AK108" s="42" t="str">
        <f t="shared" si="37"/>
        <v/>
      </c>
      <c r="AM108" s="42" t="str">
        <f t="shared" si="38"/>
        <v/>
      </c>
      <c r="AO108" s="42" t="str">
        <f t="shared" si="39"/>
        <v/>
      </c>
      <c r="AQ108" s="42" t="str">
        <f t="shared" si="40"/>
        <v/>
      </c>
    </row>
    <row r="109" spans="5:43" x14ac:dyDescent="0.25">
      <c r="E109" s="42" t="str">
        <f t="shared" ref="E109:G124" si="42">IF(OR($B109=0,D109=0),"",D109/$B109)</f>
        <v/>
      </c>
      <c r="G109" s="42" t="str">
        <f t="shared" si="42"/>
        <v/>
      </c>
      <c r="I109" s="42" t="str">
        <f t="shared" si="23"/>
        <v/>
      </c>
      <c r="K109" s="42" t="str">
        <f t="shared" si="24"/>
        <v/>
      </c>
      <c r="M109" s="42" t="str">
        <f t="shared" si="25"/>
        <v/>
      </c>
      <c r="O109" s="42" t="str">
        <f t="shared" si="26"/>
        <v/>
      </c>
      <c r="Q109" s="42" t="str">
        <f t="shared" si="27"/>
        <v/>
      </c>
      <c r="S109" s="42" t="str">
        <f t="shared" si="28"/>
        <v/>
      </c>
      <c r="U109" s="42" t="str">
        <f t="shared" si="29"/>
        <v/>
      </c>
      <c r="W109" s="42" t="str">
        <f t="shared" si="30"/>
        <v/>
      </c>
      <c r="Y109" s="42" t="str">
        <f t="shared" si="31"/>
        <v/>
      </c>
      <c r="AA109" s="42" t="str">
        <f t="shared" si="32"/>
        <v/>
      </c>
      <c r="AC109" s="42" t="str">
        <f t="shared" si="33"/>
        <v/>
      </c>
      <c r="AE109" s="42" t="str">
        <f t="shared" si="34"/>
        <v/>
      </c>
      <c r="AG109" s="42" t="str">
        <f t="shared" si="35"/>
        <v/>
      </c>
      <c r="AI109" s="42" t="str">
        <f t="shared" si="36"/>
        <v/>
      </c>
      <c r="AK109" s="42" t="str">
        <f t="shared" si="37"/>
        <v/>
      </c>
      <c r="AM109" s="42" t="str">
        <f t="shared" si="38"/>
        <v/>
      </c>
      <c r="AO109" s="42" t="str">
        <f t="shared" si="39"/>
        <v/>
      </c>
      <c r="AQ109" s="42" t="str">
        <f t="shared" si="40"/>
        <v/>
      </c>
    </row>
    <row r="110" spans="5:43" x14ac:dyDescent="0.25">
      <c r="E110" s="42" t="str">
        <f t="shared" si="42"/>
        <v/>
      </c>
      <c r="G110" s="42" t="str">
        <f t="shared" si="42"/>
        <v/>
      </c>
      <c r="I110" s="42" t="str">
        <f t="shared" si="23"/>
        <v/>
      </c>
      <c r="K110" s="42" t="str">
        <f t="shared" si="24"/>
        <v/>
      </c>
      <c r="M110" s="42" t="str">
        <f t="shared" si="25"/>
        <v/>
      </c>
      <c r="O110" s="42" t="str">
        <f t="shared" si="26"/>
        <v/>
      </c>
      <c r="Q110" s="42" t="str">
        <f t="shared" si="27"/>
        <v/>
      </c>
      <c r="S110" s="42" t="str">
        <f t="shared" si="28"/>
        <v/>
      </c>
      <c r="U110" s="42" t="str">
        <f t="shared" si="29"/>
        <v/>
      </c>
      <c r="W110" s="42" t="str">
        <f t="shared" si="30"/>
        <v/>
      </c>
      <c r="Y110" s="42" t="str">
        <f t="shared" si="31"/>
        <v/>
      </c>
      <c r="AA110" s="42" t="str">
        <f t="shared" si="32"/>
        <v/>
      </c>
      <c r="AC110" s="42" t="str">
        <f t="shared" si="33"/>
        <v/>
      </c>
      <c r="AE110" s="42" t="str">
        <f t="shared" si="34"/>
        <v/>
      </c>
      <c r="AG110" s="42" t="str">
        <f t="shared" si="35"/>
        <v/>
      </c>
      <c r="AI110" s="42" t="str">
        <f t="shared" si="36"/>
        <v/>
      </c>
      <c r="AK110" s="42" t="str">
        <f t="shared" si="37"/>
        <v/>
      </c>
      <c r="AM110" s="42" t="str">
        <f t="shared" si="38"/>
        <v/>
      </c>
      <c r="AO110" s="42" t="str">
        <f t="shared" si="39"/>
        <v/>
      </c>
      <c r="AQ110" s="42" t="str">
        <f t="shared" si="40"/>
        <v/>
      </c>
    </row>
    <row r="111" spans="5:43" x14ac:dyDescent="0.25">
      <c r="E111" s="42" t="str">
        <f t="shared" si="42"/>
        <v/>
      </c>
      <c r="G111" s="42" t="str">
        <f t="shared" si="42"/>
        <v/>
      </c>
      <c r="I111" s="42" t="str">
        <f t="shared" si="23"/>
        <v/>
      </c>
      <c r="K111" s="42" t="str">
        <f t="shared" si="24"/>
        <v/>
      </c>
      <c r="M111" s="42" t="str">
        <f t="shared" si="25"/>
        <v/>
      </c>
      <c r="O111" s="42" t="str">
        <f t="shared" si="26"/>
        <v/>
      </c>
      <c r="Q111" s="42" t="str">
        <f t="shared" si="27"/>
        <v/>
      </c>
      <c r="S111" s="42" t="str">
        <f t="shared" si="28"/>
        <v/>
      </c>
      <c r="U111" s="42" t="str">
        <f t="shared" si="29"/>
        <v/>
      </c>
      <c r="W111" s="42" t="str">
        <f t="shared" si="30"/>
        <v/>
      </c>
      <c r="Y111" s="42" t="str">
        <f t="shared" si="31"/>
        <v/>
      </c>
      <c r="AA111" s="42" t="str">
        <f t="shared" si="32"/>
        <v/>
      </c>
      <c r="AC111" s="42" t="str">
        <f t="shared" si="33"/>
        <v/>
      </c>
      <c r="AE111" s="42" t="str">
        <f t="shared" si="34"/>
        <v/>
      </c>
      <c r="AG111" s="42" t="str">
        <f t="shared" si="35"/>
        <v/>
      </c>
      <c r="AI111" s="42" t="str">
        <f t="shared" si="36"/>
        <v/>
      </c>
      <c r="AK111" s="42" t="str">
        <f t="shared" si="37"/>
        <v/>
      </c>
      <c r="AM111" s="42" t="str">
        <f t="shared" si="38"/>
        <v/>
      </c>
      <c r="AO111" s="42" t="str">
        <f t="shared" si="39"/>
        <v/>
      </c>
      <c r="AQ111" s="42" t="str">
        <f t="shared" si="40"/>
        <v/>
      </c>
    </row>
    <row r="112" spans="5:43" x14ac:dyDescent="0.25">
      <c r="E112" s="42" t="str">
        <f t="shared" si="42"/>
        <v/>
      </c>
      <c r="G112" s="42" t="str">
        <f t="shared" si="42"/>
        <v/>
      </c>
      <c r="I112" s="42" t="str">
        <f t="shared" si="23"/>
        <v/>
      </c>
      <c r="K112" s="42" t="str">
        <f t="shared" si="24"/>
        <v/>
      </c>
      <c r="M112" s="42" t="str">
        <f t="shared" si="25"/>
        <v/>
      </c>
      <c r="O112" s="42" t="str">
        <f t="shared" si="26"/>
        <v/>
      </c>
      <c r="Q112" s="42" t="str">
        <f t="shared" si="27"/>
        <v/>
      </c>
      <c r="S112" s="42" t="str">
        <f t="shared" si="28"/>
        <v/>
      </c>
      <c r="U112" s="42" t="str">
        <f t="shared" si="29"/>
        <v/>
      </c>
      <c r="W112" s="42" t="str">
        <f t="shared" si="30"/>
        <v/>
      </c>
      <c r="Y112" s="42" t="str">
        <f t="shared" si="31"/>
        <v/>
      </c>
      <c r="AA112" s="42" t="str">
        <f t="shared" si="32"/>
        <v/>
      </c>
      <c r="AC112" s="42" t="str">
        <f t="shared" si="33"/>
        <v/>
      </c>
      <c r="AE112" s="42" t="str">
        <f t="shared" si="34"/>
        <v/>
      </c>
      <c r="AG112" s="42" t="str">
        <f t="shared" si="35"/>
        <v/>
      </c>
      <c r="AI112" s="42" t="str">
        <f t="shared" si="36"/>
        <v/>
      </c>
      <c r="AK112" s="42" t="str">
        <f t="shared" si="37"/>
        <v/>
      </c>
      <c r="AM112" s="42" t="str">
        <f t="shared" si="38"/>
        <v/>
      </c>
      <c r="AO112" s="42" t="str">
        <f t="shared" si="39"/>
        <v/>
      </c>
      <c r="AQ112" s="42" t="str">
        <f t="shared" si="40"/>
        <v/>
      </c>
    </row>
    <row r="113" spans="5:43" x14ac:dyDescent="0.25">
      <c r="E113" s="42" t="str">
        <f t="shared" si="42"/>
        <v/>
      </c>
      <c r="G113" s="42" t="str">
        <f t="shared" si="42"/>
        <v/>
      </c>
      <c r="I113" s="42" t="str">
        <f t="shared" si="23"/>
        <v/>
      </c>
      <c r="K113" s="42" t="str">
        <f t="shared" si="24"/>
        <v/>
      </c>
      <c r="M113" s="42" t="str">
        <f t="shared" si="25"/>
        <v/>
      </c>
      <c r="O113" s="42" t="str">
        <f t="shared" si="26"/>
        <v/>
      </c>
      <c r="Q113" s="42" t="str">
        <f t="shared" si="27"/>
        <v/>
      </c>
      <c r="S113" s="42" t="str">
        <f t="shared" si="28"/>
        <v/>
      </c>
      <c r="U113" s="42" t="str">
        <f t="shared" si="29"/>
        <v/>
      </c>
      <c r="W113" s="42" t="str">
        <f t="shared" si="30"/>
        <v/>
      </c>
      <c r="Y113" s="42" t="str">
        <f t="shared" si="31"/>
        <v/>
      </c>
      <c r="AA113" s="42" t="str">
        <f t="shared" si="32"/>
        <v/>
      </c>
      <c r="AC113" s="42" t="str">
        <f t="shared" si="33"/>
        <v/>
      </c>
      <c r="AE113" s="42" t="str">
        <f t="shared" si="34"/>
        <v/>
      </c>
      <c r="AG113" s="42" t="str">
        <f t="shared" si="35"/>
        <v/>
      </c>
      <c r="AI113" s="42" t="str">
        <f t="shared" si="36"/>
        <v/>
      </c>
      <c r="AK113" s="42" t="str">
        <f t="shared" si="37"/>
        <v/>
      </c>
      <c r="AM113" s="42" t="str">
        <f t="shared" si="38"/>
        <v/>
      </c>
      <c r="AO113" s="42" t="str">
        <f t="shared" si="39"/>
        <v/>
      </c>
      <c r="AQ113" s="42" t="str">
        <f t="shared" si="40"/>
        <v/>
      </c>
    </row>
    <row r="114" spans="5:43" x14ac:dyDescent="0.25">
      <c r="E114" s="42" t="str">
        <f t="shared" si="42"/>
        <v/>
      </c>
      <c r="G114" s="42" t="str">
        <f t="shared" si="42"/>
        <v/>
      </c>
      <c r="I114" s="42" t="str">
        <f t="shared" si="23"/>
        <v/>
      </c>
      <c r="K114" s="42" t="str">
        <f t="shared" si="24"/>
        <v/>
      </c>
      <c r="M114" s="42" t="str">
        <f t="shared" si="25"/>
        <v/>
      </c>
      <c r="O114" s="42" t="str">
        <f t="shared" si="26"/>
        <v/>
      </c>
      <c r="Q114" s="42" t="str">
        <f t="shared" si="27"/>
        <v/>
      </c>
      <c r="S114" s="42" t="str">
        <f t="shared" si="28"/>
        <v/>
      </c>
      <c r="U114" s="42" t="str">
        <f t="shared" si="29"/>
        <v/>
      </c>
      <c r="W114" s="42" t="str">
        <f t="shared" si="30"/>
        <v/>
      </c>
      <c r="Y114" s="42" t="str">
        <f t="shared" si="31"/>
        <v/>
      </c>
      <c r="AA114" s="42" t="str">
        <f t="shared" si="32"/>
        <v/>
      </c>
      <c r="AC114" s="42" t="str">
        <f t="shared" si="33"/>
        <v/>
      </c>
      <c r="AE114" s="42" t="str">
        <f t="shared" si="34"/>
        <v/>
      </c>
      <c r="AG114" s="42" t="str">
        <f t="shared" si="35"/>
        <v/>
      </c>
      <c r="AI114" s="42" t="str">
        <f t="shared" si="36"/>
        <v/>
      </c>
      <c r="AK114" s="42" t="str">
        <f t="shared" si="37"/>
        <v/>
      </c>
      <c r="AM114" s="42" t="str">
        <f t="shared" si="38"/>
        <v/>
      </c>
      <c r="AO114" s="42" t="str">
        <f t="shared" si="39"/>
        <v/>
      </c>
      <c r="AQ114" s="42" t="str">
        <f t="shared" si="40"/>
        <v/>
      </c>
    </row>
    <row r="115" spans="5:43" x14ac:dyDescent="0.25">
      <c r="E115" s="42" t="str">
        <f t="shared" si="42"/>
        <v/>
      </c>
      <c r="G115" s="42" t="str">
        <f t="shared" si="42"/>
        <v/>
      </c>
      <c r="I115" s="42" t="str">
        <f t="shared" si="23"/>
        <v/>
      </c>
      <c r="K115" s="42" t="str">
        <f t="shared" si="24"/>
        <v/>
      </c>
      <c r="M115" s="42" t="str">
        <f t="shared" si="25"/>
        <v/>
      </c>
      <c r="O115" s="42" t="str">
        <f t="shared" si="26"/>
        <v/>
      </c>
      <c r="Q115" s="42" t="str">
        <f t="shared" si="27"/>
        <v/>
      </c>
      <c r="S115" s="42" t="str">
        <f t="shared" si="28"/>
        <v/>
      </c>
      <c r="U115" s="42" t="str">
        <f t="shared" si="29"/>
        <v/>
      </c>
      <c r="W115" s="42" t="str">
        <f t="shared" si="30"/>
        <v/>
      </c>
      <c r="Y115" s="42" t="str">
        <f t="shared" si="31"/>
        <v/>
      </c>
      <c r="AA115" s="42" t="str">
        <f t="shared" si="32"/>
        <v/>
      </c>
      <c r="AC115" s="42" t="str">
        <f t="shared" si="33"/>
        <v/>
      </c>
      <c r="AE115" s="42" t="str">
        <f t="shared" si="34"/>
        <v/>
      </c>
      <c r="AG115" s="42" t="str">
        <f t="shared" si="35"/>
        <v/>
      </c>
      <c r="AI115" s="42" t="str">
        <f t="shared" si="36"/>
        <v/>
      </c>
      <c r="AK115" s="42" t="str">
        <f t="shared" si="37"/>
        <v/>
      </c>
      <c r="AM115" s="42" t="str">
        <f t="shared" si="38"/>
        <v/>
      </c>
      <c r="AO115" s="42" t="str">
        <f t="shared" si="39"/>
        <v/>
      </c>
      <c r="AQ115" s="42" t="str">
        <f t="shared" si="40"/>
        <v/>
      </c>
    </row>
    <row r="116" spans="5:43" x14ac:dyDescent="0.25">
      <c r="E116" s="42" t="str">
        <f t="shared" si="42"/>
        <v/>
      </c>
      <c r="G116" s="42" t="str">
        <f t="shared" si="42"/>
        <v/>
      </c>
      <c r="I116" s="42" t="str">
        <f t="shared" si="23"/>
        <v/>
      </c>
      <c r="K116" s="42" t="str">
        <f t="shared" si="24"/>
        <v/>
      </c>
      <c r="M116" s="42" t="str">
        <f t="shared" si="25"/>
        <v/>
      </c>
      <c r="O116" s="42" t="str">
        <f t="shared" si="26"/>
        <v/>
      </c>
      <c r="Q116" s="42" t="str">
        <f t="shared" si="27"/>
        <v/>
      </c>
      <c r="S116" s="42" t="str">
        <f t="shared" si="28"/>
        <v/>
      </c>
      <c r="U116" s="42" t="str">
        <f t="shared" si="29"/>
        <v/>
      </c>
      <c r="W116" s="42" t="str">
        <f t="shared" si="30"/>
        <v/>
      </c>
      <c r="Y116" s="42" t="str">
        <f t="shared" si="31"/>
        <v/>
      </c>
      <c r="AA116" s="42" t="str">
        <f t="shared" si="32"/>
        <v/>
      </c>
      <c r="AC116" s="42" t="str">
        <f t="shared" si="33"/>
        <v/>
      </c>
      <c r="AE116" s="42" t="str">
        <f t="shared" si="34"/>
        <v/>
      </c>
      <c r="AG116" s="42" t="str">
        <f t="shared" si="35"/>
        <v/>
      </c>
      <c r="AI116" s="42" t="str">
        <f t="shared" si="36"/>
        <v/>
      </c>
      <c r="AK116" s="42" t="str">
        <f t="shared" si="37"/>
        <v/>
      </c>
      <c r="AM116" s="42" t="str">
        <f t="shared" si="38"/>
        <v/>
      </c>
      <c r="AO116" s="42" t="str">
        <f t="shared" si="39"/>
        <v/>
      </c>
      <c r="AQ116" s="42" t="str">
        <f t="shared" si="40"/>
        <v/>
      </c>
    </row>
    <row r="117" spans="5:43" x14ac:dyDescent="0.25">
      <c r="E117" s="42" t="str">
        <f t="shared" si="42"/>
        <v/>
      </c>
      <c r="G117" s="42" t="str">
        <f t="shared" si="42"/>
        <v/>
      </c>
      <c r="I117" s="42" t="str">
        <f t="shared" si="23"/>
        <v/>
      </c>
      <c r="K117" s="42" t="str">
        <f t="shared" si="24"/>
        <v/>
      </c>
      <c r="M117" s="42" t="str">
        <f t="shared" si="25"/>
        <v/>
      </c>
      <c r="O117" s="42" t="str">
        <f t="shared" si="26"/>
        <v/>
      </c>
      <c r="Q117" s="42" t="str">
        <f t="shared" si="27"/>
        <v/>
      </c>
      <c r="S117" s="42" t="str">
        <f t="shared" si="28"/>
        <v/>
      </c>
      <c r="U117" s="42" t="str">
        <f t="shared" si="29"/>
        <v/>
      </c>
      <c r="W117" s="42" t="str">
        <f t="shared" si="30"/>
        <v/>
      </c>
      <c r="Y117" s="42" t="str">
        <f t="shared" si="31"/>
        <v/>
      </c>
      <c r="AA117" s="42" t="str">
        <f t="shared" si="32"/>
        <v/>
      </c>
      <c r="AC117" s="42" t="str">
        <f t="shared" si="33"/>
        <v/>
      </c>
      <c r="AE117" s="42" t="str">
        <f t="shared" si="34"/>
        <v/>
      </c>
      <c r="AG117" s="42" t="str">
        <f t="shared" si="35"/>
        <v/>
      </c>
      <c r="AI117" s="42" t="str">
        <f t="shared" si="36"/>
        <v/>
      </c>
      <c r="AK117" s="42" t="str">
        <f t="shared" si="37"/>
        <v/>
      </c>
      <c r="AM117" s="42" t="str">
        <f t="shared" si="38"/>
        <v/>
      </c>
      <c r="AO117" s="42" t="str">
        <f t="shared" si="39"/>
        <v/>
      </c>
      <c r="AQ117" s="42" t="str">
        <f t="shared" si="40"/>
        <v/>
      </c>
    </row>
    <row r="118" spans="5:43" x14ac:dyDescent="0.25">
      <c r="E118" s="42" t="str">
        <f t="shared" si="42"/>
        <v/>
      </c>
      <c r="G118" s="42" t="str">
        <f t="shared" si="42"/>
        <v/>
      </c>
      <c r="I118" s="42" t="str">
        <f t="shared" si="23"/>
        <v/>
      </c>
      <c r="K118" s="42" t="str">
        <f t="shared" si="24"/>
        <v/>
      </c>
      <c r="M118" s="42" t="str">
        <f t="shared" si="25"/>
        <v/>
      </c>
      <c r="O118" s="42" t="str">
        <f t="shared" si="26"/>
        <v/>
      </c>
      <c r="Q118" s="42" t="str">
        <f t="shared" si="27"/>
        <v/>
      </c>
      <c r="S118" s="42" t="str">
        <f t="shared" si="28"/>
        <v/>
      </c>
      <c r="U118" s="42" t="str">
        <f t="shared" si="29"/>
        <v/>
      </c>
      <c r="W118" s="42" t="str">
        <f t="shared" si="30"/>
        <v/>
      </c>
      <c r="Y118" s="42" t="str">
        <f t="shared" si="31"/>
        <v/>
      </c>
      <c r="AA118" s="42" t="str">
        <f t="shared" si="32"/>
        <v/>
      </c>
      <c r="AC118" s="42" t="str">
        <f t="shared" si="33"/>
        <v/>
      </c>
      <c r="AE118" s="42" t="str">
        <f t="shared" si="34"/>
        <v/>
      </c>
      <c r="AG118" s="42" t="str">
        <f t="shared" si="35"/>
        <v/>
      </c>
      <c r="AI118" s="42" t="str">
        <f t="shared" si="36"/>
        <v/>
      </c>
      <c r="AK118" s="42" t="str">
        <f t="shared" si="37"/>
        <v/>
      </c>
      <c r="AM118" s="42" t="str">
        <f t="shared" si="38"/>
        <v/>
      </c>
      <c r="AO118" s="42" t="str">
        <f t="shared" si="39"/>
        <v/>
      </c>
      <c r="AQ118" s="42" t="str">
        <f t="shared" si="40"/>
        <v/>
      </c>
    </row>
    <row r="119" spans="5:43" x14ac:dyDescent="0.25">
      <c r="E119" s="42" t="str">
        <f t="shared" si="42"/>
        <v/>
      </c>
      <c r="G119" s="42" t="str">
        <f t="shared" si="42"/>
        <v/>
      </c>
      <c r="I119" s="42" t="str">
        <f t="shared" si="23"/>
        <v/>
      </c>
      <c r="K119" s="42" t="str">
        <f t="shared" si="24"/>
        <v/>
      </c>
      <c r="M119" s="42" t="str">
        <f t="shared" si="25"/>
        <v/>
      </c>
      <c r="O119" s="42" t="str">
        <f t="shared" si="26"/>
        <v/>
      </c>
      <c r="Q119" s="42" t="str">
        <f t="shared" si="27"/>
        <v/>
      </c>
      <c r="S119" s="42" t="str">
        <f t="shared" si="28"/>
        <v/>
      </c>
      <c r="U119" s="42" t="str">
        <f t="shared" si="29"/>
        <v/>
      </c>
      <c r="W119" s="42" t="str">
        <f t="shared" si="30"/>
        <v/>
      </c>
      <c r="Y119" s="42" t="str">
        <f t="shared" si="31"/>
        <v/>
      </c>
      <c r="AA119" s="42" t="str">
        <f t="shared" si="32"/>
        <v/>
      </c>
      <c r="AC119" s="42" t="str">
        <f t="shared" si="33"/>
        <v/>
      </c>
      <c r="AE119" s="42" t="str">
        <f t="shared" si="34"/>
        <v/>
      </c>
      <c r="AG119" s="42" t="str">
        <f t="shared" si="35"/>
        <v/>
      </c>
      <c r="AI119" s="42" t="str">
        <f t="shared" si="36"/>
        <v/>
      </c>
      <c r="AK119" s="42" t="str">
        <f t="shared" si="37"/>
        <v/>
      </c>
      <c r="AM119" s="42" t="str">
        <f t="shared" si="38"/>
        <v/>
      </c>
      <c r="AO119" s="42" t="str">
        <f t="shared" si="39"/>
        <v/>
      </c>
      <c r="AQ119" s="42" t="str">
        <f t="shared" si="40"/>
        <v/>
      </c>
    </row>
    <row r="120" spans="5:43" x14ac:dyDescent="0.25">
      <c r="E120" s="42" t="str">
        <f t="shared" si="42"/>
        <v/>
      </c>
      <c r="G120" s="42" t="str">
        <f t="shared" si="42"/>
        <v/>
      </c>
      <c r="I120" s="42" t="str">
        <f t="shared" si="23"/>
        <v/>
      </c>
      <c r="K120" s="42" t="str">
        <f t="shared" si="24"/>
        <v/>
      </c>
      <c r="M120" s="42" t="str">
        <f t="shared" si="25"/>
        <v/>
      </c>
      <c r="O120" s="42" t="str">
        <f t="shared" si="26"/>
        <v/>
      </c>
      <c r="Q120" s="42" t="str">
        <f t="shared" si="27"/>
        <v/>
      </c>
      <c r="S120" s="42" t="str">
        <f t="shared" si="28"/>
        <v/>
      </c>
      <c r="U120" s="42" t="str">
        <f t="shared" si="29"/>
        <v/>
      </c>
      <c r="W120" s="42" t="str">
        <f t="shared" si="30"/>
        <v/>
      </c>
      <c r="Y120" s="42" t="str">
        <f t="shared" si="31"/>
        <v/>
      </c>
      <c r="AA120" s="42" t="str">
        <f t="shared" si="32"/>
        <v/>
      </c>
      <c r="AC120" s="42" t="str">
        <f t="shared" si="33"/>
        <v/>
      </c>
      <c r="AE120" s="42" t="str">
        <f t="shared" si="34"/>
        <v/>
      </c>
      <c r="AG120" s="42" t="str">
        <f t="shared" si="35"/>
        <v/>
      </c>
      <c r="AI120" s="42" t="str">
        <f t="shared" si="36"/>
        <v/>
      </c>
      <c r="AK120" s="42" t="str">
        <f t="shared" si="37"/>
        <v/>
      </c>
      <c r="AM120" s="42" t="str">
        <f t="shared" si="38"/>
        <v/>
      </c>
      <c r="AO120" s="42" t="str">
        <f t="shared" si="39"/>
        <v/>
      </c>
      <c r="AQ120" s="42" t="str">
        <f t="shared" si="40"/>
        <v/>
      </c>
    </row>
    <row r="121" spans="5:43" x14ac:dyDescent="0.25">
      <c r="E121" s="42" t="str">
        <f t="shared" si="42"/>
        <v/>
      </c>
      <c r="G121" s="42" t="str">
        <f t="shared" si="42"/>
        <v/>
      </c>
      <c r="I121" s="42" t="str">
        <f t="shared" si="23"/>
        <v/>
      </c>
      <c r="K121" s="42" t="str">
        <f t="shared" si="24"/>
        <v/>
      </c>
      <c r="M121" s="42" t="str">
        <f t="shared" si="25"/>
        <v/>
      </c>
      <c r="O121" s="42" t="str">
        <f t="shared" si="26"/>
        <v/>
      </c>
      <c r="Q121" s="42" t="str">
        <f t="shared" si="27"/>
        <v/>
      </c>
      <c r="S121" s="42" t="str">
        <f t="shared" si="28"/>
        <v/>
      </c>
      <c r="U121" s="42" t="str">
        <f t="shared" si="29"/>
        <v/>
      </c>
      <c r="W121" s="42" t="str">
        <f t="shared" si="30"/>
        <v/>
      </c>
      <c r="Y121" s="42" t="str">
        <f t="shared" si="31"/>
        <v/>
      </c>
      <c r="AA121" s="42" t="str">
        <f t="shared" si="32"/>
        <v/>
      </c>
      <c r="AC121" s="42" t="str">
        <f t="shared" si="33"/>
        <v/>
      </c>
      <c r="AE121" s="42" t="str">
        <f t="shared" si="34"/>
        <v/>
      </c>
      <c r="AG121" s="42" t="str">
        <f t="shared" si="35"/>
        <v/>
      </c>
      <c r="AI121" s="42" t="str">
        <f t="shared" si="36"/>
        <v/>
      </c>
      <c r="AK121" s="42" t="str">
        <f t="shared" si="37"/>
        <v/>
      </c>
      <c r="AM121" s="42" t="str">
        <f t="shared" si="38"/>
        <v/>
      </c>
      <c r="AO121" s="42" t="str">
        <f t="shared" si="39"/>
        <v/>
      </c>
      <c r="AQ121" s="42" t="str">
        <f t="shared" si="40"/>
        <v/>
      </c>
    </row>
    <row r="122" spans="5:43" x14ac:dyDescent="0.25">
      <c r="E122" s="42" t="str">
        <f t="shared" si="42"/>
        <v/>
      </c>
      <c r="G122" s="42" t="str">
        <f t="shared" si="42"/>
        <v/>
      </c>
      <c r="I122" s="42" t="str">
        <f t="shared" si="23"/>
        <v/>
      </c>
      <c r="K122" s="42" t="str">
        <f t="shared" si="24"/>
        <v/>
      </c>
      <c r="M122" s="42" t="str">
        <f t="shared" si="25"/>
        <v/>
      </c>
      <c r="O122" s="42" t="str">
        <f t="shared" si="26"/>
        <v/>
      </c>
      <c r="Q122" s="42" t="str">
        <f t="shared" si="27"/>
        <v/>
      </c>
      <c r="S122" s="42" t="str">
        <f t="shared" si="28"/>
        <v/>
      </c>
      <c r="U122" s="42" t="str">
        <f t="shared" si="29"/>
        <v/>
      </c>
      <c r="W122" s="42" t="str">
        <f t="shared" si="30"/>
        <v/>
      </c>
      <c r="Y122" s="42" t="str">
        <f t="shared" si="31"/>
        <v/>
      </c>
      <c r="AA122" s="42" t="str">
        <f t="shared" si="32"/>
        <v/>
      </c>
      <c r="AC122" s="42" t="str">
        <f t="shared" si="33"/>
        <v/>
      </c>
      <c r="AE122" s="42" t="str">
        <f t="shared" si="34"/>
        <v/>
      </c>
      <c r="AG122" s="42" t="str">
        <f t="shared" si="35"/>
        <v/>
      </c>
      <c r="AI122" s="42" t="str">
        <f t="shared" si="36"/>
        <v/>
      </c>
      <c r="AK122" s="42" t="str">
        <f t="shared" si="37"/>
        <v/>
      </c>
      <c r="AM122" s="42" t="str">
        <f t="shared" si="38"/>
        <v/>
      </c>
      <c r="AO122" s="42" t="str">
        <f t="shared" si="39"/>
        <v/>
      </c>
      <c r="AQ122" s="42" t="str">
        <f t="shared" si="40"/>
        <v/>
      </c>
    </row>
    <row r="123" spans="5:43" x14ac:dyDescent="0.25">
      <c r="E123" s="42" t="str">
        <f t="shared" si="42"/>
        <v/>
      </c>
      <c r="G123" s="42" t="str">
        <f t="shared" si="42"/>
        <v/>
      </c>
      <c r="I123" s="42" t="str">
        <f t="shared" si="23"/>
        <v/>
      </c>
      <c r="K123" s="42" t="str">
        <f t="shared" si="24"/>
        <v/>
      </c>
      <c r="M123" s="42" t="str">
        <f t="shared" si="25"/>
        <v/>
      </c>
      <c r="O123" s="42" t="str">
        <f t="shared" si="26"/>
        <v/>
      </c>
      <c r="Q123" s="42" t="str">
        <f t="shared" si="27"/>
        <v/>
      </c>
      <c r="S123" s="42" t="str">
        <f t="shared" si="28"/>
        <v/>
      </c>
      <c r="U123" s="42" t="str">
        <f t="shared" si="29"/>
        <v/>
      </c>
      <c r="W123" s="42" t="str">
        <f t="shared" si="30"/>
        <v/>
      </c>
      <c r="Y123" s="42" t="str">
        <f t="shared" si="31"/>
        <v/>
      </c>
      <c r="AA123" s="42" t="str">
        <f t="shared" si="32"/>
        <v/>
      </c>
      <c r="AC123" s="42" t="str">
        <f t="shared" si="33"/>
        <v/>
      </c>
      <c r="AE123" s="42" t="str">
        <f t="shared" si="34"/>
        <v/>
      </c>
      <c r="AG123" s="42" t="str">
        <f t="shared" si="35"/>
        <v/>
      </c>
      <c r="AI123" s="42" t="str">
        <f t="shared" si="36"/>
        <v/>
      </c>
      <c r="AK123" s="42" t="str">
        <f t="shared" si="37"/>
        <v/>
      </c>
      <c r="AM123" s="42" t="str">
        <f t="shared" si="38"/>
        <v/>
      </c>
      <c r="AO123" s="42" t="str">
        <f t="shared" si="39"/>
        <v/>
      </c>
      <c r="AQ123" s="42" t="str">
        <f t="shared" si="40"/>
        <v/>
      </c>
    </row>
    <row r="124" spans="5:43" x14ac:dyDescent="0.25">
      <c r="E124" s="42" t="str">
        <f t="shared" si="42"/>
        <v/>
      </c>
      <c r="G124" s="42" t="str">
        <f t="shared" si="42"/>
        <v/>
      </c>
      <c r="I124" s="42" t="str">
        <f t="shared" si="23"/>
        <v/>
      </c>
      <c r="K124" s="42" t="str">
        <f t="shared" si="24"/>
        <v/>
      </c>
      <c r="M124" s="42" t="str">
        <f t="shared" si="25"/>
        <v/>
      </c>
      <c r="O124" s="42" t="str">
        <f t="shared" si="26"/>
        <v/>
      </c>
      <c r="Q124" s="42" t="str">
        <f t="shared" si="27"/>
        <v/>
      </c>
      <c r="S124" s="42" t="str">
        <f t="shared" si="28"/>
        <v/>
      </c>
      <c r="U124" s="42" t="str">
        <f t="shared" si="29"/>
        <v/>
      </c>
      <c r="W124" s="42" t="str">
        <f t="shared" si="30"/>
        <v/>
      </c>
      <c r="Y124" s="42" t="str">
        <f t="shared" si="31"/>
        <v/>
      </c>
      <c r="AA124" s="42" t="str">
        <f t="shared" si="32"/>
        <v/>
      </c>
      <c r="AC124" s="42" t="str">
        <f t="shared" si="33"/>
        <v/>
      </c>
      <c r="AE124" s="42" t="str">
        <f t="shared" si="34"/>
        <v/>
      </c>
      <c r="AG124" s="42" t="str">
        <f t="shared" si="35"/>
        <v/>
      </c>
      <c r="AI124" s="42" t="str">
        <f t="shared" si="36"/>
        <v/>
      </c>
      <c r="AK124" s="42" t="str">
        <f t="shared" si="37"/>
        <v/>
      </c>
      <c r="AM124" s="42" t="str">
        <f t="shared" si="38"/>
        <v/>
      </c>
      <c r="AO124" s="42" t="str">
        <f t="shared" si="39"/>
        <v/>
      </c>
      <c r="AQ124" s="42" t="str">
        <f t="shared" si="40"/>
        <v/>
      </c>
    </row>
    <row r="125" spans="5:43" x14ac:dyDescent="0.25">
      <c r="E125" s="42" t="str">
        <f t="shared" ref="E125:G140" si="43">IF(OR($B125=0,D125=0),"",D125/$B125)</f>
        <v/>
      </c>
      <c r="G125" s="42" t="str">
        <f t="shared" si="43"/>
        <v/>
      </c>
      <c r="I125" s="42" t="str">
        <f t="shared" si="23"/>
        <v/>
      </c>
      <c r="K125" s="42" t="str">
        <f t="shared" si="24"/>
        <v/>
      </c>
      <c r="M125" s="42" t="str">
        <f t="shared" si="25"/>
        <v/>
      </c>
      <c r="O125" s="42" t="str">
        <f t="shared" si="26"/>
        <v/>
      </c>
      <c r="Q125" s="42" t="str">
        <f t="shared" si="27"/>
        <v/>
      </c>
      <c r="S125" s="42" t="str">
        <f t="shared" si="28"/>
        <v/>
      </c>
      <c r="U125" s="42" t="str">
        <f t="shared" si="29"/>
        <v/>
      </c>
      <c r="W125" s="42" t="str">
        <f t="shared" si="30"/>
        <v/>
      </c>
      <c r="Y125" s="42" t="str">
        <f t="shared" si="31"/>
        <v/>
      </c>
      <c r="AA125" s="42" t="str">
        <f t="shared" si="32"/>
        <v/>
      </c>
      <c r="AC125" s="42" t="str">
        <f t="shared" si="33"/>
        <v/>
      </c>
      <c r="AE125" s="42" t="str">
        <f t="shared" si="34"/>
        <v/>
      </c>
      <c r="AG125" s="42" t="str">
        <f t="shared" si="35"/>
        <v/>
      </c>
      <c r="AI125" s="42" t="str">
        <f t="shared" si="36"/>
        <v/>
      </c>
      <c r="AK125" s="42" t="str">
        <f t="shared" si="37"/>
        <v/>
      </c>
      <c r="AM125" s="42" t="str">
        <f t="shared" si="38"/>
        <v/>
      </c>
      <c r="AO125" s="42" t="str">
        <f t="shared" si="39"/>
        <v/>
      </c>
      <c r="AQ125" s="42" t="str">
        <f t="shared" si="40"/>
        <v/>
      </c>
    </row>
    <row r="126" spans="5:43" x14ac:dyDescent="0.25">
      <c r="E126" s="42" t="str">
        <f t="shared" si="43"/>
        <v/>
      </c>
      <c r="G126" s="42" t="str">
        <f t="shared" si="43"/>
        <v/>
      </c>
      <c r="I126" s="42" t="str">
        <f t="shared" si="23"/>
        <v/>
      </c>
      <c r="K126" s="42" t="str">
        <f t="shared" si="24"/>
        <v/>
      </c>
      <c r="M126" s="42" t="str">
        <f t="shared" si="25"/>
        <v/>
      </c>
      <c r="O126" s="42" t="str">
        <f t="shared" si="26"/>
        <v/>
      </c>
      <c r="Q126" s="42" t="str">
        <f t="shared" si="27"/>
        <v/>
      </c>
      <c r="S126" s="42" t="str">
        <f t="shared" si="28"/>
        <v/>
      </c>
      <c r="U126" s="42" t="str">
        <f t="shared" si="29"/>
        <v/>
      </c>
      <c r="W126" s="42" t="str">
        <f t="shared" si="30"/>
        <v/>
      </c>
      <c r="Y126" s="42" t="str">
        <f t="shared" si="31"/>
        <v/>
      </c>
      <c r="AA126" s="42" t="str">
        <f t="shared" si="32"/>
        <v/>
      </c>
      <c r="AC126" s="42" t="str">
        <f t="shared" si="33"/>
        <v/>
      </c>
      <c r="AE126" s="42" t="str">
        <f t="shared" si="34"/>
        <v/>
      </c>
      <c r="AG126" s="42" t="str">
        <f t="shared" si="35"/>
        <v/>
      </c>
      <c r="AI126" s="42" t="str">
        <f t="shared" si="36"/>
        <v/>
      </c>
      <c r="AK126" s="42" t="str">
        <f t="shared" si="37"/>
        <v/>
      </c>
      <c r="AM126" s="42" t="str">
        <f t="shared" si="38"/>
        <v/>
      </c>
      <c r="AO126" s="42" t="str">
        <f t="shared" si="39"/>
        <v/>
      </c>
      <c r="AQ126" s="42" t="str">
        <f t="shared" si="40"/>
        <v/>
      </c>
    </row>
    <row r="127" spans="5:43" x14ac:dyDescent="0.25">
      <c r="E127" s="42" t="str">
        <f t="shared" si="43"/>
        <v/>
      </c>
      <c r="G127" s="42" t="str">
        <f t="shared" si="43"/>
        <v/>
      </c>
      <c r="I127" s="42" t="str">
        <f t="shared" si="23"/>
        <v/>
      </c>
      <c r="K127" s="42" t="str">
        <f t="shared" si="24"/>
        <v/>
      </c>
      <c r="M127" s="42" t="str">
        <f t="shared" si="25"/>
        <v/>
      </c>
      <c r="O127" s="42" t="str">
        <f t="shared" si="26"/>
        <v/>
      </c>
      <c r="Q127" s="42" t="str">
        <f t="shared" si="27"/>
        <v/>
      </c>
      <c r="S127" s="42" t="str">
        <f t="shared" si="28"/>
        <v/>
      </c>
      <c r="U127" s="42" t="str">
        <f t="shared" si="29"/>
        <v/>
      </c>
      <c r="W127" s="42" t="str">
        <f t="shared" si="30"/>
        <v/>
      </c>
      <c r="Y127" s="42" t="str">
        <f t="shared" si="31"/>
        <v/>
      </c>
      <c r="AA127" s="42" t="str">
        <f t="shared" si="32"/>
        <v/>
      </c>
      <c r="AC127" s="42" t="str">
        <f t="shared" si="33"/>
        <v/>
      </c>
      <c r="AE127" s="42" t="str">
        <f t="shared" si="34"/>
        <v/>
      </c>
      <c r="AG127" s="42" t="str">
        <f t="shared" si="35"/>
        <v/>
      </c>
      <c r="AI127" s="42" t="str">
        <f t="shared" si="36"/>
        <v/>
      </c>
      <c r="AK127" s="42" t="str">
        <f t="shared" si="37"/>
        <v/>
      </c>
      <c r="AM127" s="42" t="str">
        <f t="shared" si="38"/>
        <v/>
      </c>
      <c r="AO127" s="42" t="str">
        <f t="shared" si="39"/>
        <v/>
      </c>
      <c r="AQ127" s="42" t="str">
        <f t="shared" si="40"/>
        <v/>
      </c>
    </row>
    <row r="128" spans="5:43" x14ac:dyDescent="0.25">
      <c r="E128" s="42" t="str">
        <f t="shared" si="43"/>
        <v/>
      </c>
      <c r="G128" s="42" t="str">
        <f t="shared" si="43"/>
        <v/>
      </c>
      <c r="I128" s="42" t="str">
        <f t="shared" si="23"/>
        <v/>
      </c>
      <c r="K128" s="42" t="str">
        <f t="shared" si="24"/>
        <v/>
      </c>
      <c r="M128" s="42" t="str">
        <f t="shared" si="25"/>
        <v/>
      </c>
      <c r="O128" s="42" t="str">
        <f t="shared" si="26"/>
        <v/>
      </c>
      <c r="Q128" s="42" t="str">
        <f t="shared" si="27"/>
        <v/>
      </c>
      <c r="S128" s="42" t="str">
        <f t="shared" si="28"/>
        <v/>
      </c>
      <c r="U128" s="42" t="str">
        <f t="shared" si="29"/>
        <v/>
      </c>
      <c r="W128" s="42" t="str">
        <f t="shared" si="30"/>
        <v/>
      </c>
      <c r="Y128" s="42" t="str">
        <f t="shared" si="31"/>
        <v/>
      </c>
      <c r="AA128" s="42" t="str">
        <f t="shared" si="32"/>
        <v/>
      </c>
      <c r="AC128" s="42" t="str">
        <f t="shared" si="33"/>
        <v/>
      </c>
      <c r="AE128" s="42" t="str">
        <f t="shared" si="34"/>
        <v/>
      </c>
      <c r="AG128" s="42" t="str">
        <f t="shared" si="35"/>
        <v/>
      </c>
      <c r="AI128" s="42" t="str">
        <f t="shared" si="36"/>
        <v/>
      </c>
      <c r="AK128" s="42" t="str">
        <f t="shared" si="37"/>
        <v/>
      </c>
      <c r="AM128" s="42" t="str">
        <f t="shared" si="38"/>
        <v/>
      </c>
      <c r="AO128" s="42" t="str">
        <f t="shared" si="39"/>
        <v/>
      </c>
      <c r="AQ128" s="42" t="str">
        <f t="shared" si="40"/>
        <v/>
      </c>
    </row>
    <row r="129" spans="5:43" x14ac:dyDescent="0.25">
      <c r="E129" s="42" t="str">
        <f t="shared" si="43"/>
        <v/>
      </c>
      <c r="G129" s="42" t="str">
        <f t="shared" si="43"/>
        <v/>
      </c>
      <c r="I129" s="42" t="str">
        <f t="shared" si="23"/>
        <v/>
      </c>
      <c r="K129" s="42" t="str">
        <f t="shared" si="24"/>
        <v/>
      </c>
      <c r="M129" s="42" t="str">
        <f t="shared" si="25"/>
        <v/>
      </c>
      <c r="O129" s="42" t="str">
        <f t="shared" si="26"/>
        <v/>
      </c>
      <c r="Q129" s="42" t="str">
        <f t="shared" si="27"/>
        <v/>
      </c>
      <c r="S129" s="42" t="str">
        <f t="shared" si="28"/>
        <v/>
      </c>
      <c r="U129" s="42" t="str">
        <f t="shared" si="29"/>
        <v/>
      </c>
      <c r="W129" s="42" t="str">
        <f t="shared" si="30"/>
        <v/>
      </c>
      <c r="Y129" s="42" t="str">
        <f t="shared" si="31"/>
        <v/>
      </c>
      <c r="AA129" s="42" t="str">
        <f t="shared" si="32"/>
        <v/>
      </c>
      <c r="AC129" s="42" t="str">
        <f t="shared" si="33"/>
        <v/>
      </c>
      <c r="AE129" s="42" t="str">
        <f t="shared" si="34"/>
        <v/>
      </c>
      <c r="AG129" s="42" t="str">
        <f t="shared" si="35"/>
        <v/>
      </c>
      <c r="AI129" s="42" t="str">
        <f t="shared" si="36"/>
        <v/>
      </c>
      <c r="AK129" s="42" t="str">
        <f t="shared" si="37"/>
        <v/>
      </c>
      <c r="AM129" s="42" t="str">
        <f t="shared" si="38"/>
        <v/>
      </c>
      <c r="AO129" s="42" t="str">
        <f t="shared" si="39"/>
        <v/>
      </c>
      <c r="AQ129" s="42" t="str">
        <f t="shared" si="40"/>
        <v/>
      </c>
    </row>
    <row r="130" spans="5:43" x14ac:dyDescent="0.25">
      <c r="E130" s="42" t="str">
        <f t="shared" si="43"/>
        <v/>
      </c>
      <c r="G130" s="42" t="str">
        <f t="shared" si="43"/>
        <v/>
      </c>
      <c r="I130" s="42" t="str">
        <f t="shared" si="23"/>
        <v/>
      </c>
      <c r="K130" s="42" t="str">
        <f t="shared" si="24"/>
        <v/>
      </c>
      <c r="M130" s="42" t="str">
        <f t="shared" si="25"/>
        <v/>
      </c>
      <c r="O130" s="42" t="str">
        <f t="shared" si="26"/>
        <v/>
      </c>
      <c r="Q130" s="42" t="str">
        <f t="shared" si="27"/>
        <v/>
      </c>
      <c r="S130" s="42" t="str">
        <f t="shared" si="28"/>
        <v/>
      </c>
      <c r="U130" s="42" t="str">
        <f t="shared" si="29"/>
        <v/>
      </c>
      <c r="W130" s="42" t="str">
        <f t="shared" si="30"/>
        <v/>
      </c>
      <c r="Y130" s="42" t="str">
        <f t="shared" si="31"/>
        <v/>
      </c>
      <c r="AA130" s="42" t="str">
        <f t="shared" si="32"/>
        <v/>
      </c>
      <c r="AC130" s="42" t="str">
        <f t="shared" si="33"/>
        <v/>
      </c>
      <c r="AE130" s="42" t="str">
        <f t="shared" si="34"/>
        <v/>
      </c>
      <c r="AG130" s="42" t="str">
        <f t="shared" si="35"/>
        <v/>
      </c>
      <c r="AI130" s="42" t="str">
        <f t="shared" si="36"/>
        <v/>
      </c>
      <c r="AK130" s="42" t="str">
        <f t="shared" si="37"/>
        <v/>
      </c>
      <c r="AM130" s="42" t="str">
        <f t="shared" si="38"/>
        <v/>
      </c>
      <c r="AO130" s="42" t="str">
        <f t="shared" si="39"/>
        <v/>
      </c>
      <c r="AQ130" s="42" t="str">
        <f t="shared" si="40"/>
        <v/>
      </c>
    </row>
    <row r="131" spans="5:43" x14ac:dyDescent="0.25">
      <c r="E131" s="42" t="str">
        <f t="shared" si="43"/>
        <v/>
      </c>
      <c r="G131" s="42" t="str">
        <f t="shared" si="43"/>
        <v/>
      </c>
      <c r="I131" s="42" t="str">
        <f t="shared" si="23"/>
        <v/>
      </c>
      <c r="K131" s="42" t="str">
        <f t="shared" si="24"/>
        <v/>
      </c>
      <c r="M131" s="42" t="str">
        <f t="shared" si="25"/>
        <v/>
      </c>
      <c r="O131" s="42" t="str">
        <f t="shared" si="26"/>
        <v/>
      </c>
      <c r="Q131" s="42" t="str">
        <f t="shared" si="27"/>
        <v/>
      </c>
      <c r="S131" s="42" t="str">
        <f t="shared" si="28"/>
        <v/>
      </c>
      <c r="U131" s="42" t="str">
        <f t="shared" si="29"/>
        <v/>
      </c>
      <c r="W131" s="42" t="str">
        <f t="shared" si="30"/>
        <v/>
      </c>
      <c r="Y131" s="42" t="str">
        <f t="shared" si="31"/>
        <v/>
      </c>
      <c r="AA131" s="42" t="str">
        <f t="shared" si="32"/>
        <v/>
      </c>
      <c r="AC131" s="42" t="str">
        <f t="shared" si="33"/>
        <v/>
      </c>
      <c r="AE131" s="42" t="str">
        <f t="shared" si="34"/>
        <v/>
      </c>
      <c r="AG131" s="42" t="str">
        <f t="shared" si="35"/>
        <v/>
      </c>
      <c r="AI131" s="42" t="str">
        <f t="shared" si="36"/>
        <v/>
      </c>
      <c r="AK131" s="42" t="str">
        <f t="shared" si="37"/>
        <v/>
      </c>
      <c r="AM131" s="42" t="str">
        <f t="shared" si="38"/>
        <v/>
      </c>
      <c r="AO131" s="42" t="str">
        <f t="shared" si="39"/>
        <v/>
      </c>
      <c r="AQ131" s="42" t="str">
        <f t="shared" si="40"/>
        <v/>
      </c>
    </row>
    <row r="132" spans="5:43" x14ac:dyDescent="0.25">
      <c r="E132" s="42" t="str">
        <f t="shared" si="43"/>
        <v/>
      </c>
      <c r="G132" s="42" t="str">
        <f t="shared" si="43"/>
        <v/>
      </c>
      <c r="I132" s="42" t="str">
        <f t="shared" si="23"/>
        <v/>
      </c>
      <c r="K132" s="42" t="str">
        <f t="shared" si="24"/>
        <v/>
      </c>
      <c r="M132" s="42" t="str">
        <f t="shared" si="25"/>
        <v/>
      </c>
      <c r="O132" s="42" t="str">
        <f t="shared" si="26"/>
        <v/>
      </c>
      <c r="Q132" s="42" t="str">
        <f t="shared" si="27"/>
        <v/>
      </c>
      <c r="S132" s="42" t="str">
        <f t="shared" si="28"/>
        <v/>
      </c>
      <c r="U132" s="42" t="str">
        <f t="shared" si="29"/>
        <v/>
      </c>
      <c r="W132" s="42" t="str">
        <f t="shared" si="30"/>
        <v/>
      </c>
      <c r="Y132" s="42" t="str">
        <f t="shared" si="31"/>
        <v/>
      </c>
      <c r="AA132" s="42" t="str">
        <f t="shared" si="32"/>
        <v/>
      </c>
      <c r="AC132" s="42" t="str">
        <f t="shared" si="33"/>
        <v/>
      </c>
      <c r="AE132" s="42" t="str">
        <f t="shared" si="34"/>
        <v/>
      </c>
      <c r="AG132" s="42" t="str">
        <f t="shared" si="35"/>
        <v/>
      </c>
      <c r="AI132" s="42" t="str">
        <f t="shared" si="36"/>
        <v/>
      </c>
      <c r="AK132" s="42" t="str">
        <f t="shared" si="37"/>
        <v/>
      </c>
      <c r="AM132" s="42" t="str">
        <f t="shared" si="38"/>
        <v/>
      </c>
      <c r="AO132" s="42" t="str">
        <f t="shared" si="39"/>
        <v/>
      </c>
      <c r="AQ132" s="42" t="str">
        <f t="shared" si="40"/>
        <v/>
      </c>
    </row>
    <row r="133" spans="5:43" x14ac:dyDescent="0.25">
      <c r="E133" s="42" t="str">
        <f t="shared" si="43"/>
        <v/>
      </c>
      <c r="G133" s="42" t="str">
        <f t="shared" si="43"/>
        <v/>
      </c>
      <c r="I133" s="42" t="str">
        <f t="shared" si="23"/>
        <v/>
      </c>
      <c r="K133" s="42" t="str">
        <f t="shared" si="24"/>
        <v/>
      </c>
      <c r="M133" s="42" t="str">
        <f t="shared" si="25"/>
        <v/>
      </c>
      <c r="O133" s="42" t="str">
        <f t="shared" si="26"/>
        <v/>
      </c>
      <c r="Q133" s="42" t="str">
        <f t="shared" si="27"/>
        <v/>
      </c>
      <c r="S133" s="42" t="str">
        <f t="shared" si="28"/>
        <v/>
      </c>
      <c r="U133" s="42" t="str">
        <f t="shared" si="29"/>
        <v/>
      </c>
      <c r="W133" s="42" t="str">
        <f t="shared" si="30"/>
        <v/>
      </c>
      <c r="Y133" s="42" t="str">
        <f t="shared" si="31"/>
        <v/>
      </c>
      <c r="AA133" s="42" t="str">
        <f t="shared" si="32"/>
        <v/>
      </c>
      <c r="AC133" s="42" t="str">
        <f t="shared" si="33"/>
        <v/>
      </c>
      <c r="AE133" s="42" t="str">
        <f t="shared" si="34"/>
        <v/>
      </c>
      <c r="AG133" s="42" t="str">
        <f t="shared" si="35"/>
        <v/>
      </c>
      <c r="AI133" s="42" t="str">
        <f t="shared" si="36"/>
        <v/>
      </c>
      <c r="AK133" s="42" t="str">
        <f t="shared" si="37"/>
        <v/>
      </c>
      <c r="AM133" s="42" t="str">
        <f t="shared" si="38"/>
        <v/>
      </c>
      <c r="AO133" s="42" t="str">
        <f t="shared" si="39"/>
        <v/>
      </c>
      <c r="AQ133" s="42" t="str">
        <f t="shared" si="40"/>
        <v/>
      </c>
    </row>
    <row r="134" spans="5:43" x14ac:dyDescent="0.25">
      <c r="E134" s="42" t="str">
        <f t="shared" si="43"/>
        <v/>
      </c>
      <c r="G134" s="42" t="str">
        <f t="shared" si="43"/>
        <v/>
      </c>
      <c r="I134" s="42" t="str">
        <f t="shared" si="23"/>
        <v/>
      </c>
      <c r="K134" s="42" t="str">
        <f t="shared" si="24"/>
        <v/>
      </c>
      <c r="M134" s="42" t="str">
        <f t="shared" si="25"/>
        <v/>
      </c>
      <c r="O134" s="42" t="str">
        <f t="shared" si="26"/>
        <v/>
      </c>
      <c r="Q134" s="42" t="str">
        <f t="shared" si="27"/>
        <v/>
      </c>
      <c r="S134" s="42" t="str">
        <f t="shared" si="28"/>
        <v/>
      </c>
      <c r="U134" s="42" t="str">
        <f t="shared" si="29"/>
        <v/>
      </c>
      <c r="W134" s="42" t="str">
        <f t="shared" si="30"/>
        <v/>
      </c>
      <c r="Y134" s="42" t="str">
        <f t="shared" si="31"/>
        <v/>
      </c>
      <c r="AA134" s="42" t="str">
        <f t="shared" si="32"/>
        <v/>
      </c>
      <c r="AC134" s="42" t="str">
        <f t="shared" si="33"/>
        <v/>
      </c>
      <c r="AE134" s="42" t="str">
        <f t="shared" si="34"/>
        <v/>
      </c>
      <c r="AG134" s="42" t="str">
        <f t="shared" si="35"/>
        <v/>
      </c>
      <c r="AI134" s="42" t="str">
        <f t="shared" si="36"/>
        <v/>
      </c>
      <c r="AK134" s="42" t="str">
        <f t="shared" si="37"/>
        <v/>
      </c>
      <c r="AM134" s="42" t="str">
        <f t="shared" si="38"/>
        <v/>
      </c>
      <c r="AO134" s="42" t="str">
        <f t="shared" si="39"/>
        <v/>
      </c>
      <c r="AQ134" s="42" t="str">
        <f t="shared" si="40"/>
        <v/>
      </c>
    </row>
    <row r="135" spans="5:43" x14ac:dyDescent="0.25">
      <c r="E135" s="42" t="str">
        <f t="shared" si="43"/>
        <v/>
      </c>
      <c r="G135" s="42" t="str">
        <f t="shared" si="43"/>
        <v/>
      </c>
      <c r="I135" s="42" t="str">
        <f t="shared" si="23"/>
        <v/>
      </c>
      <c r="K135" s="42" t="str">
        <f t="shared" si="24"/>
        <v/>
      </c>
      <c r="M135" s="42" t="str">
        <f t="shared" si="25"/>
        <v/>
      </c>
      <c r="O135" s="42" t="str">
        <f t="shared" si="26"/>
        <v/>
      </c>
      <c r="Q135" s="42" t="str">
        <f t="shared" si="27"/>
        <v/>
      </c>
      <c r="S135" s="42" t="str">
        <f t="shared" si="28"/>
        <v/>
      </c>
      <c r="U135" s="42" t="str">
        <f t="shared" si="29"/>
        <v/>
      </c>
      <c r="W135" s="42" t="str">
        <f t="shared" si="30"/>
        <v/>
      </c>
      <c r="Y135" s="42" t="str">
        <f t="shared" si="31"/>
        <v/>
      </c>
      <c r="AA135" s="42" t="str">
        <f t="shared" si="32"/>
        <v/>
      </c>
      <c r="AC135" s="42" t="str">
        <f t="shared" si="33"/>
        <v/>
      </c>
      <c r="AE135" s="42" t="str">
        <f t="shared" si="34"/>
        <v/>
      </c>
      <c r="AG135" s="42" t="str">
        <f t="shared" si="35"/>
        <v/>
      </c>
      <c r="AI135" s="42" t="str">
        <f t="shared" si="36"/>
        <v/>
      </c>
      <c r="AK135" s="42" t="str">
        <f t="shared" si="37"/>
        <v/>
      </c>
      <c r="AM135" s="42" t="str">
        <f t="shared" si="38"/>
        <v/>
      </c>
      <c r="AO135" s="42" t="str">
        <f t="shared" si="39"/>
        <v/>
      </c>
      <c r="AQ135" s="42" t="str">
        <f t="shared" si="40"/>
        <v/>
      </c>
    </row>
    <row r="136" spans="5:43" x14ac:dyDescent="0.25">
      <c r="E136" s="42" t="str">
        <f t="shared" si="43"/>
        <v/>
      </c>
      <c r="G136" s="42" t="str">
        <f t="shared" si="43"/>
        <v/>
      </c>
      <c r="I136" s="42" t="str">
        <f t="shared" si="23"/>
        <v/>
      </c>
      <c r="K136" s="42" t="str">
        <f t="shared" si="24"/>
        <v/>
      </c>
      <c r="M136" s="42" t="str">
        <f t="shared" si="25"/>
        <v/>
      </c>
      <c r="O136" s="42" t="str">
        <f t="shared" si="26"/>
        <v/>
      </c>
      <c r="Q136" s="42" t="str">
        <f t="shared" si="27"/>
        <v/>
      </c>
      <c r="S136" s="42" t="str">
        <f t="shared" si="28"/>
        <v/>
      </c>
      <c r="U136" s="42" t="str">
        <f t="shared" si="29"/>
        <v/>
      </c>
      <c r="W136" s="42" t="str">
        <f t="shared" si="30"/>
        <v/>
      </c>
      <c r="Y136" s="42" t="str">
        <f t="shared" si="31"/>
        <v/>
      </c>
      <c r="AA136" s="42" t="str">
        <f t="shared" si="32"/>
        <v/>
      </c>
      <c r="AC136" s="42" t="str">
        <f t="shared" si="33"/>
        <v/>
      </c>
      <c r="AE136" s="42" t="str">
        <f t="shared" si="34"/>
        <v/>
      </c>
      <c r="AG136" s="42" t="str">
        <f t="shared" si="35"/>
        <v/>
      </c>
      <c r="AI136" s="42" t="str">
        <f t="shared" si="36"/>
        <v/>
      </c>
      <c r="AK136" s="42" t="str">
        <f t="shared" si="37"/>
        <v/>
      </c>
      <c r="AM136" s="42" t="str">
        <f t="shared" si="38"/>
        <v/>
      </c>
      <c r="AO136" s="42" t="str">
        <f t="shared" si="39"/>
        <v/>
      </c>
      <c r="AQ136" s="42" t="str">
        <f t="shared" si="40"/>
        <v/>
      </c>
    </row>
    <row r="137" spans="5:43" x14ac:dyDescent="0.25">
      <c r="E137" s="42" t="str">
        <f t="shared" si="43"/>
        <v/>
      </c>
      <c r="G137" s="42" t="str">
        <f t="shared" si="43"/>
        <v/>
      </c>
      <c r="I137" s="42" t="str">
        <f t="shared" si="23"/>
        <v/>
      </c>
      <c r="K137" s="42" t="str">
        <f t="shared" si="24"/>
        <v/>
      </c>
      <c r="M137" s="42" t="str">
        <f t="shared" si="25"/>
        <v/>
      </c>
      <c r="O137" s="42" t="str">
        <f t="shared" si="26"/>
        <v/>
      </c>
      <c r="Q137" s="42" t="str">
        <f t="shared" si="27"/>
        <v/>
      </c>
      <c r="S137" s="42" t="str">
        <f t="shared" si="28"/>
        <v/>
      </c>
      <c r="U137" s="42" t="str">
        <f t="shared" si="29"/>
        <v/>
      </c>
      <c r="W137" s="42" t="str">
        <f t="shared" si="30"/>
        <v/>
      </c>
      <c r="Y137" s="42" t="str">
        <f t="shared" si="31"/>
        <v/>
      </c>
      <c r="AA137" s="42" t="str">
        <f t="shared" si="32"/>
        <v/>
      </c>
      <c r="AC137" s="42" t="str">
        <f t="shared" si="33"/>
        <v/>
      </c>
      <c r="AE137" s="42" t="str">
        <f t="shared" si="34"/>
        <v/>
      </c>
      <c r="AG137" s="42" t="str">
        <f t="shared" si="35"/>
        <v/>
      </c>
      <c r="AI137" s="42" t="str">
        <f t="shared" si="36"/>
        <v/>
      </c>
      <c r="AK137" s="42" t="str">
        <f t="shared" si="37"/>
        <v/>
      </c>
      <c r="AM137" s="42" t="str">
        <f t="shared" si="38"/>
        <v/>
      </c>
      <c r="AO137" s="42" t="str">
        <f t="shared" si="39"/>
        <v/>
      </c>
      <c r="AQ137" s="42" t="str">
        <f t="shared" si="40"/>
        <v/>
      </c>
    </row>
    <row r="138" spans="5:43" x14ac:dyDescent="0.25">
      <c r="E138" s="42" t="str">
        <f t="shared" si="43"/>
        <v/>
      </c>
      <c r="G138" s="42" t="str">
        <f t="shared" si="43"/>
        <v/>
      </c>
      <c r="I138" s="42" t="str">
        <f t="shared" si="23"/>
        <v/>
      </c>
      <c r="K138" s="42" t="str">
        <f t="shared" si="24"/>
        <v/>
      </c>
      <c r="M138" s="42" t="str">
        <f t="shared" si="25"/>
        <v/>
      </c>
      <c r="O138" s="42" t="str">
        <f t="shared" si="26"/>
        <v/>
      </c>
      <c r="Q138" s="42" t="str">
        <f t="shared" si="27"/>
        <v/>
      </c>
      <c r="S138" s="42" t="str">
        <f t="shared" si="28"/>
        <v/>
      </c>
      <c r="U138" s="42" t="str">
        <f t="shared" si="29"/>
        <v/>
      </c>
      <c r="W138" s="42" t="str">
        <f t="shared" si="30"/>
        <v/>
      </c>
      <c r="Y138" s="42" t="str">
        <f t="shared" si="31"/>
        <v/>
      </c>
      <c r="AA138" s="42" t="str">
        <f t="shared" si="32"/>
        <v/>
      </c>
      <c r="AC138" s="42" t="str">
        <f t="shared" si="33"/>
        <v/>
      </c>
      <c r="AE138" s="42" t="str">
        <f t="shared" si="34"/>
        <v/>
      </c>
      <c r="AG138" s="42" t="str">
        <f t="shared" si="35"/>
        <v/>
      </c>
      <c r="AI138" s="42" t="str">
        <f t="shared" si="36"/>
        <v/>
      </c>
      <c r="AK138" s="42" t="str">
        <f t="shared" si="37"/>
        <v/>
      </c>
      <c r="AM138" s="42" t="str">
        <f t="shared" si="38"/>
        <v/>
      </c>
      <c r="AO138" s="42" t="str">
        <f t="shared" si="39"/>
        <v/>
      </c>
      <c r="AQ138" s="42" t="str">
        <f t="shared" si="40"/>
        <v/>
      </c>
    </row>
    <row r="139" spans="5:43" x14ac:dyDescent="0.25">
      <c r="E139" s="42" t="str">
        <f t="shared" si="43"/>
        <v/>
      </c>
      <c r="G139" s="42" t="str">
        <f t="shared" si="43"/>
        <v/>
      </c>
      <c r="I139" s="42" t="str">
        <f t="shared" si="23"/>
        <v/>
      </c>
      <c r="K139" s="42" t="str">
        <f t="shared" si="24"/>
        <v/>
      </c>
      <c r="M139" s="42" t="str">
        <f t="shared" si="25"/>
        <v/>
      </c>
      <c r="O139" s="42" t="str">
        <f t="shared" si="26"/>
        <v/>
      </c>
      <c r="Q139" s="42" t="str">
        <f t="shared" si="27"/>
        <v/>
      </c>
      <c r="S139" s="42" t="str">
        <f t="shared" si="28"/>
        <v/>
      </c>
      <c r="U139" s="42" t="str">
        <f t="shared" si="29"/>
        <v/>
      </c>
      <c r="W139" s="42" t="str">
        <f t="shared" si="30"/>
        <v/>
      </c>
      <c r="Y139" s="42" t="str">
        <f t="shared" si="31"/>
        <v/>
      </c>
      <c r="AA139" s="42" t="str">
        <f t="shared" si="32"/>
        <v/>
      </c>
      <c r="AC139" s="42" t="str">
        <f t="shared" si="33"/>
        <v/>
      </c>
      <c r="AE139" s="42" t="str">
        <f t="shared" si="34"/>
        <v/>
      </c>
      <c r="AG139" s="42" t="str">
        <f t="shared" si="35"/>
        <v/>
      </c>
      <c r="AI139" s="42" t="str">
        <f t="shared" si="36"/>
        <v/>
      </c>
      <c r="AK139" s="42" t="str">
        <f t="shared" si="37"/>
        <v/>
      </c>
      <c r="AM139" s="42" t="str">
        <f t="shared" si="38"/>
        <v/>
      </c>
      <c r="AO139" s="42" t="str">
        <f t="shared" si="39"/>
        <v/>
      </c>
      <c r="AQ139" s="42" t="str">
        <f t="shared" si="40"/>
        <v/>
      </c>
    </row>
    <row r="140" spans="5:43" x14ac:dyDescent="0.25">
      <c r="E140" s="42" t="str">
        <f t="shared" si="43"/>
        <v/>
      </c>
      <c r="G140" s="42" t="str">
        <f t="shared" si="43"/>
        <v/>
      </c>
      <c r="I140" s="42" t="str">
        <f t="shared" si="23"/>
        <v/>
      </c>
      <c r="K140" s="42" t="str">
        <f t="shared" si="24"/>
        <v/>
      </c>
      <c r="M140" s="42" t="str">
        <f t="shared" si="25"/>
        <v/>
      </c>
      <c r="O140" s="42" t="str">
        <f t="shared" si="26"/>
        <v/>
      </c>
      <c r="Q140" s="42" t="str">
        <f t="shared" si="27"/>
        <v/>
      </c>
      <c r="S140" s="42" t="str">
        <f t="shared" si="28"/>
        <v/>
      </c>
      <c r="U140" s="42" t="str">
        <f t="shared" si="29"/>
        <v/>
      </c>
      <c r="W140" s="42" t="str">
        <f t="shared" si="30"/>
        <v/>
      </c>
      <c r="Y140" s="42" t="str">
        <f t="shared" si="31"/>
        <v/>
      </c>
      <c r="AA140" s="42" t="str">
        <f t="shared" si="32"/>
        <v/>
      </c>
      <c r="AC140" s="42" t="str">
        <f t="shared" si="33"/>
        <v/>
      </c>
      <c r="AE140" s="42" t="str">
        <f t="shared" si="34"/>
        <v/>
      </c>
      <c r="AG140" s="42" t="str">
        <f t="shared" si="35"/>
        <v/>
      </c>
      <c r="AI140" s="42" t="str">
        <f t="shared" si="36"/>
        <v/>
      </c>
      <c r="AK140" s="42" t="str">
        <f t="shared" si="37"/>
        <v/>
      </c>
      <c r="AM140" s="42" t="str">
        <f t="shared" si="38"/>
        <v/>
      </c>
      <c r="AO140" s="42" t="str">
        <f t="shared" si="39"/>
        <v/>
      </c>
      <c r="AQ140" s="42" t="str">
        <f t="shared" si="40"/>
        <v/>
      </c>
    </row>
    <row r="141" spans="5:43" x14ac:dyDescent="0.25">
      <c r="E141" s="42" t="str">
        <f t="shared" ref="E141:G156" si="44">IF(OR($B141=0,D141=0),"",D141/$B141)</f>
        <v/>
      </c>
      <c r="G141" s="42" t="str">
        <f t="shared" si="44"/>
        <v/>
      </c>
      <c r="I141" s="42" t="str">
        <f t="shared" ref="I141:I204" si="45">IF(OR($B141=0,H141=0),"",H141/$B141)</f>
        <v/>
      </c>
      <c r="K141" s="42" t="str">
        <f t="shared" ref="K141:K204" si="46">IF(OR($B141=0,J141=0),"",J141/$B141)</f>
        <v/>
      </c>
      <c r="M141" s="42" t="str">
        <f t="shared" ref="M141:M204" si="47">IF(OR($B141=0,L141=0),"",L141/$B141)</f>
        <v/>
      </c>
      <c r="O141" s="42" t="str">
        <f t="shared" ref="O141:O204" si="48">IF(OR($B141=0,N141=0),"",N141/$B141)</f>
        <v/>
      </c>
      <c r="Q141" s="42" t="str">
        <f t="shared" ref="Q141:Q204" si="49">IF(OR($B141=0,P141=0),"",P141/$B141)</f>
        <v/>
      </c>
      <c r="S141" s="42" t="str">
        <f t="shared" ref="S141:S204" si="50">IF(OR($B141=0,R141=0),"",R141/$B141)</f>
        <v/>
      </c>
      <c r="U141" s="42" t="str">
        <f t="shared" ref="U141:U204" si="51">IF(OR($B141=0,T141=0),"",T141/$B141)</f>
        <v/>
      </c>
      <c r="W141" s="42" t="str">
        <f t="shared" ref="W141:W204" si="52">IF(OR($B141=0,V141=0),"",V141/$B141)</f>
        <v/>
      </c>
      <c r="Y141" s="42" t="str">
        <f t="shared" ref="Y141:Y204" si="53">IF(OR($B141=0,X141=0),"",X141/$B141)</f>
        <v/>
      </c>
      <c r="AA141" s="42" t="str">
        <f t="shared" ref="AA141:AA204" si="54">IF(OR($B141=0,Z141=0),"",Z141/$B141)</f>
        <v/>
      </c>
      <c r="AC141" s="42" t="str">
        <f t="shared" ref="AC141:AC204" si="55">IF(OR($B141=0,AB141=0),"",AB141/$B141)</f>
        <v/>
      </c>
      <c r="AE141" s="42" t="str">
        <f t="shared" ref="AE141:AE204" si="56">IF(OR($B141=0,AD141=0),"",AD141/$B141)</f>
        <v/>
      </c>
      <c r="AG141" s="42" t="str">
        <f t="shared" ref="AG141:AG204" si="57">IF(OR($B141=0,AF141=0),"",AF141/$B141)</f>
        <v/>
      </c>
      <c r="AI141" s="42" t="str">
        <f t="shared" ref="AI141:AI204" si="58">IF(OR($B141=0,AH141=0),"",AH141/$B141)</f>
        <v/>
      </c>
      <c r="AK141" s="42" t="str">
        <f t="shared" ref="AK141:AK204" si="59">IF(OR($B141=0,AJ141=0),"",AJ141/$B141)</f>
        <v/>
      </c>
      <c r="AM141" s="42" t="str">
        <f t="shared" ref="AM141:AM204" si="60">IF(OR($B141=0,AL141=0),"",AL141/$B141)</f>
        <v/>
      </c>
      <c r="AO141" s="42" t="str">
        <f t="shared" ref="AO141:AO204" si="61">IF(OR($B141=0,AN141=0),"",AN141/$B141)</f>
        <v/>
      </c>
      <c r="AQ141" s="42" t="str">
        <f t="shared" ref="AQ141:AQ204" si="62">IF(OR($B141=0,AP141=0),"",AP141/$B141)</f>
        <v/>
      </c>
    </row>
    <row r="142" spans="5:43" x14ac:dyDescent="0.25">
      <c r="E142" s="42" t="str">
        <f t="shared" si="44"/>
        <v/>
      </c>
      <c r="G142" s="42" t="str">
        <f t="shared" si="44"/>
        <v/>
      </c>
      <c r="I142" s="42" t="str">
        <f t="shared" si="45"/>
        <v/>
      </c>
      <c r="K142" s="42" t="str">
        <f t="shared" si="46"/>
        <v/>
      </c>
      <c r="M142" s="42" t="str">
        <f t="shared" si="47"/>
        <v/>
      </c>
      <c r="O142" s="42" t="str">
        <f t="shared" si="48"/>
        <v/>
      </c>
      <c r="Q142" s="42" t="str">
        <f t="shared" si="49"/>
        <v/>
      </c>
      <c r="S142" s="42" t="str">
        <f t="shared" si="50"/>
        <v/>
      </c>
      <c r="U142" s="42" t="str">
        <f t="shared" si="51"/>
        <v/>
      </c>
      <c r="W142" s="42" t="str">
        <f t="shared" si="52"/>
        <v/>
      </c>
      <c r="Y142" s="42" t="str">
        <f t="shared" si="53"/>
        <v/>
      </c>
      <c r="AA142" s="42" t="str">
        <f t="shared" si="54"/>
        <v/>
      </c>
      <c r="AC142" s="42" t="str">
        <f t="shared" si="55"/>
        <v/>
      </c>
      <c r="AE142" s="42" t="str">
        <f t="shared" si="56"/>
        <v/>
      </c>
      <c r="AG142" s="42" t="str">
        <f t="shared" si="57"/>
        <v/>
      </c>
      <c r="AI142" s="42" t="str">
        <f t="shared" si="58"/>
        <v/>
      </c>
      <c r="AK142" s="42" t="str">
        <f t="shared" si="59"/>
        <v/>
      </c>
      <c r="AM142" s="42" t="str">
        <f t="shared" si="60"/>
        <v/>
      </c>
      <c r="AO142" s="42" t="str">
        <f t="shared" si="61"/>
        <v/>
      </c>
      <c r="AQ142" s="42" t="str">
        <f t="shared" si="62"/>
        <v/>
      </c>
    </row>
    <row r="143" spans="5:43" x14ac:dyDescent="0.25">
      <c r="E143" s="42" t="str">
        <f t="shared" si="44"/>
        <v/>
      </c>
      <c r="G143" s="42" t="str">
        <f t="shared" si="44"/>
        <v/>
      </c>
      <c r="I143" s="42" t="str">
        <f t="shared" si="45"/>
        <v/>
      </c>
      <c r="K143" s="42" t="str">
        <f t="shared" si="46"/>
        <v/>
      </c>
      <c r="M143" s="42" t="str">
        <f t="shared" si="47"/>
        <v/>
      </c>
      <c r="O143" s="42" t="str">
        <f t="shared" si="48"/>
        <v/>
      </c>
      <c r="Q143" s="42" t="str">
        <f t="shared" si="49"/>
        <v/>
      </c>
      <c r="S143" s="42" t="str">
        <f t="shared" si="50"/>
        <v/>
      </c>
      <c r="U143" s="42" t="str">
        <f t="shared" si="51"/>
        <v/>
      </c>
      <c r="W143" s="42" t="str">
        <f t="shared" si="52"/>
        <v/>
      </c>
      <c r="Y143" s="42" t="str">
        <f t="shared" si="53"/>
        <v/>
      </c>
      <c r="AA143" s="42" t="str">
        <f t="shared" si="54"/>
        <v/>
      </c>
      <c r="AC143" s="42" t="str">
        <f t="shared" si="55"/>
        <v/>
      </c>
      <c r="AE143" s="42" t="str">
        <f t="shared" si="56"/>
        <v/>
      </c>
      <c r="AG143" s="42" t="str">
        <f t="shared" si="57"/>
        <v/>
      </c>
      <c r="AI143" s="42" t="str">
        <f t="shared" si="58"/>
        <v/>
      </c>
      <c r="AK143" s="42" t="str">
        <f t="shared" si="59"/>
        <v/>
      </c>
      <c r="AM143" s="42" t="str">
        <f t="shared" si="60"/>
        <v/>
      </c>
      <c r="AO143" s="42" t="str">
        <f t="shared" si="61"/>
        <v/>
      </c>
      <c r="AQ143" s="42" t="str">
        <f t="shared" si="62"/>
        <v/>
      </c>
    </row>
    <row r="144" spans="5:43" x14ac:dyDescent="0.25">
      <c r="E144" s="42" t="str">
        <f t="shared" si="44"/>
        <v/>
      </c>
      <c r="G144" s="42" t="str">
        <f t="shared" si="44"/>
        <v/>
      </c>
      <c r="I144" s="42" t="str">
        <f t="shared" si="45"/>
        <v/>
      </c>
      <c r="K144" s="42" t="str">
        <f t="shared" si="46"/>
        <v/>
      </c>
      <c r="M144" s="42" t="str">
        <f t="shared" si="47"/>
        <v/>
      </c>
      <c r="O144" s="42" t="str">
        <f t="shared" si="48"/>
        <v/>
      </c>
      <c r="Q144" s="42" t="str">
        <f t="shared" si="49"/>
        <v/>
      </c>
      <c r="S144" s="42" t="str">
        <f t="shared" si="50"/>
        <v/>
      </c>
      <c r="U144" s="42" t="str">
        <f t="shared" si="51"/>
        <v/>
      </c>
      <c r="W144" s="42" t="str">
        <f t="shared" si="52"/>
        <v/>
      </c>
      <c r="Y144" s="42" t="str">
        <f t="shared" si="53"/>
        <v/>
      </c>
      <c r="AA144" s="42" t="str">
        <f t="shared" si="54"/>
        <v/>
      </c>
      <c r="AC144" s="42" t="str">
        <f t="shared" si="55"/>
        <v/>
      </c>
      <c r="AE144" s="42" t="str">
        <f t="shared" si="56"/>
        <v/>
      </c>
      <c r="AG144" s="42" t="str">
        <f t="shared" si="57"/>
        <v/>
      </c>
      <c r="AI144" s="42" t="str">
        <f t="shared" si="58"/>
        <v/>
      </c>
      <c r="AK144" s="42" t="str">
        <f t="shared" si="59"/>
        <v/>
      </c>
      <c r="AM144" s="42" t="str">
        <f t="shared" si="60"/>
        <v/>
      </c>
      <c r="AO144" s="42" t="str">
        <f t="shared" si="61"/>
        <v/>
      </c>
      <c r="AQ144" s="42" t="str">
        <f t="shared" si="62"/>
        <v/>
      </c>
    </row>
    <row r="145" spans="5:43" x14ac:dyDescent="0.25">
      <c r="E145" s="42" t="str">
        <f t="shared" si="44"/>
        <v/>
      </c>
      <c r="G145" s="42" t="str">
        <f t="shared" si="44"/>
        <v/>
      </c>
      <c r="I145" s="42" t="str">
        <f t="shared" si="45"/>
        <v/>
      </c>
      <c r="K145" s="42" t="str">
        <f t="shared" si="46"/>
        <v/>
      </c>
      <c r="M145" s="42" t="str">
        <f t="shared" si="47"/>
        <v/>
      </c>
      <c r="O145" s="42" t="str">
        <f t="shared" si="48"/>
        <v/>
      </c>
      <c r="Q145" s="42" t="str">
        <f t="shared" si="49"/>
        <v/>
      </c>
      <c r="S145" s="42" t="str">
        <f t="shared" si="50"/>
        <v/>
      </c>
      <c r="U145" s="42" t="str">
        <f t="shared" si="51"/>
        <v/>
      </c>
      <c r="W145" s="42" t="str">
        <f t="shared" si="52"/>
        <v/>
      </c>
      <c r="Y145" s="42" t="str">
        <f t="shared" si="53"/>
        <v/>
      </c>
      <c r="AA145" s="42" t="str">
        <f t="shared" si="54"/>
        <v/>
      </c>
      <c r="AC145" s="42" t="str">
        <f t="shared" si="55"/>
        <v/>
      </c>
      <c r="AE145" s="42" t="str">
        <f t="shared" si="56"/>
        <v/>
      </c>
      <c r="AG145" s="42" t="str">
        <f t="shared" si="57"/>
        <v/>
      </c>
      <c r="AI145" s="42" t="str">
        <f t="shared" si="58"/>
        <v/>
      </c>
      <c r="AK145" s="42" t="str">
        <f t="shared" si="59"/>
        <v/>
      </c>
      <c r="AM145" s="42" t="str">
        <f t="shared" si="60"/>
        <v/>
      </c>
      <c r="AO145" s="42" t="str">
        <f t="shared" si="61"/>
        <v/>
      </c>
      <c r="AQ145" s="42" t="str">
        <f t="shared" si="62"/>
        <v/>
      </c>
    </row>
    <row r="146" spans="5:43" x14ac:dyDescent="0.25">
      <c r="E146" s="42" t="str">
        <f t="shared" si="44"/>
        <v/>
      </c>
      <c r="G146" s="42" t="str">
        <f t="shared" si="44"/>
        <v/>
      </c>
      <c r="I146" s="42" t="str">
        <f t="shared" si="45"/>
        <v/>
      </c>
      <c r="K146" s="42" t="str">
        <f t="shared" si="46"/>
        <v/>
      </c>
      <c r="M146" s="42" t="str">
        <f t="shared" si="47"/>
        <v/>
      </c>
      <c r="O146" s="42" t="str">
        <f t="shared" si="48"/>
        <v/>
      </c>
      <c r="Q146" s="42" t="str">
        <f t="shared" si="49"/>
        <v/>
      </c>
      <c r="S146" s="42" t="str">
        <f t="shared" si="50"/>
        <v/>
      </c>
      <c r="U146" s="42" t="str">
        <f t="shared" si="51"/>
        <v/>
      </c>
      <c r="W146" s="42" t="str">
        <f t="shared" si="52"/>
        <v/>
      </c>
      <c r="Y146" s="42" t="str">
        <f t="shared" si="53"/>
        <v/>
      </c>
      <c r="AA146" s="42" t="str">
        <f t="shared" si="54"/>
        <v/>
      </c>
      <c r="AC146" s="42" t="str">
        <f t="shared" si="55"/>
        <v/>
      </c>
      <c r="AE146" s="42" t="str">
        <f t="shared" si="56"/>
        <v/>
      </c>
      <c r="AG146" s="42" t="str">
        <f t="shared" si="57"/>
        <v/>
      </c>
      <c r="AI146" s="42" t="str">
        <f t="shared" si="58"/>
        <v/>
      </c>
      <c r="AK146" s="42" t="str">
        <f t="shared" si="59"/>
        <v/>
      </c>
      <c r="AM146" s="42" t="str">
        <f t="shared" si="60"/>
        <v/>
      </c>
      <c r="AO146" s="42" t="str">
        <f t="shared" si="61"/>
        <v/>
      </c>
      <c r="AQ146" s="42" t="str">
        <f t="shared" si="62"/>
        <v/>
      </c>
    </row>
    <row r="147" spans="5:43" x14ac:dyDescent="0.25">
      <c r="E147" s="42" t="str">
        <f t="shared" si="44"/>
        <v/>
      </c>
      <c r="G147" s="42" t="str">
        <f t="shared" si="44"/>
        <v/>
      </c>
      <c r="I147" s="42" t="str">
        <f t="shared" si="45"/>
        <v/>
      </c>
      <c r="K147" s="42" t="str">
        <f t="shared" si="46"/>
        <v/>
      </c>
      <c r="M147" s="42" t="str">
        <f t="shared" si="47"/>
        <v/>
      </c>
      <c r="O147" s="42" t="str">
        <f t="shared" si="48"/>
        <v/>
      </c>
      <c r="Q147" s="42" t="str">
        <f t="shared" si="49"/>
        <v/>
      </c>
      <c r="S147" s="42" t="str">
        <f t="shared" si="50"/>
        <v/>
      </c>
      <c r="U147" s="42" t="str">
        <f t="shared" si="51"/>
        <v/>
      </c>
      <c r="W147" s="42" t="str">
        <f t="shared" si="52"/>
        <v/>
      </c>
      <c r="Y147" s="42" t="str">
        <f t="shared" si="53"/>
        <v/>
      </c>
      <c r="AA147" s="42" t="str">
        <f t="shared" si="54"/>
        <v/>
      </c>
      <c r="AC147" s="42" t="str">
        <f t="shared" si="55"/>
        <v/>
      </c>
      <c r="AE147" s="42" t="str">
        <f t="shared" si="56"/>
        <v/>
      </c>
      <c r="AG147" s="42" t="str">
        <f t="shared" si="57"/>
        <v/>
      </c>
      <c r="AI147" s="42" t="str">
        <f t="shared" si="58"/>
        <v/>
      </c>
      <c r="AK147" s="42" t="str">
        <f t="shared" si="59"/>
        <v/>
      </c>
      <c r="AM147" s="42" t="str">
        <f t="shared" si="60"/>
        <v/>
      </c>
      <c r="AO147" s="42" t="str">
        <f t="shared" si="61"/>
        <v/>
      </c>
      <c r="AQ147" s="42" t="str">
        <f t="shared" si="62"/>
        <v/>
      </c>
    </row>
    <row r="148" spans="5:43" x14ac:dyDescent="0.25">
      <c r="E148" s="42" t="str">
        <f t="shared" si="44"/>
        <v/>
      </c>
      <c r="G148" s="42" t="str">
        <f t="shared" si="44"/>
        <v/>
      </c>
      <c r="I148" s="42" t="str">
        <f t="shared" si="45"/>
        <v/>
      </c>
      <c r="K148" s="42" t="str">
        <f t="shared" si="46"/>
        <v/>
      </c>
      <c r="M148" s="42" t="str">
        <f t="shared" si="47"/>
        <v/>
      </c>
      <c r="O148" s="42" t="str">
        <f t="shared" si="48"/>
        <v/>
      </c>
      <c r="Q148" s="42" t="str">
        <f t="shared" si="49"/>
        <v/>
      </c>
      <c r="S148" s="42" t="str">
        <f t="shared" si="50"/>
        <v/>
      </c>
      <c r="U148" s="42" t="str">
        <f t="shared" si="51"/>
        <v/>
      </c>
      <c r="W148" s="42" t="str">
        <f t="shared" si="52"/>
        <v/>
      </c>
      <c r="Y148" s="42" t="str">
        <f t="shared" si="53"/>
        <v/>
      </c>
      <c r="AA148" s="42" t="str">
        <f t="shared" si="54"/>
        <v/>
      </c>
      <c r="AC148" s="42" t="str">
        <f t="shared" si="55"/>
        <v/>
      </c>
      <c r="AE148" s="42" t="str">
        <f t="shared" si="56"/>
        <v/>
      </c>
      <c r="AG148" s="42" t="str">
        <f t="shared" si="57"/>
        <v/>
      </c>
      <c r="AI148" s="42" t="str">
        <f t="shared" si="58"/>
        <v/>
      </c>
      <c r="AK148" s="42" t="str">
        <f t="shared" si="59"/>
        <v/>
      </c>
      <c r="AM148" s="42" t="str">
        <f t="shared" si="60"/>
        <v/>
      </c>
      <c r="AO148" s="42" t="str">
        <f t="shared" si="61"/>
        <v/>
      </c>
      <c r="AQ148" s="42" t="str">
        <f t="shared" si="62"/>
        <v/>
      </c>
    </row>
    <row r="149" spans="5:43" x14ac:dyDescent="0.25">
      <c r="E149" s="42" t="str">
        <f t="shared" si="44"/>
        <v/>
      </c>
      <c r="G149" s="42" t="str">
        <f t="shared" si="44"/>
        <v/>
      </c>
      <c r="I149" s="42" t="str">
        <f t="shared" si="45"/>
        <v/>
      </c>
      <c r="K149" s="42" t="str">
        <f t="shared" si="46"/>
        <v/>
      </c>
      <c r="M149" s="42" t="str">
        <f t="shared" si="47"/>
        <v/>
      </c>
      <c r="O149" s="42" t="str">
        <f t="shared" si="48"/>
        <v/>
      </c>
      <c r="Q149" s="42" t="str">
        <f t="shared" si="49"/>
        <v/>
      </c>
      <c r="S149" s="42" t="str">
        <f t="shared" si="50"/>
        <v/>
      </c>
      <c r="U149" s="42" t="str">
        <f t="shared" si="51"/>
        <v/>
      </c>
      <c r="W149" s="42" t="str">
        <f t="shared" si="52"/>
        <v/>
      </c>
      <c r="Y149" s="42" t="str">
        <f t="shared" si="53"/>
        <v/>
      </c>
      <c r="AA149" s="42" t="str">
        <f t="shared" si="54"/>
        <v/>
      </c>
      <c r="AC149" s="42" t="str">
        <f t="shared" si="55"/>
        <v/>
      </c>
      <c r="AE149" s="42" t="str">
        <f t="shared" si="56"/>
        <v/>
      </c>
      <c r="AG149" s="42" t="str">
        <f t="shared" si="57"/>
        <v/>
      </c>
      <c r="AI149" s="42" t="str">
        <f t="shared" si="58"/>
        <v/>
      </c>
      <c r="AK149" s="42" t="str">
        <f t="shared" si="59"/>
        <v/>
      </c>
      <c r="AM149" s="42" t="str">
        <f t="shared" si="60"/>
        <v/>
      </c>
      <c r="AO149" s="42" t="str">
        <f t="shared" si="61"/>
        <v/>
      </c>
      <c r="AQ149" s="42" t="str">
        <f t="shared" si="62"/>
        <v/>
      </c>
    </row>
    <row r="150" spans="5:43" x14ac:dyDescent="0.25">
      <c r="E150" s="42" t="str">
        <f t="shared" si="44"/>
        <v/>
      </c>
      <c r="G150" s="42" t="str">
        <f t="shared" si="44"/>
        <v/>
      </c>
      <c r="I150" s="42" t="str">
        <f t="shared" si="45"/>
        <v/>
      </c>
      <c r="K150" s="42" t="str">
        <f t="shared" si="46"/>
        <v/>
      </c>
      <c r="M150" s="42" t="str">
        <f t="shared" si="47"/>
        <v/>
      </c>
      <c r="O150" s="42" t="str">
        <f t="shared" si="48"/>
        <v/>
      </c>
      <c r="Q150" s="42" t="str">
        <f t="shared" si="49"/>
        <v/>
      </c>
      <c r="S150" s="42" t="str">
        <f t="shared" si="50"/>
        <v/>
      </c>
      <c r="U150" s="42" t="str">
        <f t="shared" si="51"/>
        <v/>
      </c>
      <c r="W150" s="42" t="str">
        <f t="shared" si="52"/>
        <v/>
      </c>
      <c r="Y150" s="42" t="str">
        <f t="shared" si="53"/>
        <v/>
      </c>
      <c r="AA150" s="42" t="str">
        <f t="shared" si="54"/>
        <v/>
      </c>
      <c r="AC150" s="42" t="str">
        <f t="shared" si="55"/>
        <v/>
      </c>
      <c r="AE150" s="42" t="str">
        <f t="shared" si="56"/>
        <v/>
      </c>
      <c r="AG150" s="42" t="str">
        <f t="shared" si="57"/>
        <v/>
      </c>
      <c r="AI150" s="42" t="str">
        <f t="shared" si="58"/>
        <v/>
      </c>
      <c r="AK150" s="42" t="str">
        <f t="shared" si="59"/>
        <v/>
      </c>
      <c r="AM150" s="42" t="str">
        <f t="shared" si="60"/>
        <v/>
      </c>
      <c r="AO150" s="42" t="str">
        <f t="shared" si="61"/>
        <v/>
      </c>
      <c r="AQ150" s="42" t="str">
        <f t="shared" si="62"/>
        <v/>
      </c>
    </row>
    <row r="151" spans="5:43" x14ac:dyDescent="0.25">
      <c r="E151" s="42" t="str">
        <f t="shared" si="44"/>
        <v/>
      </c>
      <c r="G151" s="42" t="str">
        <f t="shared" si="44"/>
        <v/>
      </c>
      <c r="I151" s="42" t="str">
        <f t="shared" si="45"/>
        <v/>
      </c>
      <c r="K151" s="42" t="str">
        <f t="shared" si="46"/>
        <v/>
      </c>
      <c r="M151" s="42" t="str">
        <f t="shared" si="47"/>
        <v/>
      </c>
      <c r="O151" s="42" t="str">
        <f t="shared" si="48"/>
        <v/>
      </c>
      <c r="Q151" s="42" t="str">
        <f t="shared" si="49"/>
        <v/>
      </c>
      <c r="S151" s="42" t="str">
        <f t="shared" si="50"/>
        <v/>
      </c>
      <c r="U151" s="42" t="str">
        <f t="shared" si="51"/>
        <v/>
      </c>
      <c r="W151" s="42" t="str">
        <f t="shared" si="52"/>
        <v/>
      </c>
      <c r="Y151" s="42" t="str">
        <f t="shared" si="53"/>
        <v/>
      </c>
      <c r="AA151" s="42" t="str">
        <f t="shared" si="54"/>
        <v/>
      </c>
      <c r="AC151" s="42" t="str">
        <f t="shared" si="55"/>
        <v/>
      </c>
      <c r="AE151" s="42" t="str">
        <f t="shared" si="56"/>
        <v/>
      </c>
      <c r="AG151" s="42" t="str">
        <f t="shared" si="57"/>
        <v/>
      </c>
      <c r="AI151" s="42" t="str">
        <f t="shared" si="58"/>
        <v/>
      </c>
      <c r="AK151" s="42" t="str">
        <f t="shared" si="59"/>
        <v/>
      </c>
      <c r="AM151" s="42" t="str">
        <f t="shared" si="60"/>
        <v/>
      </c>
      <c r="AO151" s="42" t="str">
        <f t="shared" si="61"/>
        <v/>
      </c>
      <c r="AQ151" s="42" t="str">
        <f t="shared" si="62"/>
        <v/>
      </c>
    </row>
    <row r="152" spans="5:43" x14ac:dyDescent="0.25">
      <c r="E152" s="42" t="str">
        <f t="shared" si="44"/>
        <v/>
      </c>
      <c r="G152" s="42" t="str">
        <f t="shared" si="44"/>
        <v/>
      </c>
      <c r="I152" s="42" t="str">
        <f t="shared" si="45"/>
        <v/>
      </c>
      <c r="K152" s="42" t="str">
        <f t="shared" si="46"/>
        <v/>
      </c>
      <c r="M152" s="42" t="str">
        <f t="shared" si="47"/>
        <v/>
      </c>
      <c r="O152" s="42" t="str">
        <f t="shared" si="48"/>
        <v/>
      </c>
      <c r="Q152" s="42" t="str">
        <f t="shared" si="49"/>
        <v/>
      </c>
      <c r="S152" s="42" t="str">
        <f t="shared" si="50"/>
        <v/>
      </c>
      <c r="U152" s="42" t="str">
        <f t="shared" si="51"/>
        <v/>
      </c>
      <c r="W152" s="42" t="str">
        <f t="shared" si="52"/>
        <v/>
      </c>
      <c r="Y152" s="42" t="str">
        <f t="shared" si="53"/>
        <v/>
      </c>
      <c r="AA152" s="42" t="str">
        <f t="shared" si="54"/>
        <v/>
      </c>
      <c r="AC152" s="42" t="str">
        <f t="shared" si="55"/>
        <v/>
      </c>
      <c r="AE152" s="42" t="str">
        <f t="shared" si="56"/>
        <v/>
      </c>
      <c r="AG152" s="42" t="str">
        <f t="shared" si="57"/>
        <v/>
      </c>
      <c r="AI152" s="42" t="str">
        <f t="shared" si="58"/>
        <v/>
      </c>
      <c r="AK152" s="42" t="str">
        <f t="shared" si="59"/>
        <v/>
      </c>
      <c r="AM152" s="42" t="str">
        <f t="shared" si="60"/>
        <v/>
      </c>
      <c r="AO152" s="42" t="str">
        <f t="shared" si="61"/>
        <v/>
      </c>
      <c r="AQ152" s="42" t="str">
        <f t="shared" si="62"/>
        <v/>
      </c>
    </row>
    <row r="153" spans="5:43" x14ac:dyDescent="0.25">
      <c r="E153" s="42" t="str">
        <f t="shared" si="44"/>
        <v/>
      </c>
      <c r="G153" s="42" t="str">
        <f t="shared" si="44"/>
        <v/>
      </c>
      <c r="I153" s="42" t="str">
        <f t="shared" si="45"/>
        <v/>
      </c>
      <c r="K153" s="42" t="str">
        <f t="shared" si="46"/>
        <v/>
      </c>
      <c r="M153" s="42" t="str">
        <f t="shared" si="47"/>
        <v/>
      </c>
      <c r="O153" s="42" t="str">
        <f t="shared" si="48"/>
        <v/>
      </c>
      <c r="Q153" s="42" t="str">
        <f t="shared" si="49"/>
        <v/>
      </c>
      <c r="S153" s="42" t="str">
        <f t="shared" si="50"/>
        <v/>
      </c>
      <c r="U153" s="42" t="str">
        <f t="shared" si="51"/>
        <v/>
      </c>
      <c r="W153" s="42" t="str">
        <f t="shared" si="52"/>
        <v/>
      </c>
      <c r="Y153" s="42" t="str">
        <f t="shared" si="53"/>
        <v/>
      </c>
      <c r="AA153" s="42" t="str">
        <f t="shared" si="54"/>
        <v/>
      </c>
      <c r="AC153" s="42" t="str">
        <f t="shared" si="55"/>
        <v/>
      </c>
      <c r="AE153" s="42" t="str">
        <f t="shared" si="56"/>
        <v/>
      </c>
      <c r="AG153" s="42" t="str">
        <f t="shared" si="57"/>
        <v/>
      </c>
      <c r="AI153" s="42" t="str">
        <f t="shared" si="58"/>
        <v/>
      </c>
      <c r="AK153" s="42" t="str">
        <f t="shared" si="59"/>
        <v/>
      </c>
      <c r="AM153" s="42" t="str">
        <f t="shared" si="60"/>
        <v/>
      </c>
      <c r="AO153" s="42" t="str">
        <f t="shared" si="61"/>
        <v/>
      </c>
      <c r="AQ153" s="42" t="str">
        <f t="shared" si="62"/>
        <v/>
      </c>
    </row>
    <row r="154" spans="5:43" x14ac:dyDescent="0.25">
      <c r="E154" s="42" t="str">
        <f t="shared" si="44"/>
        <v/>
      </c>
      <c r="G154" s="42" t="str">
        <f t="shared" si="44"/>
        <v/>
      </c>
      <c r="I154" s="42" t="str">
        <f t="shared" si="45"/>
        <v/>
      </c>
      <c r="K154" s="42" t="str">
        <f t="shared" si="46"/>
        <v/>
      </c>
      <c r="M154" s="42" t="str">
        <f t="shared" si="47"/>
        <v/>
      </c>
      <c r="O154" s="42" t="str">
        <f t="shared" si="48"/>
        <v/>
      </c>
      <c r="Q154" s="42" t="str">
        <f t="shared" si="49"/>
        <v/>
      </c>
      <c r="S154" s="42" t="str">
        <f t="shared" si="50"/>
        <v/>
      </c>
      <c r="U154" s="42" t="str">
        <f t="shared" si="51"/>
        <v/>
      </c>
      <c r="W154" s="42" t="str">
        <f t="shared" si="52"/>
        <v/>
      </c>
      <c r="Y154" s="42" t="str">
        <f t="shared" si="53"/>
        <v/>
      </c>
      <c r="AA154" s="42" t="str">
        <f t="shared" si="54"/>
        <v/>
      </c>
      <c r="AC154" s="42" t="str">
        <f t="shared" si="55"/>
        <v/>
      </c>
      <c r="AE154" s="42" t="str">
        <f t="shared" si="56"/>
        <v/>
      </c>
      <c r="AG154" s="42" t="str">
        <f t="shared" si="57"/>
        <v/>
      </c>
      <c r="AI154" s="42" t="str">
        <f t="shared" si="58"/>
        <v/>
      </c>
      <c r="AK154" s="42" t="str">
        <f t="shared" si="59"/>
        <v/>
      </c>
      <c r="AM154" s="42" t="str">
        <f t="shared" si="60"/>
        <v/>
      </c>
      <c r="AO154" s="42" t="str">
        <f t="shared" si="61"/>
        <v/>
      </c>
      <c r="AQ154" s="42" t="str">
        <f t="shared" si="62"/>
        <v/>
      </c>
    </row>
    <row r="155" spans="5:43" x14ac:dyDescent="0.25">
      <c r="E155" s="42" t="str">
        <f t="shared" si="44"/>
        <v/>
      </c>
      <c r="G155" s="42" t="str">
        <f t="shared" si="44"/>
        <v/>
      </c>
      <c r="I155" s="42" t="str">
        <f t="shared" si="45"/>
        <v/>
      </c>
      <c r="K155" s="42" t="str">
        <f t="shared" si="46"/>
        <v/>
      </c>
      <c r="M155" s="42" t="str">
        <f t="shared" si="47"/>
        <v/>
      </c>
      <c r="O155" s="42" t="str">
        <f t="shared" si="48"/>
        <v/>
      </c>
      <c r="Q155" s="42" t="str">
        <f t="shared" si="49"/>
        <v/>
      </c>
      <c r="S155" s="42" t="str">
        <f t="shared" si="50"/>
        <v/>
      </c>
      <c r="U155" s="42" t="str">
        <f t="shared" si="51"/>
        <v/>
      </c>
      <c r="W155" s="42" t="str">
        <f t="shared" si="52"/>
        <v/>
      </c>
      <c r="Y155" s="42" t="str">
        <f t="shared" si="53"/>
        <v/>
      </c>
      <c r="AA155" s="42" t="str">
        <f t="shared" si="54"/>
        <v/>
      </c>
      <c r="AC155" s="42" t="str">
        <f t="shared" si="55"/>
        <v/>
      </c>
      <c r="AE155" s="42" t="str">
        <f t="shared" si="56"/>
        <v/>
      </c>
      <c r="AG155" s="42" t="str">
        <f t="shared" si="57"/>
        <v/>
      </c>
      <c r="AI155" s="42" t="str">
        <f t="shared" si="58"/>
        <v/>
      </c>
      <c r="AK155" s="42" t="str">
        <f t="shared" si="59"/>
        <v/>
      </c>
      <c r="AM155" s="42" t="str">
        <f t="shared" si="60"/>
        <v/>
      </c>
      <c r="AO155" s="42" t="str">
        <f t="shared" si="61"/>
        <v/>
      </c>
      <c r="AQ155" s="42" t="str">
        <f t="shared" si="62"/>
        <v/>
      </c>
    </row>
    <row r="156" spans="5:43" x14ac:dyDescent="0.25">
      <c r="E156" s="42" t="str">
        <f t="shared" si="44"/>
        <v/>
      </c>
      <c r="G156" s="42" t="str">
        <f t="shared" si="44"/>
        <v/>
      </c>
      <c r="I156" s="42" t="str">
        <f t="shared" si="45"/>
        <v/>
      </c>
      <c r="K156" s="42" t="str">
        <f t="shared" si="46"/>
        <v/>
      </c>
      <c r="M156" s="42" t="str">
        <f t="shared" si="47"/>
        <v/>
      </c>
      <c r="O156" s="42" t="str">
        <f t="shared" si="48"/>
        <v/>
      </c>
      <c r="Q156" s="42" t="str">
        <f t="shared" si="49"/>
        <v/>
      </c>
      <c r="S156" s="42" t="str">
        <f t="shared" si="50"/>
        <v/>
      </c>
      <c r="U156" s="42" t="str">
        <f t="shared" si="51"/>
        <v/>
      </c>
      <c r="W156" s="42" t="str">
        <f t="shared" si="52"/>
        <v/>
      </c>
      <c r="Y156" s="42" t="str">
        <f t="shared" si="53"/>
        <v/>
      </c>
      <c r="AA156" s="42" t="str">
        <f t="shared" si="54"/>
        <v/>
      </c>
      <c r="AC156" s="42" t="str">
        <f t="shared" si="55"/>
        <v/>
      </c>
      <c r="AE156" s="42" t="str">
        <f t="shared" si="56"/>
        <v/>
      </c>
      <c r="AG156" s="42" t="str">
        <f t="shared" si="57"/>
        <v/>
      </c>
      <c r="AI156" s="42" t="str">
        <f t="shared" si="58"/>
        <v/>
      </c>
      <c r="AK156" s="42" t="str">
        <f t="shared" si="59"/>
        <v/>
      </c>
      <c r="AM156" s="42" t="str">
        <f t="shared" si="60"/>
        <v/>
      </c>
      <c r="AO156" s="42" t="str">
        <f t="shared" si="61"/>
        <v/>
      </c>
      <c r="AQ156" s="42" t="str">
        <f t="shared" si="62"/>
        <v/>
      </c>
    </row>
    <row r="157" spans="5:43" x14ac:dyDescent="0.25">
      <c r="E157" s="42" t="str">
        <f t="shared" ref="E157:G172" si="63">IF(OR($B157=0,D157=0),"",D157/$B157)</f>
        <v/>
      </c>
      <c r="G157" s="42" t="str">
        <f t="shared" si="63"/>
        <v/>
      </c>
      <c r="I157" s="42" t="str">
        <f t="shared" si="45"/>
        <v/>
      </c>
      <c r="K157" s="42" t="str">
        <f t="shared" si="46"/>
        <v/>
      </c>
      <c r="M157" s="42" t="str">
        <f t="shared" si="47"/>
        <v/>
      </c>
      <c r="O157" s="42" t="str">
        <f t="shared" si="48"/>
        <v/>
      </c>
      <c r="Q157" s="42" t="str">
        <f t="shared" si="49"/>
        <v/>
      </c>
      <c r="S157" s="42" t="str">
        <f t="shared" si="50"/>
        <v/>
      </c>
      <c r="U157" s="42" t="str">
        <f t="shared" si="51"/>
        <v/>
      </c>
      <c r="W157" s="42" t="str">
        <f t="shared" si="52"/>
        <v/>
      </c>
      <c r="Y157" s="42" t="str">
        <f t="shared" si="53"/>
        <v/>
      </c>
      <c r="AA157" s="42" t="str">
        <f t="shared" si="54"/>
        <v/>
      </c>
      <c r="AC157" s="42" t="str">
        <f t="shared" si="55"/>
        <v/>
      </c>
      <c r="AE157" s="42" t="str">
        <f t="shared" si="56"/>
        <v/>
      </c>
      <c r="AG157" s="42" t="str">
        <f t="shared" si="57"/>
        <v/>
      </c>
      <c r="AI157" s="42" t="str">
        <f t="shared" si="58"/>
        <v/>
      </c>
      <c r="AK157" s="42" t="str">
        <f t="shared" si="59"/>
        <v/>
      </c>
      <c r="AM157" s="42" t="str">
        <f t="shared" si="60"/>
        <v/>
      </c>
      <c r="AO157" s="42" t="str">
        <f t="shared" si="61"/>
        <v/>
      </c>
      <c r="AQ157" s="42" t="str">
        <f t="shared" si="62"/>
        <v/>
      </c>
    </row>
    <row r="158" spans="5:43" x14ac:dyDescent="0.25">
      <c r="E158" s="42" t="str">
        <f t="shared" si="63"/>
        <v/>
      </c>
      <c r="G158" s="42" t="str">
        <f t="shared" si="63"/>
        <v/>
      </c>
      <c r="I158" s="42" t="str">
        <f t="shared" si="45"/>
        <v/>
      </c>
      <c r="K158" s="42" t="str">
        <f t="shared" si="46"/>
        <v/>
      </c>
      <c r="M158" s="42" t="str">
        <f t="shared" si="47"/>
        <v/>
      </c>
      <c r="O158" s="42" t="str">
        <f t="shared" si="48"/>
        <v/>
      </c>
      <c r="Q158" s="42" t="str">
        <f t="shared" si="49"/>
        <v/>
      </c>
      <c r="S158" s="42" t="str">
        <f t="shared" si="50"/>
        <v/>
      </c>
      <c r="U158" s="42" t="str">
        <f t="shared" si="51"/>
        <v/>
      </c>
      <c r="W158" s="42" t="str">
        <f t="shared" si="52"/>
        <v/>
      </c>
      <c r="Y158" s="42" t="str">
        <f t="shared" si="53"/>
        <v/>
      </c>
      <c r="AA158" s="42" t="str">
        <f t="shared" si="54"/>
        <v/>
      </c>
      <c r="AC158" s="42" t="str">
        <f t="shared" si="55"/>
        <v/>
      </c>
      <c r="AE158" s="42" t="str">
        <f t="shared" si="56"/>
        <v/>
      </c>
      <c r="AG158" s="42" t="str">
        <f t="shared" si="57"/>
        <v/>
      </c>
      <c r="AI158" s="42" t="str">
        <f t="shared" si="58"/>
        <v/>
      </c>
      <c r="AK158" s="42" t="str">
        <f t="shared" si="59"/>
        <v/>
      </c>
      <c r="AM158" s="42" t="str">
        <f t="shared" si="60"/>
        <v/>
      </c>
      <c r="AO158" s="42" t="str">
        <f t="shared" si="61"/>
        <v/>
      </c>
      <c r="AQ158" s="42" t="str">
        <f t="shared" si="62"/>
        <v/>
      </c>
    </row>
    <row r="159" spans="5:43" x14ac:dyDescent="0.25">
      <c r="E159" s="42" t="str">
        <f t="shared" si="63"/>
        <v/>
      </c>
      <c r="G159" s="42" t="str">
        <f t="shared" si="63"/>
        <v/>
      </c>
      <c r="I159" s="42" t="str">
        <f t="shared" si="45"/>
        <v/>
      </c>
      <c r="K159" s="42" t="str">
        <f t="shared" si="46"/>
        <v/>
      </c>
      <c r="M159" s="42" t="str">
        <f t="shared" si="47"/>
        <v/>
      </c>
      <c r="O159" s="42" t="str">
        <f t="shared" si="48"/>
        <v/>
      </c>
      <c r="Q159" s="42" t="str">
        <f t="shared" si="49"/>
        <v/>
      </c>
      <c r="S159" s="42" t="str">
        <f t="shared" si="50"/>
        <v/>
      </c>
      <c r="U159" s="42" t="str">
        <f t="shared" si="51"/>
        <v/>
      </c>
      <c r="W159" s="42" t="str">
        <f t="shared" si="52"/>
        <v/>
      </c>
      <c r="Y159" s="42" t="str">
        <f t="shared" si="53"/>
        <v/>
      </c>
      <c r="AA159" s="42" t="str">
        <f t="shared" si="54"/>
        <v/>
      </c>
      <c r="AC159" s="42" t="str">
        <f t="shared" si="55"/>
        <v/>
      </c>
      <c r="AE159" s="42" t="str">
        <f t="shared" si="56"/>
        <v/>
      </c>
      <c r="AG159" s="42" t="str">
        <f t="shared" si="57"/>
        <v/>
      </c>
      <c r="AI159" s="42" t="str">
        <f t="shared" si="58"/>
        <v/>
      </c>
      <c r="AK159" s="42" t="str">
        <f t="shared" si="59"/>
        <v/>
      </c>
      <c r="AM159" s="42" t="str">
        <f t="shared" si="60"/>
        <v/>
      </c>
      <c r="AO159" s="42" t="str">
        <f t="shared" si="61"/>
        <v/>
      </c>
      <c r="AQ159" s="42" t="str">
        <f t="shared" si="62"/>
        <v/>
      </c>
    </row>
    <row r="160" spans="5:43" x14ac:dyDescent="0.25">
      <c r="E160" s="42" t="str">
        <f t="shared" si="63"/>
        <v/>
      </c>
      <c r="G160" s="42" t="str">
        <f t="shared" si="63"/>
        <v/>
      </c>
      <c r="I160" s="42" t="str">
        <f t="shared" si="45"/>
        <v/>
      </c>
      <c r="K160" s="42" t="str">
        <f t="shared" si="46"/>
        <v/>
      </c>
      <c r="M160" s="42" t="str">
        <f t="shared" si="47"/>
        <v/>
      </c>
      <c r="O160" s="42" t="str">
        <f t="shared" si="48"/>
        <v/>
      </c>
      <c r="Q160" s="42" t="str">
        <f t="shared" si="49"/>
        <v/>
      </c>
      <c r="S160" s="42" t="str">
        <f t="shared" si="50"/>
        <v/>
      </c>
      <c r="U160" s="42" t="str">
        <f t="shared" si="51"/>
        <v/>
      </c>
      <c r="W160" s="42" t="str">
        <f t="shared" si="52"/>
        <v/>
      </c>
      <c r="Y160" s="42" t="str">
        <f t="shared" si="53"/>
        <v/>
      </c>
      <c r="AA160" s="42" t="str">
        <f t="shared" si="54"/>
        <v/>
      </c>
      <c r="AC160" s="42" t="str">
        <f t="shared" si="55"/>
        <v/>
      </c>
      <c r="AE160" s="42" t="str">
        <f t="shared" si="56"/>
        <v/>
      </c>
      <c r="AG160" s="42" t="str">
        <f t="shared" si="57"/>
        <v/>
      </c>
      <c r="AI160" s="42" t="str">
        <f t="shared" si="58"/>
        <v/>
      </c>
      <c r="AK160" s="42" t="str">
        <f t="shared" si="59"/>
        <v/>
      </c>
      <c r="AM160" s="42" t="str">
        <f t="shared" si="60"/>
        <v/>
      </c>
      <c r="AO160" s="42" t="str">
        <f t="shared" si="61"/>
        <v/>
      </c>
      <c r="AQ160" s="42" t="str">
        <f t="shared" si="62"/>
        <v/>
      </c>
    </row>
    <row r="161" spans="5:43" x14ac:dyDescent="0.25">
      <c r="E161" s="42" t="str">
        <f t="shared" si="63"/>
        <v/>
      </c>
      <c r="G161" s="42" t="str">
        <f t="shared" si="63"/>
        <v/>
      </c>
      <c r="I161" s="42" t="str">
        <f t="shared" si="45"/>
        <v/>
      </c>
      <c r="K161" s="42" t="str">
        <f t="shared" si="46"/>
        <v/>
      </c>
      <c r="M161" s="42" t="str">
        <f t="shared" si="47"/>
        <v/>
      </c>
      <c r="O161" s="42" t="str">
        <f t="shared" si="48"/>
        <v/>
      </c>
      <c r="Q161" s="42" t="str">
        <f t="shared" si="49"/>
        <v/>
      </c>
      <c r="S161" s="42" t="str">
        <f t="shared" si="50"/>
        <v/>
      </c>
      <c r="U161" s="42" t="str">
        <f t="shared" si="51"/>
        <v/>
      </c>
      <c r="W161" s="42" t="str">
        <f t="shared" si="52"/>
        <v/>
      </c>
      <c r="Y161" s="42" t="str">
        <f t="shared" si="53"/>
        <v/>
      </c>
      <c r="AA161" s="42" t="str">
        <f t="shared" si="54"/>
        <v/>
      </c>
      <c r="AC161" s="42" t="str">
        <f t="shared" si="55"/>
        <v/>
      </c>
      <c r="AE161" s="42" t="str">
        <f t="shared" si="56"/>
        <v/>
      </c>
      <c r="AG161" s="42" t="str">
        <f t="shared" si="57"/>
        <v/>
      </c>
      <c r="AI161" s="42" t="str">
        <f t="shared" si="58"/>
        <v/>
      </c>
      <c r="AK161" s="42" t="str">
        <f t="shared" si="59"/>
        <v/>
      </c>
      <c r="AM161" s="42" t="str">
        <f t="shared" si="60"/>
        <v/>
      </c>
      <c r="AO161" s="42" t="str">
        <f t="shared" si="61"/>
        <v/>
      </c>
      <c r="AQ161" s="42" t="str">
        <f t="shared" si="62"/>
        <v/>
      </c>
    </row>
    <row r="162" spans="5:43" x14ac:dyDescent="0.25">
      <c r="E162" s="42" t="str">
        <f t="shared" si="63"/>
        <v/>
      </c>
      <c r="G162" s="42" t="str">
        <f t="shared" si="63"/>
        <v/>
      </c>
      <c r="I162" s="42" t="str">
        <f t="shared" si="45"/>
        <v/>
      </c>
      <c r="K162" s="42" t="str">
        <f t="shared" si="46"/>
        <v/>
      </c>
      <c r="M162" s="42" t="str">
        <f t="shared" si="47"/>
        <v/>
      </c>
      <c r="O162" s="42" t="str">
        <f t="shared" si="48"/>
        <v/>
      </c>
      <c r="Q162" s="42" t="str">
        <f t="shared" si="49"/>
        <v/>
      </c>
      <c r="S162" s="42" t="str">
        <f t="shared" si="50"/>
        <v/>
      </c>
      <c r="U162" s="42" t="str">
        <f t="shared" si="51"/>
        <v/>
      </c>
      <c r="W162" s="42" t="str">
        <f t="shared" si="52"/>
        <v/>
      </c>
      <c r="Y162" s="42" t="str">
        <f t="shared" si="53"/>
        <v/>
      </c>
      <c r="AA162" s="42" t="str">
        <f t="shared" si="54"/>
        <v/>
      </c>
      <c r="AC162" s="42" t="str">
        <f t="shared" si="55"/>
        <v/>
      </c>
      <c r="AE162" s="42" t="str">
        <f t="shared" si="56"/>
        <v/>
      </c>
      <c r="AG162" s="42" t="str">
        <f t="shared" si="57"/>
        <v/>
      </c>
      <c r="AI162" s="42" t="str">
        <f t="shared" si="58"/>
        <v/>
      </c>
      <c r="AK162" s="42" t="str">
        <f t="shared" si="59"/>
        <v/>
      </c>
      <c r="AM162" s="42" t="str">
        <f t="shared" si="60"/>
        <v/>
      </c>
      <c r="AO162" s="42" t="str">
        <f t="shared" si="61"/>
        <v/>
      </c>
      <c r="AQ162" s="42" t="str">
        <f t="shared" si="62"/>
        <v/>
      </c>
    </row>
    <row r="163" spans="5:43" x14ac:dyDescent="0.25">
      <c r="E163" s="42" t="str">
        <f t="shared" si="63"/>
        <v/>
      </c>
      <c r="G163" s="42" t="str">
        <f t="shared" si="63"/>
        <v/>
      </c>
      <c r="I163" s="42" t="str">
        <f t="shared" si="45"/>
        <v/>
      </c>
      <c r="K163" s="42" t="str">
        <f t="shared" si="46"/>
        <v/>
      </c>
      <c r="M163" s="42" t="str">
        <f t="shared" si="47"/>
        <v/>
      </c>
      <c r="O163" s="42" t="str">
        <f t="shared" si="48"/>
        <v/>
      </c>
      <c r="Q163" s="42" t="str">
        <f t="shared" si="49"/>
        <v/>
      </c>
      <c r="S163" s="42" t="str">
        <f t="shared" si="50"/>
        <v/>
      </c>
      <c r="U163" s="42" t="str">
        <f t="shared" si="51"/>
        <v/>
      </c>
      <c r="W163" s="42" t="str">
        <f t="shared" si="52"/>
        <v/>
      </c>
      <c r="Y163" s="42" t="str">
        <f t="shared" si="53"/>
        <v/>
      </c>
      <c r="AA163" s="42" t="str">
        <f t="shared" si="54"/>
        <v/>
      </c>
      <c r="AC163" s="42" t="str">
        <f t="shared" si="55"/>
        <v/>
      </c>
      <c r="AE163" s="42" t="str">
        <f t="shared" si="56"/>
        <v/>
      </c>
      <c r="AG163" s="42" t="str">
        <f t="shared" si="57"/>
        <v/>
      </c>
      <c r="AI163" s="42" t="str">
        <f t="shared" si="58"/>
        <v/>
      </c>
      <c r="AK163" s="42" t="str">
        <f t="shared" si="59"/>
        <v/>
      </c>
      <c r="AM163" s="42" t="str">
        <f t="shared" si="60"/>
        <v/>
      </c>
      <c r="AO163" s="42" t="str">
        <f t="shared" si="61"/>
        <v/>
      </c>
      <c r="AQ163" s="42" t="str">
        <f t="shared" si="62"/>
        <v/>
      </c>
    </row>
    <row r="164" spans="5:43" x14ac:dyDescent="0.25">
      <c r="E164" s="42" t="str">
        <f t="shared" si="63"/>
        <v/>
      </c>
      <c r="G164" s="42" t="str">
        <f t="shared" si="63"/>
        <v/>
      </c>
      <c r="I164" s="42" t="str">
        <f t="shared" si="45"/>
        <v/>
      </c>
      <c r="K164" s="42" t="str">
        <f t="shared" si="46"/>
        <v/>
      </c>
      <c r="M164" s="42" t="str">
        <f t="shared" si="47"/>
        <v/>
      </c>
      <c r="O164" s="42" t="str">
        <f t="shared" si="48"/>
        <v/>
      </c>
      <c r="Q164" s="42" t="str">
        <f t="shared" si="49"/>
        <v/>
      </c>
      <c r="S164" s="42" t="str">
        <f t="shared" si="50"/>
        <v/>
      </c>
      <c r="U164" s="42" t="str">
        <f t="shared" si="51"/>
        <v/>
      </c>
      <c r="W164" s="42" t="str">
        <f t="shared" si="52"/>
        <v/>
      </c>
      <c r="Y164" s="42" t="str">
        <f t="shared" si="53"/>
        <v/>
      </c>
      <c r="AA164" s="42" t="str">
        <f t="shared" si="54"/>
        <v/>
      </c>
      <c r="AC164" s="42" t="str">
        <f t="shared" si="55"/>
        <v/>
      </c>
      <c r="AE164" s="42" t="str">
        <f t="shared" si="56"/>
        <v/>
      </c>
      <c r="AG164" s="42" t="str">
        <f t="shared" si="57"/>
        <v/>
      </c>
      <c r="AI164" s="42" t="str">
        <f t="shared" si="58"/>
        <v/>
      </c>
      <c r="AK164" s="42" t="str">
        <f t="shared" si="59"/>
        <v/>
      </c>
      <c r="AM164" s="42" t="str">
        <f t="shared" si="60"/>
        <v/>
      </c>
      <c r="AO164" s="42" t="str">
        <f t="shared" si="61"/>
        <v/>
      </c>
      <c r="AQ164" s="42" t="str">
        <f t="shared" si="62"/>
        <v/>
      </c>
    </row>
    <row r="165" spans="5:43" x14ac:dyDescent="0.25">
      <c r="E165" s="42" t="str">
        <f t="shared" si="63"/>
        <v/>
      </c>
      <c r="G165" s="42" t="str">
        <f t="shared" si="63"/>
        <v/>
      </c>
      <c r="I165" s="42" t="str">
        <f t="shared" si="45"/>
        <v/>
      </c>
      <c r="K165" s="42" t="str">
        <f t="shared" si="46"/>
        <v/>
      </c>
      <c r="M165" s="42" t="str">
        <f t="shared" si="47"/>
        <v/>
      </c>
      <c r="O165" s="42" t="str">
        <f t="shared" si="48"/>
        <v/>
      </c>
      <c r="Q165" s="42" t="str">
        <f t="shared" si="49"/>
        <v/>
      </c>
      <c r="S165" s="42" t="str">
        <f t="shared" si="50"/>
        <v/>
      </c>
      <c r="U165" s="42" t="str">
        <f t="shared" si="51"/>
        <v/>
      </c>
      <c r="W165" s="42" t="str">
        <f t="shared" si="52"/>
        <v/>
      </c>
      <c r="Y165" s="42" t="str">
        <f t="shared" si="53"/>
        <v/>
      </c>
      <c r="AA165" s="42" t="str">
        <f t="shared" si="54"/>
        <v/>
      </c>
      <c r="AC165" s="42" t="str">
        <f t="shared" si="55"/>
        <v/>
      </c>
      <c r="AE165" s="42" t="str">
        <f t="shared" si="56"/>
        <v/>
      </c>
      <c r="AG165" s="42" t="str">
        <f t="shared" si="57"/>
        <v/>
      </c>
      <c r="AI165" s="42" t="str">
        <f t="shared" si="58"/>
        <v/>
      </c>
      <c r="AK165" s="42" t="str">
        <f t="shared" si="59"/>
        <v/>
      </c>
      <c r="AM165" s="42" t="str">
        <f t="shared" si="60"/>
        <v/>
      </c>
      <c r="AO165" s="42" t="str">
        <f t="shared" si="61"/>
        <v/>
      </c>
      <c r="AQ165" s="42" t="str">
        <f t="shared" si="62"/>
        <v/>
      </c>
    </row>
    <row r="166" spans="5:43" x14ac:dyDescent="0.25">
      <c r="E166" s="42" t="str">
        <f t="shared" si="63"/>
        <v/>
      </c>
      <c r="G166" s="42" t="str">
        <f t="shared" si="63"/>
        <v/>
      </c>
      <c r="I166" s="42" t="str">
        <f t="shared" si="45"/>
        <v/>
      </c>
      <c r="K166" s="42" t="str">
        <f t="shared" si="46"/>
        <v/>
      </c>
      <c r="M166" s="42" t="str">
        <f t="shared" si="47"/>
        <v/>
      </c>
      <c r="O166" s="42" t="str">
        <f t="shared" si="48"/>
        <v/>
      </c>
      <c r="Q166" s="42" t="str">
        <f t="shared" si="49"/>
        <v/>
      </c>
      <c r="S166" s="42" t="str">
        <f t="shared" si="50"/>
        <v/>
      </c>
      <c r="U166" s="42" t="str">
        <f t="shared" si="51"/>
        <v/>
      </c>
      <c r="W166" s="42" t="str">
        <f t="shared" si="52"/>
        <v/>
      </c>
      <c r="Y166" s="42" t="str">
        <f t="shared" si="53"/>
        <v/>
      </c>
      <c r="AA166" s="42" t="str">
        <f t="shared" si="54"/>
        <v/>
      </c>
      <c r="AC166" s="42" t="str">
        <f t="shared" si="55"/>
        <v/>
      </c>
      <c r="AE166" s="42" t="str">
        <f t="shared" si="56"/>
        <v/>
      </c>
      <c r="AG166" s="42" t="str">
        <f t="shared" si="57"/>
        <v/>
      </c>
      <c r="AI166" s="42" t="str">
        <f t="shared" si="58"/>
        <v/>
      </c>
      <c r="AK166" s="42" t="str">
        <f t="shared" si="59"/>
        <v/>
      </c>
      <c r="AM166" s="42" t="str">
        <f t="shared" si="60"/>
        <v/>
      </c>
      <c r="AO166" s="42" t="str">
        <f t="shared" si="61"/>
        <v/>
      </c>
      <c r="AQ166" s="42" t="str">
        <f t="shared" si="62"/>
        <v/>
      </c>
    </row>
    <row r="167" spans="5:43" x14ac:dyDescent="0.25">
      <c r="E167" s="42" t="str">
        <f t="shared" si="63"/>
        <v/>
      </c>
      <c r="G167" s="42" t="str">
        <f t="shared" si="63"/>
        <v/>
      </c>
      <c r="I167" s="42" t="str">
        <f t="shared" si="45"/>
        <v/>
      </c>
      <c r="K167" s="42" t="str">
        <f t="shared" si="46"/>
        <v/>
      </c>
      <c r="M167" s="42" t="str">
        <f t="shared" si="47"/>
        <v/>
      </c>
      <c r="O167" s="42" t="str">
        <f t="shared" si="48"/>
        <v/>
      </c>
      <c r="Q167" s="42" t="str">
        <f t="shared" si="49"/>
        <v/>
      </c>
      <c r="S167" s="42" t="str">
        <f t="shared" si="50"/>
        <v/>
      </c>
      <c r="U167" s="42" t="str">
        <f t="shared" si="51"/>
        <v/>
      </c>
      <c r="W167" s="42" t="str">
        <f t="shared" si="52"/>
        <v/>
      </c>
      <c r="Y167" s="42" t="str">
        <f t="shared" si="53"/>
        <v/>
      </c>
      <c r="AA167" s="42" t="str">
        <f t="shared" si="54"/>
        <v/>
      </c>
      <c r="AC167" s="42" t="str">
        <f t="shared" si="55"/>
        <v/>
      </c>
      <c r="AE167" s="42" t="str">
        <f t="shared" si="56"/>
        <v/>
      </c>
      <c r="AG167" s="42" t="str">
        <f t="shared" si="57"/>
        <v/>
      </c>
      <c r="AI167" s="42" t="str">
        <f t="shared" si="58"/>
        <v/>
      </c>
      <c r="AK167" s="42" t="str">
        <f t="shared" si="59"/>
        <v/>
      </c>
      <c r="AM167" s="42" t="str">
        <f t="shared" si="60"/>
        <v/>
      </c>
      <c r="AO167" s="42" t="str">
        <f t="shared" si="61"/>
        <v/>
      </c>
      <c r="AQ167" s="42" t="str">
        <f t="shared" si="62"/>
        <v/>
      </c>
    </row>
    <row r="168" spans="5:43" x14ac:dyDescent="0.25">
      <c r="E168" s="42" t="str">
        <f t="shared" si="63"/>
        <v/>
      </c>
      <c r="G168" s="42" t="str">
        <f t="shared" si="63"/>
        <v/>
      </c>
      <c r="I168" s="42" t="str">
        <f t="shared" si="45"/>
        <v/>
      </c>
      <c r="K168" s="42" t="str">
        <f t="shared" si="46"/>
        <v/>
      </c>
      <c r="M168" s="42" t="str">
        <f t="shared" si="47"/>
        <v/>
      </c>
      <c r="O168" s="42" t="str">
        <f t="shared" si="48"/>
        <v/>
      </c>
      <c r="Q168" s="42" t="str">
        <f t="shared" si="49"/>
        <v/>
      </c>
      <c r="S168" s="42" t="str">
        <f t="shared" si="50"/>
        <v/>
      </c>
      <c r="U168" s="42" t="str">
        <f t="shared" si="51"/>
        <v/>
      </c>
      <c r="W168" s="42" t="str">
        <f t="shared" si="52"/>
        <v/>
      </c>
      <c r="Y168" s="42" t="str">
        <f t="shared" si="53"/>
        <v/>
      </c>
      <c r="AA168" s="42" t="str">
        <f t="shared" si="54"/>
        <v/>
      </c>
      <c r="AC168" s="42" t="str">
        <f t="shared" si="55"/>
        <v/>
      </c>
      <c r="AE168" s="42" t="str">
        <f t="shared" si="56"/>
        <v/>
      </c>
      <c r="AG168" s="42" t="str">
        <f t="shared" si="57"/>
        <v/>
      </c>
      <c r="AI168" s="42" t="str">
        <f t="shared" si="58"/>
        <v/>
      </c>
      <c r="AK168" s="42" t="str">
        <f t="shared" si="59"/>
        <v/>
      </c>
      <c r="AM168" s="42" t="str">
        <f t="shared" si="60"/>
        <v/>
      </c>
      <c r="AO168" s="42" t="str">
        <f t="shared" si="61"/>
        <v/>
      </c>
      <c r="AQ168" s="42" t="str">
        <f t="shared" si="62"/>
        <v/>
      </c>
    </row>
    <row r="169" spans="5:43" x14ac:dyDescent="0.25">
      <c r="E169" s="42" t="str">
        <f t="shared" si="63"/>
        <v/>
      </c>
      <c r="G169" s="42" t="str">
        <f t="shared" si="63"/>
        <v/>
      </c>
      <c r="I169" s="42" t="str">
        <f t="shared" si="45"/>
        <v/>
      </c>
      <c r="K169" s="42" t="str">
        <f t="shared" si="46"/>
        <v/>
      </c>
      <c r="M169" s="42" t="str">
        <f t="shared" si="47"/>
        <v/>
      </c>
      <c r="O169" s="42" t="str">
        <f t="shared" si="48"/>
        <v/>
      </c>
      <c r="Q169" s="42" t="str">
        <f t="shared" si="49"/>
        <v/>
      </c>
      <c r="S169" s="42" t="str">
        <f t="shared" si="50"/>
        <v/>
      </c>
      <c r="U169" s="42" t="str">
        <f t="shared" si="51"/>
        <v/>
      </c>
      <c r="W169" s="42" t="str">
        <f t="shared" si="52"/>
        <v/>
      </c>
      <c r="Y169" s="42" t="str">
        <f t="shared" si="53"/>
        <v/>
      </c>
      <c r="AA169" s="42" t="str">
        <f t="shared" si="54"/>
        <v/>
      </c>
      <c r="AC169" s="42" t="str">
        <f t="shared" si="55"/>
        <v/>
      </c>
      <c r="AE169" s="42" t="str">
        <f t="shared" si="56"/>
        <v/>
      </c>
      <c r="AG169" s="42" t="str">
        <f t="shared" si="57"/>
        <v/>
      </c>
      <c r="AI169" s="42" t="str">
        <f t="shared" si="58"/>
        <v/>
      </c>
      <c r="AK169" s="42" t="str">
        <f t="shared" si="59"/>
        <v/>
      </c>
      <c r="AM169" s="42" t="str">
        <f t="shared" si="60"/>
        <v/>
      </c>
      <c r="AO169" s="42" t="str">
        <f t="shared" si="61"/>
        <v/>
      </c>
      <c r="AQ169" s="42" t="str">
        <f t="shared" si="62"/>
        <v/>
      </c>
    </row>
    <row r="170" spans="5:43" x14ac:dyDescent="0.25">
      <c r="E170" s="42" t="str">
        <f t="shared" si="63"/>
        <v/>
      </c>
      <c r="G170" s="42" t="str">
        <f t="shared" si="63"/>
        <v/>
      </c>
      <c r="I170" s="42" t="str">
        <f t="shared" si="45"/>
        <v/>
      </c>
      <c r="K170" s="42" t="str">
        <f t="shared" si="46"/>
        <v/>
      </c>
      <c r="M170" s="42" t="str">
        <f t="shared" si="47"/>
        <v/>
      </c>
      <c r="O170" s="42" t="str">
        <f t="shared" si="48"/>
        <v/>
      </c>
      <c r="Q170" s="42" t="str">
        <f t="shared" si="49"/>
        <v/>
      </c>
      <c r="S170" s="42" t="str">
        <f t="shared" si="50"/>
        <v/>
      </c>
      <c r="U170" s="42" t="str">
        <f t="shared" si="51"/>
        <v/>
      </c>
      <c r="W170" s="42" t="str">
        <f t="shared" si="52"/>
        <v/>
      </c>
      <c r="Y170" s="42" t="str">
        <f t="shared" si="53"/>
        <v/>
      </c>
      <c r="AA170" s="42" t="str">
        <f t="shared" si="54"/>
        <v/>
      </c>
      <c r="AC170" s="42" t="str">
        <f t="shared" si="55"/>
        <v/>
      </c>
      <c r="AE170" s="42" t="str">
        <f t="shared" si="56"/>
        <v/>
      </c>
      <c r="AG170" s="42" t="str">
        <f t="shared" si="57"/>
        <v/>
      </c>
      <c r="AI170" s="42" t="str">
        <f t="shared" si="58"/>
        <v/>
      </c>
      <c r="AK170" s="42" t="str">
        <f t="shared" si="59"/>
        <v/>
      </c>
      <c r="AM170" s="42" t="str">
        <f t="shared" si="60"/>
        <v/>
      </c>
      <c r="AO170" s="42" t="str">
        <f t="shared" si="61"/>
        <v/>
      </c>
      <c r="AQ170" s="42" t="str">
        <f t="shared" si="62"/>
        <v/>
      </c>
    </row>
    <row r="171" spans="5:43" x14ac:dyDescent="0.25">
      <c r="E171" s="42" t="str">
        <f t="shared" si="63"/>
        <v/>
      </c>
      <c r="G171" s="42" t="str">
        <f t="shared" si="63"/>
        <v/>
      </c>
      <c r="I171" s="42" t="str">
        <f t="shared" si="45"/>
        <v/>
      </c>
      <c r="K171" s="42" t="str">
        <f t="shared" si="46"/>
        <v/>
      </c>
      <c r="M171" s="42" t="str">
        <f t="shared" si="47"/>
        <v/>
      </c>
      <c r="O171" s="42" t="str">
        <f t="shared" si="48"/>
        <v/>
      </c>
      <c r="Q171" s="42" t="str">
        <f t="shared" si="49"/>
        <v/>
      </c>
      <c r="S171" s="42" t="str">
        <f t="shared" si="50"/>
        <v/>
      </c>
      <c r="U171" s="42" t="str">
        <f t="shared" si="51"/>
        <v/>
      </c>
      <c r="W171" s="42" t="str">
        <f t="shared" si="52"/>
        <v/>
      </c>
      <c r="Y171" s="42" t="str">
        <f t="shared" si="53"/>
        <v/>
      </c>
      <c r="AA171" s="42" t="str">
        <f t="shared" si="54"/>
        <v/>
      </c>
      <c r="AC171" s="42" t="str">
        <f t="shared" si="55"/>
        <v/>
      </c>
      <c r="AE171" s="42" t="str">
        <f t="shared" si="56"/>
        <v/>
      </c>
      <c r="AG171" s="42" t="str">
        <f t="shared" si="57"/>
        <v/>
      </c>
      <c r="AI171" s="42" t="str">
        <f t="shared" si="58"/>
        <v/>
      </c>
      <c r="AK171" s="42" t="str">
        <f t="shared" si="59"/>
        <v/>
      </c>
      <c r="AM171" s="42" t="str">
        <f t="shared" si="60"/>
        <v/>
      </c>
      <c r="AO171" s="42" t="str">
        <f t="shared" si="61"/>
        <v/>
      </c>
      <c r="AQ171" s="42" t="str">
        <f t="shared" si="62"/>
        <v/>
      </c>
    </row>
    <row r="172" spans="5:43" x14ac:dyDescent="0.25">
      <c r="E172" s="42" t="str">
        <f t="shared" si="63"/>
        <v/>
      </c>
      <c r="G172" s="42" t="str">
        <f t="shared" si="63"/>
        <v/>
      </c>
      <c r="I172" s="42" t="str">
        <f t="shared" si="45"/>
        <v/>
      </c>
      <c r="K172" s="42" t="str">
        <f t="shared" si="46"/>
        <v/>
      </c>
      <c r="M172" s="42" t="str">
        <f t="shared" si="47"/>
        <v/>
      </c>
      <c r="O172" s="42" t="str">
        <f t="shared" si="48"/>
        <v/>
      </c>
      <c r="Q172" s="42" t="str">
        <f t="shared" si="49"/>
        <v/>
      </c>
      <c r="S172" s="42" t="str">
        <f t="shared" si="50"/>
        <v/>
      </c>
      <c r="U172" s="42" t="str">
        <f t="shared" si="51"/>
        <v/>
      </c>
      <c r="W172" s="42" t="str">
        <f t="shared" si="52"/>
        <v/>
      </c>
      <c r="Y172" s="42" t="str">
        <f t="shared" si="53"/>
        <v/>
      </c>
      <c r="AA172" s="42" t="str">
        <f t="shared" si="54"/>
        <v/>
      </c>
      <c r="AC172" s="42" t="str">
        <f t="shared" si="55"/>
        <v/>
      </c>
      <c r="AE172" s="42" t="str">
        <f t="shared" si="56"/>
        <v/>
      </c>
      <c r="AG172" s="42" t="str">
        <f t="shared" si="57"/>
        <v/>
      </c>
      <c r="AI172" s="42" t="str">
        <f t="shared" si="58"/>
        <v/>
      </c>
      <c r="AK172" s="42" t="str">
        <f t="shared" si="59"/>
        <v/>
      </c>
      <c r="AM172" s="42" t="str">
        <f t="shared" si="60"/>
        <v/>
      </c>
      <c r="AO172" s="42" t="str">
        <f t="shared" si="61"/>
        <v/>
      </c>
      <c r="AQ172" s="42" t="str">
        <f t="shared" si="62"/>
        <v/>
      </c>
    </row>
    <row r="173" spans="5:43" x14ac:dyDescent="0.25">
      <c r="E173" s="42" t="str">
        <f t="shared" ref="E173:G188" si="64">IF(OR($B173=0,D173=0),"",D173/$B173)</f>
        <v/>
      </c>
      <c r="G173" s="42" t="str">
        <f t="shared" si="64"/>
        <v/>
      </c>
      <c r="I173" s="42" t="str">
        <f t="shared" si="45"/>
        <v/>
      </c>
      <c r="K173" s="42" t="str">
        <f t="shared" si="46"/>
        <v/>
      </c>
      <c r="M173" s="42" t="str">
        <f t="shared" si="47"/>
        <v/>
      </c>
      <c r="O173" s="42" t="str">
        <f t="shared" si="48"/>
        <v/>
      </c>
      <c r="Q173" s="42" t="str">
        <f t="shared" si="49"/>
        <v/>
      </c>
      <c r="S173" s="42" t="str">
        <f t="shared" si="50"/>
        <v/>
      </c>
      <c r="U173" s="42" t="str">
        <f t="shared" si="51"/>
        <v/>
      </c>
      <c r="W173" s="42" t="str">
        <f t="shared" si="52"/>
        <v/>
      </c>
      <c r="Y173" s="42" t="str">
        <f t="shared" si="53"/>
        <v/>
      </c>
      <c r="AA173" s="42" t="str">
        <f t="shared" si="54"/>
        <v/>
      </c>
      <c r="AC173" s="42" t="str">
        <f t="shared" si="55"/>
        <v/>
      </c>
      <c r="AE173" s="42" t="str">
        <f t="shared" si="56"/>
        <v/>
      </c>
      <c r="AG173" s="42" t="str">
        <f t="shared" si="57"/>
        <v/>
      </c>
      <c r="AI173" s="42" t="str">
        <f t="shared" si="58"/>
        <v/>
      </c>
      <c r="AK173" s="42" t="str">
        <f t="shared" si="59"/>
        <v/>
      </c>
      <c r="AM173" s="42" t="str">
        <f t="shared" si="60"/>
        <v/>
      </c>
      <c r="AO173" s="42" t="str">
        <f t="shared" si="61"/>
        <v/>
      </c>
      <c r="AQ173" s="42" t="str">
        <f t="shared" si="62"/>
        <v/>
      </c>
    </row>
    <row r="174" spans="5:43" x14ac:dyDescent="0.25">
      <c r="E174" s="42" t="str">
        <f t="shared" si="64"/>
        <v/>
      </c>
      <c r="G174" s="42" t="str">
        <f t="shared" si="64"/>
        <v/>
      </c>
      <c r="I174" s="42" t="str">
        <f t="shared" si="45"/>
        <v/>
      </c>
      <c r="K174" s="42" t="str">
        <f t="shared" si="46"/>
        <v/>
      </c>
      <c r="M174" s="42" t="str">
        <f t="shared" si="47"/>
        <v/>
      </c>
      <c r="O174" s="42" t="str">
        <f t="shared" si="48"/>
        <v/>
      </c>
      <c r="Q174" s="42" t="str">
        <f t="shared" si="49"/>
        <v/>
      </c>
      <c r="S174" s="42" t="str">
        <f t="shared" si="50"/>
        <v/>
      </c>
      <c r="U174" s="42" t="str">
        <f t="shared" si="51"/>
        <v/>
      </c>
      <c r="W174" s="42" t="str">
        <f t="shared" si="52"/>
        <v/>
      </c>
      <c r="Y174" s="42" t="str">
        <f t="shared" si="53"/>
        <v/>
      </c>
      <c r="AA174" s="42" t="str">
        <f t="shared" si="54"/>
        <v/>
      </c>
      <c r="AC174" s="42" t="str">
        <f t="shared" si="55"/>
        <v/>
      </c>
      <c r="AE174" s="42" t="str">
        <f t="shared" si="56"/>
        <v/>
      </c>
      <c r="AG174" s="42" t="str">
        <f t="shared" si="57"/>
        <v/>
      </c>
      <c r="AI174" s="42" t="str">
        <f t="shared" si="58"/>
        <v/>
      </c>
      <c r="AK174" s="42" t="str">
        <f t="shared" si="59"/>
        <v/>
      </c>
      <c r="AM174" s="42" t="str">
        <f t="shared" si="60"/>
        <v/>
      </c>
      <c r="AO174" s="42" t="str">
        <f t="shared" si="61"/>
        <v/>
      </c>
      <c r="AQ174" s="42" t="str">
        <f t="shared" si="62"/>
        <v/>
      </c>
    </row>
    <row r="175" spans="5:43" x14ac:dyDescent="0.25">
      <c r="E175" s="42" t="str">
        <f t="shared" si="64"/>
        <v/>
      </c>
      <c r="G175" s="42" t="str">
        <f t="shared" si="64"/>
        <v/>
      </c>
      <c r="I175" s="42" t="str">
        <f t="shared" si="45"/>
        <v/>
      </c>
      <c r="K175" s="42" t="str">
        <f t="shared" si="46"/>
        <v/>
      </c>
      <c r="M175" s="42" t="str">
        <f t="shared" si="47"/>
        <v/>
      </c>
      <c r="O175" s="42" t="str">
        <f t="shared" si="48"/>
        <v/>
      </c>
      <c r="Q175" s="42" t="str">
        <f t="shared" si="49"/>
        <v/>
      </c>
      <c r="S175" s="42" t="str">
        <f t="shared" si="50"/>
        <v/>
      </c>
      <c r="U175" s="42" t="str">
        <f t="shared" si="51"/>
        <v/>
      </c>
      <c r="W175" s="42" t="str">
        <f t="shared" si="52"/>
        <v/>
      </c>
      <c r="Y175" s="42" t="str">
        <f t="shared" si="53"/>
        <v/>
      </c>
      <c r="AA175" s="42" t="str">
        <f t="shared" si="54"/>
        <v/>
      </c>
      <c r="AC175" s="42" t="str">
        <f t="shared" si="55"/>
        <v/>
      </c>
      <c r="AE175" s="42" t="str">
        <f t="shared" si="56"/>
        <v/>
      </c>
      <c r="AG175" s="42" t="str">
        <f t="shared" si="57"/>
        <v/>
      </c>
      <c r="AI175" s="42" t="str">
        <f t="shared" si="58"/>
        <v/>
      </c>
      <c r="AK175" s="42" t="str">
        <f t="shared" si="59"/>
        <v/>
      </c>
      <c r="AM175" s="42" t="str">
        <f t="shared" si="60"/>
        <v/>
      </c>
      <c r="AO175" s="42" t="str">
        <f t="shared" si="61"/>
        <v/>
      </c>
      <c r="AQ175" s="42" t="str">
        <f t="shared" si="62"/>
        <v/>
      </c>
    </row>
    <row r="176" spans="5:43" x14ac:dyDescent="0.25">
      <c r="E176" s="42" t="str">
        <f t="shared" si="64"/>
        <v/>
      </c>
      <c r="G176" s="42" t="str">
        <f t="shared" si="64"/>
        <v/>
      </c>
      <c r="I176" s="42" t="str">
        <f t="shared" si="45"/>
        <v/>
      </c>
      <c r="K176" s="42" t="str">
        <f t="shared" si="46"/>
        <v/>
      </c>
      <c r="M176" s="42" t="str">
        <f t="shared" si="47"/>
        <v/>
      </c>
      <c r="O176" s="42" t="str">
        <f t="shared" si="48"/>
        <v/>
      </c>
      <c r="Q176" s="42" t="str">
        <f t="shared" si="49"/>
        <v/>
      </c>
      <c r="S176" s="42" t="str">
        <f t="shared" si="50"/>
        <v/>
      </c>
      <c r="U176" s="42" t="str">
        <f t="shared" si="51"/>
        <v/>
      </c>
      <c r="W176" s="42" t="str">
        <f t="shared" si="52"/>
        <v/>
      </c>
      <c r="Y176" s="42" t="str">
        <f t="shared" si="53"/>
        <v/>
      </c>
      <c r="AA176" s="42" t="str">
        <f t="shared" si="54"/>
        <v/>
      </c>
      <c r="AC176" s="42" t="str">
        <f t="shared" si="55"/>
        <v/>
      </c>
      <c r="AE176" s="42" t="str">
        <f t="shared" si="56"/>
        <v/>
      </c>
      <c r="AG176" s="42" t="str">
        <f t="shared" si="57"/>
        <v/>
      </c>
      <c r="AI176" s="42" t="str">
        <f t="shared" si="58"/>
        <v/>
      </c>
      <c r="AK176" s="42" t="str">
        <f t="shared" si="59"/>
        <v/>
      </c>
      <c r="AM176" s="42" t="str">
        <f t="shared" si="60"/>
        <v/>
      </c>
      <c r="AO176" s="42" t="str">
        <f t="shared" si="61"/>
        <v/>
      </c>
      <c r="AQ176" s="42" t="str">
        <f t="shared" si="62"/>
        <v/>
      </c>
    </row>
    <row r="177" spans="5:43" x14ac:dyDescent="0.25">
      <c r="E177" s="42" t="str">
        <f t="shared" si="64"/>
        <v/>
      </c>
      <c r="G177" s="42" t="str">
        <f t="shared" si="64"/>
        <v/>
      </c>
      <c r="I177" s="42" t="str">
        <f t="shared" si="45"/>
        <v/>
      </c>
      <c r="K177" s="42" t="str">
        <f t="shared" si="46"/>
        <v/>
      </c>
      <c r="M177" s="42" t="str">
        <f t="shared" si="47"/>
        <v/>
      </c>
      <c r="O177" s="42" t="str">
        <f t="shared" si="48"/>
        <v/>
      </c>
      <c r="Q177" s="42" t="str">
        <f t="shared" si="49"/>
        <v/>
      </c>
      <c r="S177" s="42" t="str">
        <f t="shared" si="50"/>
        <v/>
      </c>
      <c r="U177" s="42" t="str">
        <f t="shared" si="51"/>
        <v/>
      </c>
      <c r="W177" s="42" t="str">
        <f t="shared" si="52"/>
        <v/>
      </c>
      <c r="Y177" s="42" t="str">
        <f t="shared" si="53"/>
        <v/>
      </c>
      <c r="AA177" s="42" t="str">
        <f t="shared" si="54"/>
        <v/>
      </c>
      <c r="AC177" s="42" t="str">
        <f t="shared" si="55"/>
        <v/>
      </c>
      <c r="AE177" s="42" t="str">
        <f t="shared" si="56"/>
        <v/>
      </c>
      <c r="AG177" s="42" t="str">
        <f t="shared" si="57"/>
        <v/>
      </c>
      <c r="AI177" s="42" t="str">
        <f t="shared" si="58"/>
        <v/>
      </c>
      <c r="AK177" s="42" t="str">
        <f t="shared" si="59"/>
        <v/>
      </c>
      <c r="AM177" s="42" t="str">
        <f t="shared" si="60"/>
        <v/>
      </c>
      <c r="AO177" s="42" t="str">
        <f t="shared" si="61"/>
        <v/>
      </c>
      <c r="AQ177" s="42" t="str">
        <f t="shared" si="62"/>
        <v/>
      </c>
    </row>
    <row r="178" spans="5:43" x14ac:dyDescent="0.25">
      <c r="E178" s="42" t="str">
        <f t="shared" si="64"/>
        <v/>
      </c>
      <c r="G178" s="42" t="str">
        <f t="shared" si="64"/>
        <v/>
      </c>
      <c r="I178" s="42" t="str">
        <f t="shared" si="45"/>
        <v/>
      </c>
      <c r="K178" s="42" t="str">
        <f t="shared" si="46"/>
        <v/>
      </c>
      <c r="M178" s="42" t="str">
        <f t="shared" si="47"/>
        <v/>
      </c>
      <c r="O178" s="42" t="str">
        <f t="shared" si="48"/>
        <v/>
      </c>
      <c r="Q178" s="42" t="str">
        <f t="shared" si="49"/>
        <v/>
      </c>
      <c r="S178" s="42" t="str">
        <f t="shared" si="50"/>
        <v/>
      </c>
      <c r="U178" s="42" t="str">
        <f t="shared" si="51"/>
        <v/>
      </c>
      <c r="W178" s="42" t="str">
        <f t="shared" si="52"/>
        <v/>
      </c>
      <c r="Y178" s="42" t="str">
        <f t="shared" si="53"/>
        <v/>
      </c>
      <c r="AA178" s="42" t="str">
        <f t="shared" si="54"/>
        <v/>
      </c>
      <c r="AC178" s="42" t="str">
        <f t="shared" si="55"/>
        <v/>
      </c>
      <c r="AE178" s="42" t="str">
        <f t="shared" si="56"/>
        <v/>
      </c>
      <c r="AG178" s="42" t="str">
        <f t="shared" si="57"/>
        <v/>
      </c>
      <c r="AI178" s="42" t="str">
        <f t="shared" si="58"/>
        <v/>
      </c>
      <c r="AK178" s="42" t="str">
        <f t="shared" si="59"/>
        <v/>
      </c>
      <c r="AM178" s="42" t="str">
        <f t="shared" si="60"/>
        <v/>
      </c>
      <c r="AO178" s="42" t="str">
        <f t="shared" si="61"/>
        <v/>
      </c>
      <c r="AQ178" s="42" t="str">
        <f t="shared" si="62"/>
        <v/>
      </c>
    </row>
    <row r="179" spans="5:43" x14ac:dyDescent="0.25">
      <c r="E179" s="42" t="str">
        <f t="shared" si="64"/>
        <v/>
      </c>
      <c r="G179" s="42" t="str">
        <f t="shared" si="64"/>
        <v/>
      </c>
      <c r="I179" s="42" t="str">
        <f t="shared" si="45"/>
        <v/>
      </c>
      <c r="K179" s="42" t="str">
        <f t="shared" si="46"/>
        <v/>
      </c>
      <c r="M179" s="42" t="str">
        <f t="shared" si="47"/>
        <v/>
      </c>
      <c r="O179" s="42" t="str">
        <f t="shared" si="48"/>
        <v/>
      </c>
      <c r="Q179" s="42" t="str">
        <f t="shared" si="49"/>
        <v/>
      </c>
      <c r="S179" s="42" t="str">
        <f t="shared" si="50"/>
        <v/>
      </c>
      <c r="U179" s="42" t="str">
        <f t="shared" si="51"/>
        <v/>
      </c>
      <c r="W179" s="42" t="str">
        <f t="shared" si="52"/>
        <v/>
      </c>
      <c r="Y179" s="42" t="str">
        <f t="shared" si="53"/>
        <v/>
      </c>
      <c r="AA179" s="42" t="str">
        <f t="shared" si="54"/>
        <v/>
      </c>
      <c r="AC179" s="42" t="str">
        <f t="shared" si="55"/>
        <v/>
      </c>
      <c r="AE179" s="42" t="str">
        <f t="shared" si="56"/>
        <v/>
      </c>
      <c r="AG179" s="42" t="str">
        <f t="shared" si="57"/>
        <v/>
      </c>
      <c r="AI179" s="42" t="str">
        <f t="shared" si="58"/>
        <v/>
      </c>
      <c r="AK179" s="42" t="str">
        <f t="shared" si="59"/>
        <v/>
      </c>
      <c r="AM179" s="42" t="str">
        <f t="shared" si="60"/>
        <v/>
      </c>
      <c r="AO179" s="42" t="str">
        <f t="shared" si="61"/>
        <v/>
      </c>
      <c r="AQ179" s="42" t="str">
        <f t="shared" si="62"/>
        <v/>
      </c>
    </row>
    <row r="180" spans="5:43" x14ac:dyDescent="0.25">
      <c r="E180" s="42" t="str">
        <f t="shared" si="64"/>
        <v/>
      </c>
      <c r="G180" s="42" t="str">
        <f t="shared" si="64"/>
        <v/>
      </c>
      <c r="I180" s="42" t="str">
        <f t="shared" si="45"/>
        <v/>
      </c>
      <c r="K180" s="42" t="str">
        <f t="shared" si="46"/>
        <v/>
      </c>
      <c r="M180" s="42" t="str">
        <f t="shared" si="47"/>
        <v/>
      </c>
      <c r="O180" s="42" t="str">
        <f t="shared" si="48"/>
        <v/>
      </c>
      <c r="Q180" s="42" t="str">
        <f t="shared" si="49"/>
        <v/>
      </c>
      <c r="S180" s="42" t="str">
        <f t="shared" si="50"/>
        <v/>
      </c>
      <c r="U180" s="42" t="str">
        <f t="shared" si="51"/>
        <v/>
      </c>
      <c r="W180" s="42" t="str">
        <f t="shared" si="52"/>
        <v/>
      </c>
      <c r="Y180" s="42" t="str">
        <f t="shared" si="53"/>
        <v/>
      </c>
      <c r="AA180" s="42" t="str">
        <f t="shared" si="54"/>
        <v/>
      </c>
      <c r="AC180" s="42" t="str">
        <f t="shared" si="55"/>
        <v/>
      </c>
      <c r="AE180" s="42" t="str">
        <f t="shared" si="56"/>
        <v/>
      </c>
      <c r="AG180" s="42" t="str">
        <f t="shared" si="57"/>
        <v/>
      </c>
      <c r="AI180" s="42" t="str">
        <f t="shared" si="58"/>
        <v/>
      </c>
      <c r="AK180" s="42" t="str">
        <f t="shared" si="59"/>
        <v/>
      </c>
      <c r="AM180" s="42" t="str">
        <f t="shared" si="60"/>
        <v/>
      </c>
      <c r="AO180" s="42" t="str">
        <f t="shared" si="61"/>
        <v/>
      </c>
      <c r="AQ180" s="42" t="str">
        <f t="shared" si="62"/>
        <v/>
      </c>
    </row>
    <row r="181" spans="5:43" x14ac:dyDescent="0.25">
      <c r="E181" s="42" t="str">
        <f t="shared" si="64"/>
        <v/>
      </c>
      <c r="G181" s="42" t="str">
        <f t="shared" si="64"/>
        <v/>
      </c>
      <c r="I181" s="42" t="str">
        <f t="shared" si="45"/>
        <v/>
      </c>
      <c r="K181" s="42" t="str">
        <f t="shared" si="46"/>
        <v/>
      </c>
      <c r="M181" s="42" t="str">
        <f t="shared" si="47"/>
        <v/>
      </c>
      <c r="O181" s="42" t="str">
        <f t="shared" si="48"/>
        <v/>
      </c>
      <c r="Q181" s="42" t="str">
        <f t="shared" si="49"/>
        <v/>
      </c>
      <c r="S181" s="42" t="str">
        <f t="shared" si="50"/>
        <v/>
      </c>
      <c r="U181" s="42" t="str">
        <f t="shared" si="51"/>
        <v/>
      </c>
      <c r="W181" s="42" t="str">
        <f t="shared" si="52"/>
        <v/>
      </c>
      <c r="Y181" s="42" t="str">
        <f t="shared" si="53"/>
        <v/>
      </c>
      <c r="AA181" s="42" t="str">
        <f t="shared" si="54"/>
        <v/>
      </c>
      <c r="AC181" s="42" t="str">
        <f t="shared" si="55"/>
        <v/>
      </c>
      <c r="AE181" s="42" t="str">
        <f t="shared" si="56"/>
        <v/>
      </c>
      <c r="AG181" s="42" t="str">
        <f t="shared" si="57"/>
        <v/>
      </c>
      <c r="AI181" s="42" t="str">
        <f t="shared" si="58"/>
        <v/>
      </c>
      <c r="AK181" s="42" t="str">
        <f t="shared" si="59"/>
        <v/>
      </c>
      <c r="AM181" s="42" t="str">
        <f t="shared" si="60"/>
        <v/>
      </c>
      <c r="AO181" s="42" t="str">
        <f t="shared" si="61"/>
        <v/>
      </c>
      <c r="AQ181" s="42" t="str">
        <f t="shared" si="62"/>
        <v/>
      </c>
    </row>
    <row r="182" spans="5:43" x14ac:dyDescent="0.25">
      <c r="E182" s="42" t="str">
        <f t="shared" si="64"/>
        <v/>
      </c>
      <c r="G182" s="42" t="str">
        <f t="shared" si="64"/>
        <v/>
      </c>
      <c r="I182" s="42" t="str">
        <f t="shared" si="45"/>
        <v/>
      </c>
      <c r="K182" s="42" t="str">
        <f t="shared" si="46"/>
        <v/>
      </c>
      <c r="M182" s="42" t="str">
        <f t="shared" si="47"/>
        <v/>
      </c>
      <c r="O182" s="42" t="str">
        <f t="shared" si="48"/>
        <v/>
      </c>
      <c r="Q182" s="42" t="str">
        <f t="shared" si="49"/>
        <v/>
      </c>
      <c r="S182" s="42" t="str">
        <f t="shared" si="50"/>
        <v/>
      </c>
      <c r="U182" s="42" t="str">
        <f t="shared" si="51"/>
        <v/>
      </c>
      <c r="W182" s="42" t="str">
        <f t="shared" si="52"/>
        <v/>
      </c>
      <c r="Y182" s="42" t="str">
        <f t="shared" si="53"/>
        <v/>
      </c>
      <c r="AA182" s="42" t="str">
        <f t="shared" si="54"/>
        <v/>
      </c>
      <c r="AC182" s="42" t="str">
        <f t="shared" si="55"/>
        <v/>
      </c>
      <c r="AE182" s="42" t="str">
        <f t="shared" si="56"/>
        <v/>
      </c>
      <c r="AG182" s="42" t="str">
        <f t="shared" si="57"/>
        <v/>
      </c>
      <c r="AI182" s="42" t="str">
        <f t="shared" si="58"/>
        <v/>
      </c>
      <c r="AK182" s="42" t="str">
        <f t="shared" si="59"/>
        <v/>
      </c>
      <c r="AM182" s="42" t="str">
        <f t="shared" si="60"/>
        <v/>
      </c>
      <c r="AO182" s="42" t="str">
        <f t="shared" si="61"/>
        <v/>
      </c>
      <c r="AQ182" s="42" t="str">
        <f t="shared" si="62"/>
        <v/>
      </c>
    </row>
    <row r="183" spans="5:43" x14ac:dyDescent="0.25">
      <c r="E183" s="42" t="str">
        <f t="shared" si="64"/>
        <v/>
      </c>
      <c r="G183" s="42" t="str">
        <f t="shared" si="64"/>
        <v/>
      </c>
      <c r="I183" s="42" t="str">
        <f t="shared" si="45"/>
        <v/>
      </c>
      <c r="K183" s="42" t="str">
        <f t="shared" si="46"/>
        <v/>
      </c>
      <c r="M183" s="42" t="str">
        <f t="shared" si="47"/>
        <v/>
      </c>
      <c r="O183" s="42" t="str">
        <f t="shared" si="48"/>
        <v/>
      </c>
      <c r="Q183" s="42" t="str">
        <f t="shared" si="49"/>
        <v/>
      </c>
      <c r="S183" s="42" t="str">
        <f t="shared" si="50"/>
        <v/>
      </c>
      <c r="U183" s="42" t="str">
        <f t="shared" si="51"/>
        <v/>
      </c>
      <c r="W183" s="42" t="str">
        <f t="shared" si="52"/>
        <v/>
      </c>
      <c r="Y183" s="42" t="str">
        <f t="shared" si="53"/>
        <v/>
      </c>
      <c r="AA183" s="42" t="str">
        <f t="shared" si="54"/>
        <v/>
      </c>
      <c r="AC183" s="42" t="str">
        <f t="shared" si="55"/>
        <v/>
      </c>
      <c r="AE183" s="42" t="str">
        <f t="shared" si="56"/>
        <v/>
      </c>
      <c r="AG183" s="42" t="str">
        <f t="shared" si="57"/>
        <v/>
      </c>
      <c r="AI183" s="42" t="str">
        <f t="shared" si="58"/>
        <v/>
      </c>
      <c r="AK183" s="42" t="str">
        <f t="shared" si="59"/>
        <v/>
      </c>
      <c r="AM183" s="42" t="str">
        <f t="shared" si="60"/>
        <v/>
      </c>
      <c r="AO183" s="42" t="str">
        <f t="shared" si="61"/>
        <v/>
      </c>
      <c r="AQ183" s="42" t="str">
        <f t="shared" si="62"/>
        <v/>
      </c>
    </row>
    <row r="184" spans="5:43" x14ac:dyDescent="0.25">
      <c r="E184" s="42" t="str">
        <f t="shared" si="64"/>
        <v/>
      </c>
      <c r="G184" s="42" t="str">
        <f t="shared" si="64"/>
        <v/>
      </c>
      <c r="I184" s="42" t="str">
        <f t="shared" si="45"/>
        <v/>
      </c>
      <c r="K184" s="42" t="str">
        <f t="shared" si="46"/>
        <v/>
      </c>
      <c r="M184" s="42" t="str">
        <f t="shared" si="47"/>
        <v/>
      </c>
      <c r="O184" s="42" t="str">
        <f t="shared" si="48"/>
        <v/>
      </c>
      <c r="Q184" s="42" t="str">
        <f t="shared" si="49"/>
        <v/>
      </c>
      <c r="S184" s="42" t="str">
        <f t="shared" si="50"/>
        <v/>
      </c>
      <c r="U184" s="42" t="str">
        <f t="shared" si="51"/>
        <v/>
      </c>
      <c r="W184" s="42" t="str">
        <f t="shared" si="52"/>
        <v/>
      </c>
      <c r="Y184" s="42" t="str">
        <f t="shared" si="53"/>
        <v/>
      </c>
      <c r="AA184" s="42" t="str">
        <f t="shared" si="54"/>
        <v/>
      </c>
      <c r="AC184" s="42" t="str">
        <f t="shared" si="55"/>
        <v/>
      </c>
      <c r="AE184" s="42" t="str">
        <f t="shared" si="56"/>
        <v/>
      </c>
      <c r="AG184" s="42" t="str">
        <f t="shared" si="57"/>
        <v/>
      </c>
      <c r="AI184" s="42" t="str">
        <f t="shared" si="58"/>
        <v/>
      </c>
      <c r="AK184" s="42" t="str">
        <f t="shared" si="59"/>
        <v/>
      </c>
      <c r="AM184" s="42" t="str">
        <f t="shared" si="60"/>
        <v/>
      </c>
      <c r="AO184" s="42" t="str">
        <f t="shared" si="61"/>
        <v/>
      </c>
      <c r="AQ184" s="42" t="str">
        <f t="shared" si="62"/>
        <v/>
      </c>
    </row>
    <row r="185" spans="5:43" x14ac:dyDescent="0.25">
      <c r="E185" s="42" t="str">
        <f t="shared" si="64"/>
        <v/>
      </c>
      <c r="G185" s="42" t="str">
        <f t="shared" si="64"/>
        <v/>
      </c>
      <c r="I185" s="42" t="str">
        <f t="shared" si="45"/>
        <v/>
      </c>
      <c r="K185" s="42" t="str">
        <f t="shared" si="46"/>
        <v/>
      </c>
      <c r="M185" s="42" t="str">
        <f t="shared" si="47"/>
        <v/>
      </c>
      <c r="O185" s="42" t="str">
        <f t="shared" si="48"/>
        <v/>
      </c>
      <c r="Q185" s="42" t="str">
        <f t="shared" si="49"/>
        <v/>
      </c>
      <c r="S185" s="42" t="str">
        <f t="shared" si="50"/>
        <v/>
      </c>
      <c r="U185" s="42" t="str">
        <f t="shared" si="51"/>
        <v/>
      </c>
      <c r="W185" s="42" t="str">
        <f t="shared" si="52"/>
        <v/>
      </c>
      <c r="Y185" s="42" t="str">
        <f t="shared" si="53"/>
        <v/>
      </c>
      <c r="AA185" s="42" t="str">
        <f t="shared" si="54"/>
        <v/>
      </c>
      <c r="AC185" s="42" t="str">
        <f t="shared" si="55"/>
        <v/>
      </c>
      <c r="AE185" s="42" t="str">
        <f t="shared" si="56"/>
        <v/>
      </c>
      <c r="AG185" s="42" t="str">
        <f t="shared" si="57"/>
        <v/>
      </c>
      <c r="AI185" s="42" t="str">
        <f t="shared" si="58"/>
        <v/>
      </c>
      <c r="AK185" s="42" t="str">
        <f t="shared" si="59"/>
        <v/>
      </c>
      <c r="AM185" s="42" t="str">
        <f t="shared" si="60"/>
        <v/>
      </c>
      <c r="AO185" s="42" t="str">
        <f t="shared" si="61"/>
        <v/>
      </c>
      <c r="AQ185" s="42" t="str">
        <f t="shared" si="62"/>
        <v/>
      </c>
    </row>
    <row r="186" spans="5:43" x14ac:dyDescent="0.25">
      <c r="E186" s="42" t="str">
        <f t="shared" si="64"/>
        <v/>
      </c>
      <c r="G186" s="42" t="str">
        <f t="shared" si="64"/>
        <v/>
      </c>
      <c r="I186" s="42" t="str">
        <f t="shared" si="45"/>
        <v/>
      </c>
      <c r="K186" s="42" t="str">
        <f t="shared" si="46"/>
        <v/>
      </c>
      <c r="M186" s="42" t="str">
        <f t="shared" si="47"/>
        <v/>
      </c>
      <c r="O186" s="42" t="str">
        <f t="shared" si="48"/>
        <v/>
      </c>
      <c r="Q186" s="42" t="str">
        <f t="shared" si="49"/>
        <v/>
      </c>
      <c r="S186" s="42" t="str">
        <f t="shared" si="50"/>
        <v/>
      </c>
      <c r="U186" s="42" t="str">
        <f t="shared" si="51"/>
        <v/>
      </c>
      <c r="W186" s="42" t="str">
        <f t="shared" si="52"/>
        <v/>
      </c>
      <c r="Y186" s="42" t="str">
        <f t="shared" si="53"/>
        <v/>
      </c>
      <c r="AA186" s="42" t="str">
        <f t="shared" si="54"/>
        <v/>
      </c>
      <c r="AC186" s="42" t="str">
        <f t="shared" si="55"/>
        <v/>
      </c>
      <c r="AE186" s="42" t="str">
        <f t="shared" si="56"/>
        <v/>
      </c>
      <c r="AG186" s="42" t="str">
        <f t="shared" si="57"/>
        <v/>
      </c>
      <c r="AI186" s="42" t="str">
        <f t="shared" si="58"/>
        <v/>
      </c>
      <c r="AK186" s="42" t="str">
        <f t="shared" si="59"/>
        <v/>
      </c>
      <c r="AM186" s="42" t="str">
        <f t="shared" si="60"/>
        <v/>
      </c>
      <c r="AO186" s="42" t="str">
        <f t="shared" si="61"/>
        <v/>
      </c>
      <c r="AQ186" s="42" t="str">
        <f t="shared" si="62"/>
        <v/>
      </c>
    </row>
    <row r="187" spans="5:43" x14ac:dyDescent="0.25">
      <c r="E187" s="42" t="str">
        <f t="shared" si="64"/>
        <v/>
      </c>
      <c r="G187" s="42" t="str">
        <f t="shared" si="64"/>
        <v/>
      </c>
      <c r="I187" s="42" t="str">
        <f t="shared" si="45"/>
        <v/>
      </c>
      <c r="K187" s="42" t="str">
        <f t="shared" si="46"/>
        <v/>
      </c>
      <c r="M187" s="42" t="str">
        <f t="shared" si="47"/>
        <v/>
      </c>
      <c r="O187" s="42" t="str">
        <f t="shared" si="48"/>
        <v/>
      </c>
      <c r="Q187" s="42" t="str">
        <f t="shared" si="49"/>
        <v/>
      </c>
      <c r="S187" s="42" t="str">
        <f t="shared" si="50"/>
        <v/>
      </c>
      <c r="U187" s="42" t="str">
        <f t="shared" si="51"/>
        <v/>
      </c>
      <c r="W187" s="42" t="str">
        <f t="shared" si="52"/>
        <v/>
      </c>
      <c r="Y187" s="42" t="str">
        <f t="shared" si="53"/>
        <v/>
      </c>
      <c r="AA187" s="42" t="str">
        <f t="shared" si="54"/>
        <v/>
      </c>
      <c r="AC187" s="42" t="str">
        <f t="shared" si="55"/>
        <v/>
      </c>
      <c r="AE187" s="42" t="str">
        <f t="shared" si="56"/>
        <v/>
      </c>
      <c r="AG187" s="42" t="str">
        <f t="shared" si="57"/>
        <v/>
      </c>
      <c r="AI187" s="42" t="str">
        <f t="shared" si="58"/>
        <v/>
      </c>
      <c r="AK187" s="42" t="str">
        <f t="shared" si="59"/>
        <v/>
      </c>
      <c r="AM187" s="42" t="str">
        <f t="shared" si="60"/>
        <v/>
      </c>
      <c r="AO187" s="42" t="str">
        <f t="shared" si="61"/>
        <v/>
      </c>
      <c r="AQ187" s="42" t="str">
        <f t="shared" si="62"/>
        <v/>
      </c>
    </row>
    <row r="188" spans="5:43" x14ac:dyDescent="0.25">
      <c r="E188" s="42" t="str">
        <f t="shared" si="64"/>
        <v/>
      </c>
      <c r="G188" s="42" t="str">
        <f t="shared" si="64"/>
        <v/>
      </c>
      <c r="I188" s="42" t="str">
        <f t="shared" si="45"/>
        <v/>
      </c>
      <c r="K188" s="42" t="str">
        <f t="shared" si="46"/>
        <v/>
      </c>
      <c r="M188" s="42" t="str">
        <f t="shared" si="47"/>
        <v/>
      </c>
      <c r="O188" s="42" t="str">
        <f t="shared" si="48"/>
        <v/>
      </c>
      <c r="Q188" s="42" t="str">
        <f t="shared" si="49"/>
        <v/>
      </c>
      <c r="S188" s="42" t="str">
        <f t="shared" si="50"/>
        <v/>
      </c>
      <c r="U188" s="42" t="str">
        <f t="shared" si="51"/>
        <v/>
      </c>
      <c r="W188" s="42" t="str">
        <f t="shared" si="52"/>
        <v/>
      </c>
      <c r="Y188" s="42" t="str">
        <f t="shared" si="53"/>
        <v/>
      </c>
      <c r="AA188" s="42" t="str">
        <f t="shared" si="54"/>
        <v/>
      </c>
      <c r="AC188" s="42" t="str">
        <f t="shared" si="55"/>
        <v/>
      </c>
      <c r="AE188" s="42" t="str">
        <f t="shared" si="56"/>
        <v/>
      </c>
      <c r="AG188" s="42" t="str">
        <f t="shared" si="57"/>
        <v/>
      </c>
      <c r="AI188" s="42" t="str">
        <f t="shared" si="58"/>
        <v/>
      </c>
      <c r="AK188" s="42" t="str">
        <f t="shared" si="59"/>
        <v/>
      </c>
      <c r="AM188" s="42" t="str">
        <f t="shared" si="60"/>
        <v/>
      </c>
      <c r="AO188" s="42" t="str">
        <f t="shared" si="61"/>
        <v/>
      </c>
      <c r="AQ188" s="42" t="str">
        <f t="shared" si="62"/>
        <v/>
      </c>
    </row>
    <row r="189" spans="5:43" x14ac:dyDescent="0.25">
      <c r="E189" s="42" t="str">
        <f t="shared" ref="E189:G204" si="65">IF(OR($B189=0,D189=0),"",D189/$B189)</f>
        <v/>
      </c>
      <c r="G189" s="42" t="str">
        <f t="shared" si="65"/>
        <v/>
      </c>
      <c r="I189" s="42" t="str">
        <f t="shared" si="45"/>
        <v/>
      </c>
      <c r="K189" s="42" t="str">
        <f t="shared" si="46"/>
        <v/>
      </c>
      <c r="M189" s="42" t="str">
        <f t="shared" si="47"/>
        <v/>
      </c>
      <c r="O189" s="42" t="str">
        <f t="shared" si="48"/>
        <v/>
      </c>
      <c r="Q189" s="42" t="str">
        <f t="shared" si="49"/>
        <v/>
      </c>
      <c r="S189" s="42" t="str">
        <f t="shared" si="50"/>
        <v/>
      </c>
      <c r="U189" s="42" t="str">
        <f t="shared" si="51"/>
        <v/>
      </c>
      <c r="W189" s="42" t="str">
        <f t="shared" si="52"/>
        <v/>
      </c>
      <c r="Y189" s="42" t="str">
        <f t="shared" si="53"/>
        <v/>
      </c>
      <c r="AA189" s="42" t="str">
        <f t="shared" si="54"/>
        <v/>
      </c>
      <c r="AC189" s="42" t="str">
        <f t="shared" si="55"/>
        <v/>
      </c>
      <c r="AE189" s="42" t="str">
        <f t="shared" si="56"/>
        <v/>
      </c>
      <c r="AG189" s="42" t="str">
        <f t="shared" si="57"/>
        <v/>
      </c>
      <c r="AI189" s="42" t="str">
        <f t="shared" si="58"/>
        <v/>
      </c>
      <c r="AK189" s="42" t="str">
        <f t="shared" si="59"/>
        <v/>
      </c>
      <c r="AM189" s="42" t="str">
        <f t="shared" si="60"/>
        <v/>
      </c>
      <c r="AO189" s="42" t="str">
        <f t="shared" si="61"/>
        <v/>
      </c>
      <c r="AQ189" s="42" t="str">
        <f t="shared" si="62"/>
        <v/>
      </c>
    </row>
    <row r="190" spans="5:43" x14ac:dyDescent="0.25">
      <c r="E190" s="42" t="str">
        <f t="shared" si="65"/>
        <v/>
      </c>
      <c r="G190" s="42" t="str">
        <f t="shared" si="65"/>
        <v/>
      </c>
      <c r="I190" s="42" t="str">
        <f t="shared" si="45"/>
        <v/>
      </c>
      <c r="K190" s="42" t="str">
        <f t="shared" si="46"/>
        <v/>
      </c>
      <c r="M190" s="42" t="str">
        <f t="shared" si="47"/>
        <v/>
      </c>
      <c r="O190" s="42" t="str">
        <f t="shared" si="48"/>
        <v/>
      </c>
      <c r="Q190" s="42" t="str">
        <f t="shared" si="49"/>
        <v/>
      </c>
      <c r="S190" s="42" t="str">
        <f t="shared" si="50"/>
        <v/>
      </c>
      <c r="U190" s="42" t="str">
        <f t="shared" si="51"/>
        <v/>
      </c>
      <c r="W190" s="42" t="str">
        <f t="shared" si="52"/>
        <v/>
      </c>
      <c r="Y190" s="42" t="str">
        <f t="shared" si="53"/>
        <v/>
      </c>
      <c r="AA190" s="42" t="str">
        <f t="shared" si="54"/>
        <v/>
      </c>
      <c r="AC190" s="42" t="str">
        <f t="shared" si="55"/>
        <v/>
      </c>
      <c r="AE190" s="42" t="str">
        <f t="shared" si="56"/>
        <v/>
      </c>
      <c r="AG190" s="42" t="str">
        <f t="shared" si="57"/>
        <v/>
      </c>
      <c r="AI190" s="42" t="str">
        <f t="shared" si="58"/>
        <v/>
      </c>
      <c r="AK190" s="42" t="str">
        <f t="shared" si="59"/>
        <v/>
      </c>
      <c r="AM190" s="42" t="str">
        <f t="shared" si="60"/>
        <v/>
      </c>
      <c r="AO190" s="42" t="str">
        <f t="shared" si="61"/>
        <v/>
      </c>
      <c r="AQ190" s="42" t="str">
        <f t="shared" si="62"/>
        <v/>
      </c>
    </row>
    <row r="191" spans="5:43" x14ac:dyDescent="0.25">
      <c r="E191" s="42" t="str">
        <f t="shared" si="65"/>
        <v/>
      </c>
      <c r="G191" s="42" t="str">
        <f t="shared" si="65"/>
        <v/>
      </c>
      <c r="I191" s="42" t="str">
        <f t="shared" si="45"/>
        <v/>
      </c>
      <c r="K191" s="42" t="str">
        <f t="shared" si="46"/>
        <v/>
      </c>
      <c r="M191" s="42" t="str">
        <f t="shared" si="47"/>
        <v/>
      </c>
      <c r="O191" s="42" t="str">
        <f t="shared" si="48"/>
        <v/>
      </c>
      <c r="Q191" s="42" t="str">
        <f t="shared" si="49"/>
        <v/>
      </c>
      <c r="S191" s="42" t="str">
        <f t="shared" si="50"/>
        <v/>
      </c>
      <c r="U191" s="42" t="str">
        <f t="shared" si="51"/>
        <v/>
      </c>
      <c r="W191" s="42" t="str">
        <f t="shared" si="52"/>
        <v/>
      </c>
      <c r="Y191" s="42" t="str">
        <f t="shared" si="53"/>
        <v/>
      </c>
      <c r="AA191" s="42" t="str">
        <f t="shared" si="54"/>
        <v/>
      </c>
      <c r="AC191" s="42" t="str">
        <f t="shared" si="55"/>
        <v/>
      </c>
      <c r="AE191" s="42" t="str">
        <f t="shared" si="56"/>
        <v/>
      </c>
      <c r="AG191" s="42" t="str">
        <f t="shared" si="57"/>
        <v/>
      </c>
      <c r="AI191" s="42" t="str">
        <f t="shared" si="58"/>
        <v/>
      </c>
      <c r="AK191" s="42" t="str">
        <f t="shared" si="59"/>
        <v/>
      </c>
      <c r="AM191" s="42" t="str">
        <f t="shared" si="60"/>
        <v/>
      </c>
      <c r="AO191" s="42" t="str">
        <f t="shared" si="61"/>
        <v/>
      </c>
      <c r="AQ191" s="42" t="str">
        <f t="shared" si="62"/>
        <v/>
      </c>
    </row>
    <row r="192" spans="5:43" x14ac:dyDescent="0.25">
      <c r="E192" s="42" t="str">
        <f t="shared" si="65"/>
        <v/>
      </c>
      <c r="G192" s="42" t="str">
        <f t="shared" si="65"/>
        <v/>
      </c>
      <c r="I192" s="42" t="str">
        <f t="shared" si="45"/>
        <v/>
      </c>
      <c r="K192" s="42" t="str">
        <f t="shared" si="46"/>
        <v/>
      </c>
      <c r="M192" s="42" t="str">
        <f t="shared" si="47"/>
        <v/>
      </c>
      <c r="O192" s="42" t="str">
        <f t="shared" si="48"/>
        <v/>
      </c>
      <c r="Q192" s="42" t="str">
        <f t="shared" si="49"/>
        <v/>
      </c>
      <c r="S192" s="42" t="str">
        <f t="shared" si="50"/>
        <v/>
      </c>
      <c r="U192" s="42" t="str">
        <f t="shared" si="51"/>
        <v/>
      </c>
      <c r="W192" s="42" t="str">
        <f t="shared" si="52"/>
        <v/>
      </c>
      <c r="Y192" s="42" t="str">
        <f t="shared" si="53"/>
        <v/>
      </c>
      <c r="AA192" s="42" t="str">
        <f t="shared" si="54"/>
        <v/>
      </c>
      <c r="AC192" s="42" t="str">
        <f t="shared" si="55"/>
        <v/>
      </c>
      <c r="AE192" s="42" t="str">
        <f t="shared" si="56"/>
        <v/>
      </c>
      <c r="AG192" s="42" t="str">
        <f t="shared" si="57"/>
        <v/>
      </c>
      <c r="AI192" s="42" t="str">
        <f t="shared" si="58"/>
        <v/>
      </c>
      <c r="AK192" s="42" t="str">
        <f t="shared" si="59"/>
        <v/>
      </c>
      <c r="AM192" s="42" t="str">
        <f t="shared" si="60"/>
        <v/>
      </c>
      <c r="AO192" s="42" t="str">
        <f t="shared" si="61"/>
        <v/>
      </c>
      <c r="AQ192" s="42" t="str">
        <f t="shared" si="62"/>
        <v/>
      </c>
    </row>
    <row r="193" spans="5:43" x14ac:dyDescent="0.25">
      <c r="E193" s="42" t="str">
        <f t="shared" si="65"/>
        <v/>
      </c>
      <c r="G193" s="42" t="str">
        <f t="shared" si="65"/>
        <v/>
      </c>
      <c r="I193" s="42" t="str">
        <f t="shared" si="45"/>
        <v/>
      </c>
      <c r="K193" s="42" t="str">
        <f t="shared" si="46"/>
        <v/>
      </c>
      <c r="M193" s="42" t="str">
        <f t="shared" si="47"/>
        <v/>
      </c>
      <c r="O193" s="42" t="str">
        <f t="shared" si="48"/>
        <v/>
      </c>
      <c r="Q193" s="42" t="str">
        <f t="shared" si="49"/>
        <v/>
      </c>
      <c r="S193" s="42" t="str">
        <f t="shared" si="50"/>
        <v/>
      </c>
      <c r="U193" s="42" t="str">
        <f t="shared" si="51"/>
        <v/>
      </c>
      <c r="W193" s="42" t="str">
        <f t="shared" si="52"/>
        <v/>
      </c>
      <c r="Y193" s="42" t="str">
        <f t="shared" si="53"/>
        <v/>
      </c>
      <c r="AA193" s="42" t="str">
        <f t="shared" si="54"/>
        <v/>
      </c>
      <c r="AC193" s="42" t="str">
        <f t="shared" si="55"/>
        <v/>
      </c>
      <c r="AE193" s="42" t="str">
        <f t="shared" si="56"/>
        <v/>
      </c>
      <c r="AG193" s="42" t="str">
        <f t="shared" si="57"/>
        <v/>
      </c>
      <c r="AI193" s="42" t="str">
        <f t="shared" si="58"/>
        <v/>
      </c>
      <c r="AK193" s="42" t="str">
        <f t="shared" si="59"/>
        <v/>
      </c>
      <c r="AM193" s="42" t="str">
        <f t="shared" si="60"/>
        <v/>
      </c>
      <c r="AO193" s="42" t="str">
        <f t="shared" si="61"/>
        <v/>
      </c>
      <c r="AQ193" s="42" t="str">
        <f t="shared" si="62"/>
        <v/>
      </c>
    </row>
    <row r="194" spans="5:43" x14ac:dyDescent="0.25">
      <c r="E194" s="42" t="str">
        <f t="shared" si="65"/>
        <v/>
      </c>
      <c r="G194" s="42" t="str">
        <f t="shared" si="65"/>
        <v/>
      </c>
      <c r="I194" s="42" t="str">
        <f t="shared" si="45"/>
        <v/>
      </c>
      <c r="K194" s="42" t="str">
        <f t="shared" si="46"/>
        <v/>
      </c>
      <c r="M194" s="42" t="str">
        <f t="shared" si="47"/>
        <v/>
      </c>
      <c r="O194" s="42" t="str">
        <f t="shared" si="48"/>
        <v/>
      </c>
      <c r="Q194" s="42" t="str">
        <f t="shared" si="49"/>
        <v/>
      </c>
      <c r="S194" s="42" t="str">
        <f t="shared" si="50"/>
        <v/>
      </c>
      <c r="U194" s="42" t="str">
        <f t="shared" si="51"/>
        <v/>
      </c>
      <c r="W194" s="42" t="str">
        <f t="shared" si="52"/>
        <v/>
      </c>
      <c r="Y194" s="42" t="str">
        <f t="shared" si="53"/>
        <v/>
      </c>
      <c r="AA194" s="42" t="str">
        <f t="shared" si="54"/>
        <v/>
      </c>
      <c r="AC194" s="42" t="str">
        <f t="shared" si="55"/>
        <v/>
      </c>
      <c r="AE194" s="42" t="str">
        <f t="shared" si="56"/>
        <v/>
      </c>
      <c r="AG194" s="42" t="str">
        <f t="shared" si="57"/>
        <v/>
      </c>
      <c r="AI194" s="42" t="str">
        <f t="shared" si="58"/>
        <v/>
      </c>
      <c r="AK194" s="42" t="str">
        <f t="shared" si="59"/>
        <v/>
      </c>
      <c r="AM194" s="42" t="str">
        <f t="shared" si="60"/>
        <v/>
      </c>
      <c r="AO194" s="42" t="str">
        <f t="shared" si="61"/>
        <v/>
      </c>
      <c r="AQ194" s="42" t="str">
        <f t="shared" si="62"/>
        <v/>
      </c>
    </row>
    <row r="195" spans="5:43" x14ac:dyDescent="0.25">
      <c r="E195" s="42" t="str">
        <f t="shared" si="65"/>
        <v/>
      </c>
      <c r="G195" s="42" t="str">
        <f t="shared" si="65"/>
        <v/>
      </c>
      <c r="I195" s="42" t="str">
        <f t="shared" si="45"/>
        <v/>
      </c>
      <c r="K195" s="42" t="str">
        <f t="shared" si="46"/>
        <v/>
      </c>
      <c r="M195" s="42" t="str">
        <f t="shared" si="47"/>
        <v/>
      </c>
      <c r="O195" s="42" t="str">
        <f t="shared" si="48"/>
        <v/>
      </c>
      <c r="Q195" s="42" t="str">
        <f t="shared" si="49"/>
        <v/>
      </c>
      <c r="S195" s="42" t="str">
        <f t="shared" si="50"/>
        <v/>
      </c>
      <c r="U195" s="42" t="str">
        <f t="shared" si="51"/>
        <v/>
      </c>
      <c r="W195" s="42" t="str">
        <f t="shared" si="52"/>
        <v/>
      </c>
      <c r="Y195" s="42" t="str">
        <f t="shared" si="53"/>
        <v/>
      </c>
      <c r="AA195" s="42" t="str">
        <f t="shared" si="54"/>
        <v/>
      </c>
      <c r="AC195" s="42" t="str">
        <f t="shared" si="55"/>
        <v/>
      </c>
      <c r="AE195" s="42" t="str">
        <f t="shared" si="56"/>
        <v/>
      </c>
      <c r="AG195" s="42" t="str">
        <f t="shared" si="57"/>
        <v/>
      </c>
      <c r="AI195" s="42" t="str">
        <f t="shared" si="58"/>
        <v/>
      </c>
      <c r="AK195" s="42" t="str">
        <f t="shared" si="59"/>
        <v/>
      </c>
      <c r="AM195" s="42" t="str">
        <f t="shared" si="60"/>
        <v/>
      </c>
      <c r="AO195" s="42" t="str">
        <f t="shared" si="61"/>
        <v/>
      </c>
      <c r="AQ195" s="42" t="str">
        <f t="shared" si="62"/>
        <v/>
      </c>
    </row>
    <row r="196" spans="5:43" x14ac:dyDescent="0.25">
      <c r="E196" s="42" t="str">
        <f t="shared" si="65"/>
        <v/>
      </c>
      <c r="G196" s="42" t="str">
        <f t="shared" si="65"/>
        <v/>
      </c>
      <c r="I196" s="42" t="str">
        <f t="shared" si="45"/>
        <v/>
      </c>
      <c r="K196" s="42" t="str">
        <f t="shared" si="46"/>
        <v/>
      </c>
      <c r="M196" s="42" t="str">
        <f t="shared" si="47"/>
        <v/>
      </c>
      <c r="O196" s="42" t="str">
        <f t="shared" si="48"/>
        <v/>
      </c>
      <c r="Q196" s="42" t="str">
        <f t="shared" si="49"/>
        <v/>
      </c>
      <c r="S196" s="42" t="str">
        <f t="shared" si="50"/>
        <v/>
      </c>
      <c r="U196" s="42" t="str">
        <f t="shared" si="51"/>
        <v/>
      </c>
      <c r="W196" s="42" t="str">
        <f t="shared" si="52"/>
        <v/>
      </c>
      <c r="Y196" s="42" t="str">
        <f t="shared" si="53"/>
        <v/>
      </c>
      <c r="AA196" s="42" t="str">
        <f t="shared" si="54"/>
        <v/>
      </c>
      <c r="AC196" s="42" t="str">
        <f t="shared" si="55"/>
        <v/>
      </c>
      <c r="AE196" s="42" t="str">
        <f t="shared" si="56"/>
        <v/>
      </c>
      <c r="AG196" s="42" t="str">
        <f t="shared" si="57"/>
        <v/>
      </c>
      <c r="AI196" s="42" t="str">
        <f t="shared" si="58"/>
        <v/>
      </c>
      <c r="AK196" s="42" t="str">
        <f t="shared" si="59"/>
        <v/>
      </c>
      <c r="AM196" s="42" t="str">
        <f t="shared" si="60"/>
        <v/>
      </c>
      <c r="AO196" s="42" t="str">
        <f t="shared" si="61"/>
        <v/>
      </c>
      <c r="AQ196" s="42" t="str">
        <f t="shared" si="62"/>
        <v/>
      </c>
    </row>
    <row r="197" spans="5:43" x14ac:dyDescent="0.25">
      <c r="E197" s="42" t="str">
        <f t="shared" si="65"/>
        <v/>
      </c>
      <c r="G197" s="42" t="str">
        <f t="shared" si="65"/>
        <v/>
      </c>
      <c r="I197" s="42" t="str">
        <f t="shared" si="45"/>
        <v/>
      </c>
      <c r="K197" s="42" t="str">
        <f t="shared" si="46"/>
        <v/>
      </c>
      <c r="M197" s="42" t="str">
        <f t="shared" si="47"/>
        <v/>
      </c>
      <c r="O197" s="42" t="str">
        <f t="shared" si="48"/>
        <v/>
      </c>
      <c r="Q197" s="42" t="str">
        <f t="shared" si="49"/>
        <v/>
      </c>
      <c r="S197" s="42" t="str">
        <f t="shared" si="50"/>
        <v/>
      </c>
      <c r="U197" s="42" t="str">
        <f t="shared" si="51"/>
        <v/>
      </c>
      <c r="W197" s="42" t="str">
        <f t="shared" si="52"/>
        <v/>
      </c>
      <c r="Y197" s="42" t="str">
        <f t="shared" si="53"/>
        <v/>
      </c>
      <c r="AA197" s="42" t="str">
        <f t="shared" si="54"/>
        <v/>
      </c>
      <c r="AC197" s="42" t="str">
        <f t="shared" si="55"/>
        <v/>
      </c>
      <c r="AE197" s="42" t="str">
        <f t="shared" si="56"/>
        <v/>
      </c>
      <c r="AG197" s="42" t="str">
        <f t="shared" si="57"/>
        <v/>
      </c>
      <c r="AI197" s="42" t="str">
        <f t="shared" si="58"/>
        <v/>
      </c>
      <c r="AK197" s="42" t="str">
        <f t="shared" si="59"/>
        <v/>
      </c>
      <c r="AM197" s="42" t="str">
        <f t="shared" si="60"/>
        <v/>
      </c>
      <c r="AO197" s="42" t="str">
        <f t="shared" si="61"/>
        <v/>
      </c>
      <c r="AQ197" s="42" t="str">
        <f t="shared" si="62"/>
        <v/>
      </c>
    </row>
    <row r="198" spans="5:43" x14ac:dyDescent="0.25">
      <c r="E198" s="42" t="str">
        <f t="shared" si="65"/>
        <v/>
      </c>
      <c r="G198" s="42" t="str">
        <f t="shared" si="65"/>
        <v/>
      </c>
      <c r="I198" s="42" t="str">
        <f t="shared" si="45"/>
        <v/>
      </c>
      <c r="K198" s="42" t="str">
        <f t="shared" si="46"/>
        <v/>
      </c>
      <c r="M198" s="42" t="str">
        <f t="shared" si="47"/>
        <v/>
      </c>
      <c r="O198" s="42" t="str">
        <f t="shared" si="48"/>
        <v/>
      </c>
      <c r="Q198" s="42" t="str">
        <f t="shared" si="49"/>
        <v/>
      </c>
      <c r="S198" s="42" t="str">
        <f t="shared" si="50"/>
        <v/>
      </c>
      <c r="U198" s="42" t="str">
        <f t="shared" si="51"/>
        <v/>
      </c>
      <c r="W198" s="42" t="str">
        <f t="shared" si="52"/>
        <v/>
      </c>
      <c r="Y198" s="42" t="str">
        <f t="shared" si="53"/>
        <v/>
      </c>
      <c r="AA198" s="42" t="str">
        <f t="shared" si="54"/>
        <v/>
      </c>
      <c r="AC198" s="42" t="str">
        <f t="shared" si="55"/>
        <v/>
      </c>
      <c r="AE198" s="42" t="str">
        <f t="shared" si="56"/>
        <v/>
      </c>
      <c r="AG198" s="42" t="str">
        <f t="shared" si="57"/>
        <v/>
      </c>
      <c r="AI198" s="42" t="str">
        <f t="shared" si="58"/>
        <v/>
      </c>
      <c r="AK198" s="42" t="str">
        <f t="shared" si="59"/>
        <v/>
      </c>
      <c r="AM198" s="42" t="str">
        <f t="shared" si="60"/>
        <v/>
      </c>
      <c r="AO198" s="42" t="str">
        <f t="shared" si="61"/>
        <v/>
      </c>
      <c r="AQ198" s="42" t="str">
        <f t="shared" si="62"/>
        <v/>
      </c>
    </row>
    <row r="199" spans="5:43" x14ac:dyDescent="0.25">
      <c r="E199" s="42" t="str">
        <f t="shared" si="65"/>
        <v/>
      </c>
      <c r="G199" s="42" t="str">
        <f t="shared" si="65"/>
        <v/>
      </c>
      <c r="I199" s="42" t="str">
        <f t="shared" si="45"/>
        <v/>
      </c>
      <c r="K199" s="42" t="str">
        <f t="shared" si="46"/>
        <v/>
      </c>
      <c r="M199" s="42" t="str">
        <f t="shared" si="47"/>
        <v/>
      </c>
      <c r="O199" s="42" t="str">
        <f t="shared" si="48"/>
        <v/>
      </c>
      <c r="Q199" s="42" t="str">
        <f t="shared" si="49"/>
        <v/>
      </c>
      <c r="S199" s="42" t="str">
        <f t="shared" si="50"/>
        <v/>
      </c>
      <c r="U199" s="42" t="str">
        <f t="shared" si="51"/>
        <v/>
      </c>
      <c r="W199" s="42" t="str">
        <f t="shared" si="52"/>
        <v/>
      </c>
      <c r="Y199" s="42" t="str">
        <f t="shared" si="53"/>
        <v/>
      </c>
      <c r="AA199" s="42" t="str">
        <f t="shared" si="54"/>
        <v/>
      </c>
      <c r="AC199" s="42" t="str">
        <f t="shared" si="55"/>
        <v/>
      </c>
      <c r="AE199" s="42" t="str">
        <f t="shared" si="56"/>
        <v/>
      </c>
      <c r="AG199" s="42" t="str">
        <f t="shared" si="57"/>
        <v/>
      </c>
      <c r="AI199" s="42" t="str">
        <f t="shared" si="58"/>
        <v/>
      </c>
      <c r="AK199" s="42" t="str">
        <f t="shared" si="59"/>
        <v/>
      </c>
      <c r="AM199" s="42" t="str">
        <f t="shared" si="60"/>
        <v/>
      </c>
      <c r="AO199" s="42" t="str">
        <f t="shared" si="61"/>
        <v/>
      </c>
      <c r="AQ199" s="42" t="str">
        <f t="shared" si="62"/>
        <v/>
      </c>
    </row>
    <row r="200" spans="5:43" x14ac:dyDescent="0.25">
      <c r="E200" s="42" t="str">
        <f t="shared" si="65"/>
        <v/>
      </c>
      <c r="G200" s="42" t="str">
        <f t="shared" si="65"/>
        <v/>
      </c>
      <c r="I200" s="42" t="str">
        <f t="shared" si="45"/>
        <v/>
      </c>
      <c r="K200" s="42" t="str">
        <f t="shared" si="46"/>
        <v/>
      </c>
      <c r="M200" s="42" t="str">
        <f t="shared" si="47"/>
        <v/>
      </c>
      <c r="O200" s="42" t="str">
        <f t="shared" si="48"/>
        <v/>
      </c>
      <c r="Q200" s="42" t="str">
        <f t="shared" si="49"/>
        <v/>
      </c>
      <c r="S200" s="42" t="str">
        <f t="shared" si="50"/>
        <v/>
      </c>
      <c r="U200" s="42" t="str">
        <f t="shared" si="51"/>
        <v/>
      </c>
      <c r="W200" s="42" t="str">
        <f t="shared" si="52"/>
        <v/>
      </c>
      <c r="Y200" s="42" t="str">
        <f t="shared" si="53"/>
        <v/>
      </c>
      <c r="AA200" s="42" t="str">
        <f t="shared" si="54"/>
        <v/>
      </c>
      <c r="AC200" s="42" t="str">
        <f t="shared" si="55"/>
        <v/>
      </c>
      <c r="AE200" s="42" t="str">
        <f t="shared" si="56"/>
        <v/>
      </c>
      <c r="AG200" s="42" t="str">
        <f t="shared" si="57"/>
        <v/>
      </c>
      <c r="AI200" s="42" t="str">
        <f t="shared" si="58"/>
        <v/>
      </c>
      <c r="AK200" s="42" t="str">
        <f t="shared" si="59"/>
        <v/>
      </c>
      <c r="AM200" s="42" t="str">
        <f t="shared" si="60"/>
        <v/>
      </c>
      <c r="AO200" s="42" t="str">
        <f t="shared" si="61"/>
        <v/>
      </c>
      <c r="AQ200" s="42" t="str">
        <f t="shared" si="62"/>
        <v/>
      </c>
    </row>
    <row r="201" spans="5:43" x14ac:dyDescent="0.25">
      <c r="E201" s="42" t="str">
        <f t="shared" si="65"/>
        <v/>
      </c>
      <c r="G201" s="42" t="str">
        <f t="shared" si="65"/>
        <v/>
      </c>
      <c r="I201" s="42" t="str">
        <f t="shared" si="45"/>
        <v/>
      </c>
      <c r="K201" s="42" t="str">
        <f t="shared" si="46"/>
        <v/>
      </c>
      <c r="M201" s="42" t="str">
        <f t="shared" si="47"/>
        <v/>
      </c>
      <c r="O201" s="42" t="str">
        <f t="shared" si="48"/>
        <v/>
      </c>
      <c r="Q201" s="42" t="str">
        <f t="shared" si="49"/>
        <v/>
      </c>
      <c r="S201" s="42" t="str">
        <f t="shared" si="50"/>
        <v/>
      </c>
      <c r="U201" s="42" t="str">
        <f t="shared" si="51"/>
        <v/>
      </c>
      <c r="W201" s="42" t="str">
        <f t="shared" si="52"/>
        <v/>
      </c>
      <c r="Y201" s="42" t="str">
        <f t="shared" si="53"/>
        <v/>
      </c>
      <c r="AA201" s="42" t="str">
        <f t="shared" si="54"/>
        <v/>
      </c>
      <c r="AC201" s="42" t="str">
        <f t="shared" si="55"/>
        <v/>
      </c>
      <c r="AE201" s="42" t="str">
        <f t="shared" si="56"/>
        <v/>
      </c>
      <c r="AG201" s="42" t="str">
        <f t="shared" si="57"/>
        <v/>
      </c>
      <c r="AI201" s="42" t="str">
        <f t="shared" si="58"/>
        <v/>
      </c>
      <c r="AK201" s="42" t="str">
        <f t="shared" si="59"/>
        <v/>
      </c>
      <c r="AM201" s="42" t="str">
        <f t="shared" si="60"/>
        <v/>
      </c>
      <c r="AO201" s="42" t="str">
        <f t="shared" si="61"/>
        <v/>
      </c>
      <c r="AQ201" s="42" t="str">
        <f t="shared" si="62"/>
        <v/>
      </c>
    </row>
    <row r="202" spans="5:43" x14ac:dyDescent="0.25">
      <c r="E202" s="42" t="str">
        <f t="shared" si="65"/>
        <v/>
      </c>
      <c r="G202" s="42" t="str">
        <f t="shared" si="65"/>
        <v/>
      </c>
      <c r="I202" s="42" t="str">
        <f t="shared" si="45"/>
        <v/>
      </c>
      <c r="K202" s="42" t="str">
        <f t="shared" si="46"/>
        <v/>
      </c>
      <c r="M202" s="42" t="str">
        <f t="shared" si="47"/>
        <v/>
      </c>
      <c r="O202" s="42" t="str">
        <f t="shared" si="48"/>
        <v/>
      </c>
      <c r="Q202" s="42" t="str">
        <f t="shared" si="49"/>
        <v/>
      </c>
      <c r="S202" s="42" t="str">
        <f t="shared" si="50"/>
        <v/>
      </c>
      <c r="U202" s="42" t="str">
        <f t="shared" si="51"/>
        <v/>
      </c>
      <c r="W202" s="42" t="str">
        <f t="shared" si="52"/>
        <v/>
      </c>
      <c r="Y202" s="42" t="str">
        <f t="shared" si="53"/>
        <v/>
      </c>
      <c r="AA202" s="42" t="str">
        <f t="shared" si="54"/>
        <v/>
      </c>
      <c r="AC202" s="42" t="str">
        <f t="shared" si="55"/>
        <v/>
      </c>
      <c r="AE202" s="42" t="str">
        <f t="shared" si="56"/>
        <v/>
      </c>
      <c r="AG202" s="42" t="str">
        <f t="shared" si="57"/>
        <v/>
      </c>
      <c r="AI202" s="42" t="str">
        <f t="shared" si="58"/>
        <v/>
      </c>
      <c r="AK202" s="42" t="str">
        <f t="shared" si="59"/>
        <v/>
      </c>
      <c r="AM202" s="42" t="str">
        <f t="shared" si="60"/>
        <v/>
      </c>
      <c r="AO202" s="42" t="str">
        <f t="shared" si="61"/>
        <v/>
      </c>
      <c r="AQ202" s="42" t="str">
        <f t="shared" si="62"/>
        <v/>
      </c>
    </row>
    <row r="203" spans="5:43" x14ac:dyDescent="0.25">
      <c r="E203" s="42" t="str">
        <f t="shared" si="65"/>
        <v/>
      </c>
      <c r="G203" s="42" t="str">
        <f t="shared" si="65"/>
        <v/>
      </c>
      <c r="I203" s="42" t="str">
        <f t="shared" si="45"/>
        <v/>
      </c>
      <c r="K203" s="42" t="str">
        <f t="shared" si="46"/>
        <v/>
      </c>
      <c r="M203" s="42" t="str">
        <f t="shared" si="47"/>
        <v/>
      </c>
      <c r="O203" s="42" t="str">
        <f t="shared" si="48"/>
        <v/>
      </c>
      <c r="Q203" s="42" t="str">
        <f t="shared" si="49"/>
        <v/>
      </c>
      <c r="S203" s="42" t="str">
        <f t="shared" si="50"/>
        <v/>
      </c>
      <c r="U203" s="42" t="str">
        <f t="shared" si="51"/>
        <v/>
      </c>
      <c r="W203" s="42" t="str">
        <f t="shared" si="52"/>
        <v/>
      </c>
      <c r="Y203" s="42" t="str">
        <f t="shared" si="53"/>
        <v/>
      </c>
      <c r="AA203" s="42" t="str">
        <f t="shared" si="54"/>
        <v/>
      </c>
      <c r="AC203" s="42" t="str">
        <f t="shared" si="55"/>
        <v/>
      </c>
      <c r="AE203" s="42" t="str">
        <f t="shared" si="56"/>
        <v/>
      </c>
      <c r="AG203" s="42" t="str">
        <f t="shared" si="57"/>
        <v/>
      </c>
      <c r="AI203" s="42" t="str">
        <f t="shared" si="58"/>
        <v/>
      </c>
      <c r="AK203" s="42" t="str">
        <f t="shared" si="59"/>
        <v/>
      </c>
      <c r="AM203" s="42" t="str">
        <f t="shared" si="60"/>
        <v/>
      </c>
      <c r="AO203" s="42" t="str">
        <f t="shared" si="61"/>
        <v/>
      </c>
      <c r="AQ203" s="42" t="str">
        <f t="shared" si="62"/>
        <v/>
      </c>
    </row>
    <row r="204" spans="5:43" x14ac:dyDescent="0.25">
      <c r="E204" s="42" t="str">
        <f t="shared" si="65"/>
        <v/>
      </c>
      <c r="G204" s="42" t="str">
        <f t="shared" si="65"/>
        <v/>
      </c>
      <c r="I204" s="42" t="str">
        <f t="shared" si="45"/>
        <v/>
      </c>
      <c r="K204" s="42" t="str">
        <f t="shared" si="46"/>
        <v/>
      </c>
      <c r="M204" s="42" t="str">
        <f t="shared" si="47"/>
        <v/>
      </c>
      <c r="O204" s="42" t="str">
        <f t="shared" si="48"/>
        <v/>
      </c>
      <c r="Q204" s="42" t="str">
        <f t="shared" si="49"/>
        <v/>
      </c>
      <c r="S204" s="42" t="str">
        <f t="shared" si="50"/>
        <v/>
      </c>
      <c r="U204" s="42" t="str">
        <f t="shared" si="51"/>
        <v/>
      </c>
      <c r="W204" s="42" t="str">
        <f t="shared" si="52"/>
        <v/>
      </c>
      <c r="Y204" s="42" t="str">
        <f t="shared" si="53"/>
        <v/>
      </c>
      <c r="AA204" s="42" t="str">
        <f t="shared" si="54"/>
        <v/>
      </c>
      <c r="AC204" s="42" t="str">
        <f t="shared" si="55"/>
        <v/>
      </c>
      <c r="AE204" s="42" t="str">
        <f t="shared" si="56"/>
        <v/>
      </c>
      <c r="AG204" s="42" t="str">
        <f t="shared" si="57"/>
        <v/>
      </c>
      <c r="AI204" s="42" t="str">
        <f t="shared" si="58"/>
        <v/>
      </c>
      <c r="AK204" s="42" t="str">
        <f t="shared" si="59"/>
        <v/>
      </c>
      <c r="AM204" s="42" t="str">
        <f t="shared" si="60"/>
        <v/>
      </c>
      <c r="AO204" s="42" t="str">
        <f t="shared" si="61"/>
        <v/>
      </c>
      <c r="AQ204" s="42" t="str">
        <f t="shared" si="62"/>
        <v/>
      </c>
    </row>
    <row r="205" spans="5:43" x14ac:dyDescent="0.25">
      <c r="E205" s="42" t="str">
        <f t="shared" ref="E205:G220" si="66">IF(OR($B205=0,D205=0),"",D205/$B205)</f>
        <v/>
      </c>
      <c r="G205" s="42" t="str">
        <f t="shared" si="66"/>
        <v/>
      </c>
      <c r="I205" s="42" t="str">
        <f t="shared" ref="I205:I268" si="67">IF(OR($B205=0,H205=0),"",H205/$B205)</f>
        <v/>
      </c>
      <c r="K205" s="42" t="str">
        <f t="shared" ref="K205:K268" si="68">IF(OR($B205=0,J205=0),"",J205/$B205)</f>
        <v/>
      </c>
      <c r="M205" s="42" t="str">
        <f t="shared" ref="M205:M268" si="69">IF(OR($B205=0,L205=0),"",L205/$B205)</f>
        <v/>
      </c>
      <c r="O205" s="42" t="str">
        <f t="shared" ref="O205:O268" si="70">IF(OR($B205=0,N205=0),"",N205/$B205)</f>
        <v/>
      </c>
      <c r="Q205" s="42" t="str">
        <f t="shared" ref="Q205:Q268" si="71">IF(OR($B205=0,P205=0),"",P205/$B205)</f>
        <v/>
      </c>
      <c r="S205" s="42" t="str">
        <f t="shared" ref="S205:S268" si="72">IF(OR($B205=0,R205=0),"",R205/$B205)</f>
        <v/>
      </c>
      <c r="U205" s="42" t="str">
        <f t="shared" ref="U205:U268" si="73">IF(OR($B205=0,T205=0),"",T205/$B205)</f>
        <v/>
      </c>
      <c r="W205" s="42" t="str">
        <f t="shared" ref="W205:W268" si="74">IF(OR($B205=0,V205=0),"",V205/$B205)</f>
        <v/>
      </c>
      <c r="Y205" s="42" t="str">
        <f t="shared" ref="Y205:Y268" si="75">IF(OR($B205=0,X205=0),"",X205/$B205)</f>
        <v/>
      </c>
      <c r="AA205" s="42" t="str">
        <f t="shared" ref="AA205:AA268" si="76">IF(OR($B205=0,Z205=0),"",Z205/$B205)</f>
        <v/>
      </c>
      <c r="AC205" s="42" t="str">
        <f t="shared" ref="AC205:AC268" si="77">IF(OR($B205=0,AB205=0),"",AB205/$B205)</f>
        <v/>
      </c>
      <c r="AE205" s="42" t="str">
        <f t="shared" ref="AE205:AE268" si="78">IF(OR($B205=0,AD205=0),"",AD205/$B205)</f>
        <v/>
      </c>
      <c r="AG205" s="42" t="str">
        <f t="shared" ref="AG205:AG268" si="79">IF(OR($B205=0,AF205=0),"",AF205/$B205)</f>
        <v/>
      </c>
      <c r="AI205" s="42" t="str">
        <f t="shared" ref="AI205:AI268" si="80">IF(OR($B205=0,AH205=0),"",AH205/$B205)</f>
        <v/>
      </c>
      <c r="AK205" s="42" t="str">
        <f t="shared" ref="AK205:AK268" si="81">IF(OR($B205=0,AJ205=0),"",AJ205/$B205)</f>
        <v/>
      </c>
      <c r="AM205" s="42" t="str">
        <f t="shared" ref="AM205:AM268" si="82">IF(OR($B205=0,AL205=0),"",AL205/$B205)</f>
        <v/>
      </c>
      <c r="AO205" s="42" t="str">
        <f t="shared" ref="AO205:AO268" si="83">IF(OR($B205=0,AN205=0),"",AN205/$B205)</f>
        <v/>
      </c>
      <c r="AQ205" s="42" t="str">
        <f t="shared" ref="AQ205:AQ268" si="84">IF(OR($B205=0,AP205=0),"",AP205/$B205)</f>
        <v/>
      </c>
    </row>
    <row r="206" spans="5:43" x14ac:dyDescent="0.25">
      <c r="E206" s="42" t="str">
        <f t="shared" si="66"/>
        <v/>
      </c>
      <c r="G206" s="42" t="str">
        <f t="shared" si="66"/>
        <v/>
      </c>
      <c r="I206" s="42" t="str">
        <f t="shared" si="67"/>
        <v/>
      </c>
      <c r="K206" s="42" t="str">
        <f t="shared" si="68"/>
        <v/>
      </c>
      <c r="M206" s="42" t="str">
        <f t="shared" si="69"/>
        <v/>
      </c>
      <c r="O206" s="42" t="str">
        <f t="shared" si="70"/>
        <v/>
      </c>
      <c r="Q206" s="42" t="str">
        <f t="shared" si="71"/>
        <v/>
      </c>
      <c r="S206" s="42" t="str">
        <f t="shared" si="72"/>
        <v/>
      </c>
      <c r="U206" s="42" t="str">
        <f t="shared" si="73"/>
        <v/>
      </c>
      <c r="W206" s="42" t="str">
        <f t="shared" si="74"/>
        <v/>
      </c>
      <c r="Y206" s="42" t="str">
        <f t="shared" si="75"/>
        <v/>
      </c>
      <c r="AA206" s="42" t="str">
        <f t="shared" si="76"/>
        <v/>
      </c>
      <c r="AC206" s="42" t="str">
        <f t="shared" si="77"/>
        <v/>
      </c>
      <c r="AE206" s="42" t="str">
        <f t="shared" si="78"/>
        <v/>
      </c>
      <c r="AG206" s="42" t="str">
        <f t="shared" si="79"/>
        <v/>
      </c>
      <c r="AI206" s="42" t="str">
        <f t="shared" si="80"/>
        <v/>
      </c>
      <c r="AK206" s="42" t="str">
        <f t="shared" si="81"/>
        <v/>
      </c>
      <c r="AM206" s="42" t="str">
        <f t="shared" si="82"/>
        <v/>
      </c>
      <c r="AO206" s="42" t="str">
        <f t="shared" si="83"/>
        <v/>
      </c>
      <c r="AQ206" s="42" t="str">
        <f t="shared" si="84"/>
        <v/>
      </c>
    </row>
    <row r="207" spans="5:43" x14ac:dyDescent="0.25">
      <c r="E207" s="42" t="str">
        <f t="shared" si="66"/>
        <v/>
      </c>
      <c r="G207" s="42" t="str">
        <f t="shared" si="66"/>
        <v/>
      </c>
      <c r="I207" s="42" t="str">
        <f t="shared" si="67"/>
        <v/>
      </c>
      <c r="K207" s="42" t="str">
        <f t="shared" si="68"/>
        <v/>
      </c>
      <c r="M207" s="42" t="str">
        <f t="shared" si="69"/>
        <v/>
      </c>
      <c r="O207" s="42" t="str">
        <f t="shared" si="70"/>
        <v/>
      </c>
      <c r="Q207" s="42" t="str">
        <f t="shared" si="71"/>
        <v/>
      </c>
      <c r="S207" s="42" t="str">
        <f t="shared" si="72"/>
        <v/>
      </c>
      <c r="U207" s="42" t="str">
        <f t="shared" si="73"/>
        <v/>
      </c>
      <c r="W207" s="42" t="str">
        <f t="shared" si="74"/>
        <v/>
      </c>
      <c r="Y207" s="42" t="str">
        <f t="shared" si="75"/>
        <v/>
      </c>
      <c r="AA207" s="42" t="str">
        <f t="shared" si="76"/>
        <v/>
      </c>
      <c r="AC207" s="42" t="str">
        <f t="shared" si="77"/>
        <v/>
      </c>
      <c r="AE207" s="42" t="str">
        <f t="shared" si="78"/>
        <v/>
      </c>
      <c r="AG207" s="42" t="str">
        <f t="shared" si="79"/>
        <v/>
      </c>
      <c r="AI207" s="42" t="str">
        <f t="shared" si="80"/>
        <v/>
      </c>
      <c r="AK207" s="42" t="str">
        <f t="shared" si="81"/>
        <v/>
      </c>
      <c r="AM207" s="42" t="str">
        <f t="shared" si="82"/>
        <v/>
      </c>
      <c r="AO207" s="42" t="str">
        <f t="shared" si="83"/>
        <v/>
      </c>
      <c r="AQ207" s="42" t="str">
        <f t="shared" si="84"/>
        <v/>
      </c>
    </row>
    <row r="208" spans="5:43" x14ac:dyDescent="0.25">
      <c r="E208" s="42" t="str">
        <f t="shared" si="66"/>
        <v/>
      </c>
      <c r="G208" s="42" t="str">
        <f t="shared" si="66"/>
        <v/>
      </c>
      <c r="I208" s="42" t="str">
        <f t="shared" si="67"/>
        <v/>
      </c>
      <c r="K208" s="42" t="str">
        <f t="shared" si="68"/>
        <v/>
      </c>
      <c r="M208" s="42" t="str">
        <f t="shared" si="69"/>
        <v/>
      </c>
      <c r="O208" s="42" t="str">
        <f t="shared" si="70"/>
        <v/>
      </c>
      <c r="Q208" s="42" t="str">
        <f t="shared" si="71"/>
        <v/>
      </c>
      <c r="S208" s="42" t="str">
        <f t="shared" si="72"/>
        <v/>
      </c>
      <c r="U208" s="42" t="str">
        <f t="shared" si="73"/>
        <v/>
      </c>
      <c r="W208" s="42" t="str">
        <f t="shared" si="74"/>
        <v/>
      </c>
      <c r="Y208" s="42" t="str">
        <f t="shared" si="75"/>
        <v/>
      </c>
      <c r="AA208" s="42" t="str">
        <f t="shared" si="76"/>
        <v/>
      </c>
      <c r="AC208" s="42" t="str">
        <f t="shared" si="77"/>
        <v/>
      </c>
      <c r="AE208" s="42" t="str">
        <f t="shared" si="78"/>
        <v/>
      </c>
      <c r="AG208" s="42" t="str">
        <f t="shared" si="79"/>
        <v/>
      </c>
      <c r="AI208" s="42" t="str">
        <f t="shared" si="80"/>
        <v/>
      </c>
      <c r="AK208" s="42" t="str">
        <f t="shared" si="81"/>
        <v/>
      </c>
      <c r="AM208" s="42" t="str">
        <f t="shared" si="82"/>
        <v/>
      </c>
      <c r="AO208" s="42" t="str">
        <f t="shared" si="83"/>
        <v/>
      </c>
      <c r="AQ208" s="42" t="str">
        <f t="shared" si="84"/>
        <v/>
      </c>
    </row>
    <row r="209" spans="5:43" x14ac:dyDescent="0.25">
      <c r="E209" s="42" t="str">
        <f t="shared" si="66"/>
        <v/>
      </c>
      <c r="G209" s="42" t="str">
        <f t="shared" si="66"/>
        <v/>
      </c>
      <c r="I209" s="42" t="str">
        <f t="shared" si="67"/>
        <v/>
      </c>
      <c r="K209" s="42" t="str">
        <f t="shared" si="68"/>
        <v/>
      </c>
      <c r="M209" s="42" t="str">
        <f t="shared" si="69"/>
        <v/>
      </c>
      <c r="O209" s="42" t="str">
        <f t="shared" si="70"/>
        <v/>
      </c>
      <c r="Q209" s="42" t="str">
        <f t="shared" si="71"/>
        <v/>
      </c>
      <c r="S209" s="42" t="str">
        <f t="shared" si="72"/>
        <v/>
      </c>
      <c r="U209" s="42" t="str">
        <f t="shared" si="73"/>
        <v/>
      </c>
      <c r="W209" s="42" t="str">
        <f t="shared" si="74"/>
        <v/>
      </c>
      <c r="Y209" s="42" t="str">
        <f t="shared" si="75"/>
        <v/>
      </c>
      <c r="AA209" s="42" t="str">
        <f t="shared" si="76"/>
        <v/>
      </c>
      <c r="AC209" s="42" t="str">
        <f t="shared" si="77"/>
        <v/>
      </c>
      <c r="AE209" s="42" t="str">
        <f t="shared" si="78"/>
        <v/>
      </c>
      <c r="AG209" s="42" t="str">
        <f t="shared" si="79"/>
        <v/>
      </c>
      <c r="AI209" s="42" t="str">
        <f t="shared" si="80"/>
        <v/>
      </c>
      <c r="AK209" s="42" t="str">
        <f t="shared" si="81"/>
        <v/>
      </c>
      <c r="AM209" s="42" t="str">
        <f t="shared" si="82"/>
        <v/>
      </c>
      <c r="AO209" s="42" t="str">
        <f t="shared" si="83"/>
        <v/>
      </c>
      <c r="AQ209" s="42" t="str">
        <f t="shared" si="84"/>
        <v/>
      </c>
    </row>
    <row r="210" spans="5:43" x14ac:dyDescent="0.25">
      <c r="E210" s="42" t="str">
        <f t="shared" si="66"/>
        <v/>
      </c>
      <c r="G210" s="42" t="str">
        <f t="shared" si="66"/>
        <v/>
      </c>
      <c r="I210" s="42" t="str">
        <f t="shared" si="67"/>
        <v/>
      </c>
      <c r="K210" s="42" t="str">
        <f t="shared" si="68"/>
        <v/>
      </c>
      <c r="M210" s="42" t="str">
        <f t="shared" si="69"/>
        <v/>
      </c>
      <c r="O210" s="42" t="str">
        <f t="shared" si="70"/>
        <v/>
      </c>
      <c r="Q210" s="42" t="str">
        <f t="shared" si="71"/>
        <v/>
      </c>
      <c r="S210" s="42" t="str">
        <f t="shared" si="72"/>
        <v/>
      </c>
      <c r="U210" s="42" t="str">
        <f t="shared" si="73"/>
        <v/>
      </c>
      <c r="W210" s="42" t="str">
        <f t="shared" si="74"/>
        <v/>
      </c>
      <c r="Y210" s="42" t="str">
        <f t="shared" si="75"/>
        <v/>
      </c>
      <c r="AA210" s="42" t="str">
        <f t="shared" si="76"/>
        <v/>
      </c>
      <c r="AC210" s="42" t="str">
        <f t="shared" si="77"/>
        <v/>
      </c>
      <c r="AE210" s="42" t="str">
        <f t="shared" si="78"/>
        <v/>
      </c>
      <c r="AG210" s="42" t="str">
        <f t="shared" si="79"/>
        <v/>
      </c>
      <c r="AI210" s="42" t="str">
        <f t="shared" si="80"/>
        <v/>
      </c>
      <c r="AK210" s="42" t="str">
        <f t="shared" si="81"/>
        <v/>
      </c>
      <c r="AM210" s="42" t="str">
        <f t="shared" si="82"/>
        <v/>
      </c>
      <c r="AO210" s="42" t="str">
        <f t="shared" si="83"/>
        <v/>
      </c>
      <c r="AQ210" s="42" t="str">
        <f t="shared" si="84"/>
        <v/>
      </c>
    </row>
    <row r="211" spans="5:43" x14ac:dyDescent="0.25">
      <c r="E211" s="42" t="str">
        <f t="shared" si="66"/>
        <v/>
      </c>
      <c r="G211" s="42" t="str">
        <f t="shared" si="66"/>
        <v/>
      </c>
      <c r="I211" s="42" t="str">
        <f t="shared" si="67"/>
        <v/>
      </c>
      <c r="K211" s="42" t="str">
        <f t="shared" si="68"/>
        <v/>
      </c>
      <c r="M211" s="42" t="str">
        <f t="shared" si="69"/>
        <v/>
      </c>
      <c r="O211" s="42" t="str">
        <f t="shared" si="70"/>
        <v/>
      </c>
      <c r="Q211" s="42" t="str">
        <f t="shared" si="71"/>
        <v/>
      </c>
      <c r="S211" s="42" t="str">
        <f t="shared" si="72"/>
        <v/>
      </c>
      <c r="U211" s="42" t="str">
        <f t="shared" si="73"/>
        <v/>
      </c>
      <c r="W211" s="42" t="str">
        <f t="shared" si="74"/>
        <v/>
      </c>
      <c r="Y211" s="42" t="str">
        <f t="shared" si="75"/>
        <v/>
      </c>
      <c r="AA211" s="42" t="str">
        <f t="shared" si="76"/>
        <v/>
      </c>
      <c r="AC211" s="42" t="str">
        <f t="shared" si="77"/>
        <v/>
      </c>
      <c r="AE211" s="42" t="str">
        <f t="shared" si="78"/>
        <v/>
      </c>
      <c r="AG211" s="42" t="str">
        <f t="shared" si="79"/>
        <v/>
      </c>
      <c r="AI211" s="42" t="str">
        <f t="shared" si="80"/>
        <v/>
      </c>
      <c r="AK211" s="42" t="str">
        <f t="shared" si="81"/>
        <v/>
      </c>
      <c r="AM211" s="42" t="str">
        <f t="shared" si="82"/>
        <v/>
      </c>
      <c r="AO211" s="42" t="str">
        <f t="shared" si="83"/>
        <v/>
      </c>
      <c r="AQ211" s="42" t="str">
        <f t="shared" si="84"/>
        <v/>
      </c>
    </row>
    <row r="212" spans="5:43" x14ac:dyDescent="0.25">
      <c r="E212" s="42" t="str">
        <f t="shared" si="66"/>
        <v/>
      </c>
      <c r="G212" s="42" t="str">
        <f t="shared" si="66"/>
        <v/>
      </c>
      <c r="I212" s="42" t="str">
        <f t="shared" si="67"/>
        <v/>
      </c>
      <c r="K212" s="42" t="str">
        <f t="shared" si="68"/>
        <v/>
      </c>
      <c r="M212" s="42" t="str">
        <f t="shared" si="69"/>
        <v/>
      </c>
      <c r="O212" s="42" t="str">
        <f t="shared" si="70"/>
        <v/>
      </c>
      <c r="Q212" s="42" t="str">
        <f t="shared" si="71"/>
        <v/>
      </c>
      <c r="S212" s="42" t="str">
        <f t="shared" si="72"/>
        <v/>
      </c>
      <c r="U212" s="42" t="str">
        <f t="shared" si="73"/>
        <v/>
      </c>
      <c r="W212" s="42" t="str">
        <f t="shared" si="74"/>
        <v/>
      </c>
      <c r="Y212" s="42" t="str">
        <f t="shared" si="75"/>
        <v/>
      </c>
      <c r="AA212" s="42" t="str">
        <f t="shared" si="76"/>
        <v/>
      </c>
      <c r="AC212" s="42" t="str">
        <f t="shared" si="77"/>
        <v/>
      </c>
      <c r="AE212" s="42" t="str">
        <f t="shared" si="78"/>
        <v/>
      </c>
      <c r="AG212" s="42" t="str">
        <f t="shared" si="79"/>
        <v/>
      </c>
      <c r="AI212" s="42" t="str">
        <f t="shared" si="80"/>
        <v/>
      </c>
      <c r="AK212" s="42" t="str">
        <f t="shared" si="81"/>
        <v/>
      </c>
      <c r="AM212" s="42" t="str">
        <f t="shared" si="82"/>
        <v/>
      </c>
      <c r="AO212" s="42" t="str">
        <f t="shared" si="83"/>
        <v/>
      </c>
      <c r="AQ212" s="42" t="str">
        <f t="shared" si="84"/>
        <v/>
      </c>
    </row>
    <row r="213" spans="5:43" x14ac:dyDescent="0.25">
      <c r="E213" s="42" t="str">
        <f t="shared" si="66"/>
        <v/>
      </c>
      <c r="G213" s="42" t="str">
        <f t="shared" si="66"/>
        <v/>
      </c>
      <c r="I213" s="42" t="str">
        <f t="shared" si="67"/>
        <v/>
      </c>
      <c r="K213" s="42" t="str">
        <f t="shared" si="68"/>
        <v/>
      </c>
      <c r="M213" s="42" t="str">
        <f t="shared" si="69"/>
        <v/>
      </c>
      <c r="O213" s="42" t="str">
        <f t="shared" si="70"/>
        <v/>
      </c>
      <c r="Q213" s="42" t="str">
        <f t="shared" si="71"/>
        <v/>
      </c>
      <c r="S213" s="42" t="str">
        <f t="shared" si="72"/>
        <v/>
      </c>
      <c r="U213" s="42" t="str">
        <f t="shared" si="73"/>
        <v/>
      </c>
      <c r="W213" s="42" t="str">
        <f t="shared" si="74"/>
        <v/>
      </c>
      <c r="Y213" s="42" t="str">
        <f t="shared" si="75"/>
        <v/>
      </c>
      <c r="AA213" s="42" t="str">
        <f t="shared" si="76"/>
        <v/>
      </c>
      <c r="AC213" s="42" t="str">
        <f t="shared" si="77"/>
        <v/>
      </c>
      <c r="AE213" s="42" t="str">
        <f t="shared" si="78"/>
        <v/>
      </c>
      <c r="AG213" s="42" t="str">
        <f t="shared" si="79"/>
        <v/>
      </c>
      <c r="AI213" s="42" t="str">
        <f t="shared" si="80"/>
        <v/>
      </c>
      <c r="AK213" s="42" t="str">
        <f t="shared" si="81"/>
        <v/>
      </c>
      <c r="AM213" s="42" t="str">
        <f t="shared" si="82"/>
        <v/>
      </c>
      <c r="AO213" s="42" t="str">
        <f t="shared" si="83"/>
        <v/>
      </c>
      <c r="AQ213" s="42" t="str">
        <f t="shared" si="84"/>
        <v/>
      </c>
    </row>
    <row r="214" spans="5:43" x14ac:dyDescent="0.25">
      <c r="E214" s="42" t="str">
        <f t="shared" si="66"/>
        <v/>
      </c>
      <c r="G214" s="42" t="str">
        <f t="shared" si="66"/>
        <v/>
      </c>
      <c r="I214" s="42" t="str">
        <f t="shared" si="67"/>
        <v/>
      </c>
      <c r="K214" s="42" t="str">
        <f t="shared" si="68"/>
        <v/>
      </c>
      <c r="M214" s="42" t="str">
        <f t="shared" si="69"/>
        <v/>
      </c>
      <c r="O214" s="42" t="str">
        <f t="shared" si="70"/>
        <v/>
      </c>
      <c r="Q214" s="42" t="str">
        <f t="shared" si="71"/>
        <v/>
      </c>
      <c r="S214" s="42" t="str">
        <f t="shared" si="72"/>
        <v/>
      </c>
      <c r="U214" s="42" t="str">
        <f t="shared" si="73"/>
        <v/>
      </c>
      <c r="W214" s="42" t="str">
        <f t="shared" si="74"/>
        <v/>
      </c>
      <c r="Y214" s="42" t="str">
        <f t="shared" si="75"/>
        <v/>
      </c>
      <c r="AA214" s="42" t="str">
        <f t="shared" si="76"/>
        <v/>
      </c>
      <c r="AC214" s="42" t="str">
        <f t="shared" si="77"/>
        <v/>
      </c>
      <c r="AE214" s="42" t="str">
        <f t="shared" si="78"/>
        <v/>
      </c>
      <c r="AG214" s="42" t="str">
        <f t="shared" si="79"/>
        <v/>
      </c>
      <c r="AI214" s="42" t="str">
        <f t="shared" si="80"/>
        <v/>
      </c>
      <c r="AK214" s="42" t="str">
        <f t="shared" si="81"/>
        <v/>
      </c>
      <c r="AM214" s="42" t="str">
        <f t="shared" si="82"/>
        <v/>
      </c>
      <c r="AO214" s="42" t="str">
        <f t="shared" si="83"/>
        <v/>
      </c>
      <c r="AQ214" s="42" t="str">
        <f t="shared" si="84"/>
        <v/>
      </c>
    </row>
    <row r="215" spans="5:43" x14ac:dyDescent="0.25">
      <c r="E215" s="42" t="str">
        <f t="shared" si="66"/>
        <v/>
      </c>
      <c r="G215" s="42" t="str">
        <f t="shared" si="66"/>
        <v/>
      </c>
      <c r="I215" s="42" t="str">
        <f t="shared" si="67"/>
        <v/>
      </c>
      <c r="K215" s="42" t="str">
        <f t="shared" si="68"/>
        <v/>
      </c>
      <c r="M215" s="42" t="str">
        <f t="shared" si="69"/>
        <v/>
      </c>
      <c r="O215" s="42" t="str">
        <f t="shared" si="70"/>
        <v/>
      </c>
      <c r="Q215" s="42" t="str">
        <f t="shared" si="71"/>
        <v/>
      </c>
      <c r="S215" s="42" t="str">
        <f t="shared" si="72"/>
        <v/>
      </c>
      <c r="U215" s="42" t="str">
        <f t="shared" si="73"/>
        <v/>
      </c>
      <c r="W215" s="42" t="str">
        <f t="shared" si="74"/>
        <v/>
      </c>
      <c r="Y215" s="42" t="str">
        <f t="shared" si="75"/>
        <v/>
      </c>
      <c r="AA215" s="42" t="str">
        <f t="shared" si="76"/>
        <v/>
      </c>
      <c r="AC215" s="42" t="str">
        <f t="shared" si="77"/>
        <v/>
      </c>
      <c r="AE215" s="42" t="str">
        <f t="shared" si="78"/>
        <v/>
      </c>
      <c r="AG215" s="42" t="str">
        <f t="shared" si="79"/>
        <v/>
      </c>
      <c r="AI215" s="42" t="str">
        <f t="shared" si="80"/>
        <v/>
      </c>
      <c r="AK215" s="42" t="str">
        <f t="shared" si="81"/>
        <v/>
      </c>
      <c r="AM215" s="42" t="str">
        <f t="shared" si="82"/>
        <v/>
      </c>
      <c r="AO215" s="42" t="str">
        <f t="shared" si="83"/>
        <v/>
      </c>
      <c r="AQ215" s="42" t="str">
        <f t="shared" si="84"/>
        <v/>
      </c>
    </row>
    <row r="216" spans="5:43" x14ac:dyDescent="0.25">
      <c r="E216" s="42" t="str">
        <f t="shared" si="66"/>
        <v/>
      </c>
      <c r="G216" s="42" t="str">
        <f t="shared" si="66"/>
        <v/>
      </c>
      <c r="I216" s="42" t="str">
        <f t="shared" si="67"/>
        <v/>
      </c>
      <c r="K216" s="42" t="str">
        <f t="shared" si="68"/>
        <v/>
      </c>
      <c r="M216" s="42" t="str">
        <f t="shared" si="69"/>
        <v/>
      </c>
      <c r="O216" s="42" t="str">
        <f t="shared" si="70"/>
        <v/>
      </c>
      <c r="Q216" s="42" t="str">
        <f t="shared" si="71"/>
        <v/>
      </c>
      <c r="S216" s="42" t="str">
        <f t="shared" si="72"/>
        <v/>
      </c>
      <c r="U216" s="42" t="str">
        <f t="shared" si="73"/>
        <v/>
      </c>
      <c r="W216" s="42" t="str">
        <f t="shared" si="74"/>
        <v/>
      </c>
      <c r="Y216" s="42" t="str">
        <f t="shared" si="75"/>
        <v/>
      </c>
      <c r="AA216" s="42" t="str">
        <f t="shared" si="76"/>
        <v/>
      </c>
      <c r="AC216" s="42" t="str">
        <f t="shared" si="77"/>
        <v/>
      </c>
      <c r="AE216" s="42" t="str">
        <f t="shared" si="78"/>
        <v/>
      </c>
      <c r="AG216" s="42" t="str">
        <f t="shared" si="79"/>
        <v/>
      </c>
      <c r="AI216" s="42" t="str">
        <f t="shared" si="80"/>
        <v/>
      </c>
      <c r="AK216" s="42" t="str">
        <f t="shared" si="81"/>
        <v/>
      </c>
      <c r="AM216" s="42" t="str">
        <f t="shared" si="82"/>
        <v/>
      </c>
      <c r="AO216" s="42" t="str">
        <f t="shared" si="83"/>
        <v/>
      </c>
      <c r="AQ216" s="42" t="str">
        <f t="shared" si="84"/>
        <v/>
      </c>
    </row>
    <row r="217" spans="5:43" x14ac:dyDescent="0.25">
      <c r="E217" s="42" t="str">
        <f t="shared" si="66"/>
        <v/>
      </c>
      <c r="G217" s="42" t="str">
        <f t="shared" si="66"/>
        <v/>
      </c>
      <c r="I217" s="42" t="str">
        <f t="shared" si="67"/>
        <v/>
      </c>
      <c r="K217" s="42" t="str">
        <f t="shared" si="68"/>
        <v/>
      </c>
      <c r="M217" s="42" t="str">
        <f t="shared" si="69"/>
        <v/>
      </c>
      <c r="O217" s="42" t="str">
        <f t="shared" si="70"/>
        <v/>
      </c>
      <c r="Q217" s="42" t="str">
        <f t="shared" si="71"/>
        <v/>
      </c>
      <c r="S217" s="42" t="str">
        <f t="shared" si="72"/>
        <v/>
      </c>
      <c r="U217" s="42" t="str">
        <f t="shared" si="73"/>
        <v/>
      </c>
      <c r="W217" s="42" t="str">
        <f t="shared" si="74"/>
        <v/>
      </c>
      <c r="Y217" s="42" t="str">
        <f t="shared" si="75"/>
        <v/>
      </c>
      <c r="AA217" s="42" t="str">
        <f t="shared" si="76"/>
        <v/>
      </c>
      <c r="AC217" s="42" t="str">
        <f t="shared" si="77"/>
        <v/>
      </c>
      <c r="AE217" s="42" t="str">
        <f t="shared" si="78"/>
        <v/>
      </c>
      <c r="AG217" s="42" t="str">
        <f t="shared" si="79"/>
        <v/>
      </c>
      <c r="AI217" s="42" t="str">
        <f t="shared" si="80"/>
        <v/>
      </c>
      <c r="AK217" s="42" t="str">
        <f t="shared" si="81"/>
        <v/>
      </c>
      <c r="AM217" s="42" t="str">
        <f t="shared" si="82"/>
        <v/>
      </c>
      <c r="AO217" s="42" t="str">
        <f t="shared" si="83"/>
        <v/>
      </c>
      <c r="AQ217" s="42" t="str">
        <f t="shared" si="84"/>
        <v/>
      </c>
    </row>
    <row r="218" spans="5:43" x14ac:dyDescent="0.25">
      <c r="E218" s="42" t="str">
        <f t="shared" si="66"/>
        <v/>
      </c>
      <c r="G218" s="42" t="str">
        <f t="shared" si="66"/>
        <v/>
      </c>
      <c r="I218" s="42" t="str">
        <f t="shared" si="67"/>
        <v/>
      </c>
      <c r="K218" s="42" t="str">
        <f t="shared" si="68"/>
        <v/>
      </c>
      <c r="M218" s="42" t="str">
        <f t="shared" si="69"/>
        <v/>
      </c>
      <c r="O218" s="42" t="str">
        <f t="shared" si="70"/>
        <v/>
      </c>
      <c r="Q218" s="42" t="str">
        <f t="shared" si="71"/>
        <v/>
      </c>
      <c r="S218" s="42" t="str">
        <f t="shared" si="72"/>
        <v/>
      </c>
      <c r="U218" s="42" t="str">
        <f t="shared" si="73"/>
        <v/>
      </c>
      <c r="W218" s="42" t="str">
        <f t="shared" si="74"/>
        <v/>
      </c>
      <c r="Y218" s="42" t="str">
        <f t="shared" si="75"/>
        <v/>
      </c>
      <c r="AA218" s="42" t="str">
        <f t="shared" si="76"/>
        <v/>
      </c>
      <c r="AC218" s="42" t="str">
        <f t="shared" si="77"/>
        <v/>
      </c>
      <c r="AE218" s="42" t="str">
        <f t="shared" si="78"/>
        <v/>
      </c>
      <c r="AG218" s="42" t="str">
        <f t="shared" si="79"/>
        <v/>
      </c>
      <c r="AI218" s="42" t="str">
        <f t="shared" si="80"/>
        <v/>
      </c>
      <c r="AK218" s="42" t="str">
        <f t="shared" si="81"/>
        <v/>
      </c>
      <c r="AM218" s="42" t="str">
        <f t="shared" si="82"/>
        <v/>
      </c>
      <c r="AO218" s="42" t="str">
        <f t="shared" si="83"/>
        <v/>
      </c>
      <c r="AQ218" s="42" t="str">
        <f t="shared" si="84"/>
        <v/>
      </c>
    </row>
    <row r="219" spans="5:43" x14ac:dyDescent="0.25">
      <c r="E219" s="42" t="str">
        <f t="shared" si="66"/>
        <v/>
      </c>
      <c r="G219" s="42" t="str">
        <f t="shared" si="66"/>
        <v/>
      </c>
      <c r="I219" s="42" t="str">
        <f t="shared" si="67"/>
        <v/>
      </c>
      <c r="K219" s="42" t="str">
        <f t="shared" si="68"/>
        <v/>
      </c>
      <c r="M219" s="42" t="str">
        <f t="shared" si="69"/>
        <v/>
      </c>
      <c r="O219" s="42" t="str">
        <f t="shared" si="70"/>
        <v/>
      </c>
      <c r="Q219" s="42" t="str">
        <f t="shared" si="71"/>
        <v/>
      </c>
      <c r="S219" s="42" t="str">
        <f t="shared" si="72"/>
        <v/>
      </c>
      <c r="U219" s="42" t="str">
        <f t="shared" si="73"/>
        <v/>
      </c>
      <c r="W219" s="42" t="str">
        <f t="shared" si="74"/>
        <v/>
      </c>
      <c r="Y219" s="42" t="str">
        <f t="shared" si="75"/>
        <v/>
      </c>
      <c r="AA219" s="42" t="str">
        <f t="shared" si="76"/>
        <v/>
      </c>
      <c r="AC219" s="42" t="str">
        <f t="shared" si="77"/>
        <v/>
      </c>
      <c r="AE219" s="42" t="str">
        <f t="shared" si="78"/>
        <v/>
      </c>
      <c r="AG219" s="42" t="str">
        <f t="shared" si="79"/>
        <v/>
      </c>
      <c r="AI219" s="42" t="str">
        <f t="shared" si="80"/>
        <v/>
      </c>
      <c r="AK219" s="42" t="str">
        <f t="shared" si="81"/>
        <v/>
      </c>
      <c r="AM219" s="42" t="str">
        <f t="shared" si="82"/>
        <v/>
      </c>
      <c r="AO219" s="42" t="str">
        <f t="shared" si="83"/>
        <v/>
      </c>
      <c r="AQ219" s="42" t="str">
        <f t="shared" si="84"/>
        <v/>
      </c>
    </row>
    <row r="220" spans="5:43" x14ac:dyDescent="0.25">
      <c r="E220" s="42" t="str">
        <f t="shared" si="66"/>
        <v/>
      </c>
      <c r="G220" s="42" t="str">
        <f t="shared" si="66"/>
        <v/>
      </c>
      <c r="I220" s="42" t="str">
        <f t="shared" si="67"/>
        <v/>
      </c>
      <c r="K220" s="42" t="str">
        <f t="shared" si="68"/>
        <v/>
      </c>
      <c r="M220" s="42" t="str">
        <f t="shared" si="69"/>
        <v/>
      </c>
      <c r="O220" s="42" t="str">
        <f t="shared" si="70"/>
        <v/>
      </c>
      <c r="Q220" s="42" t="str">
        <f t="shared" si="71"/>
        <v/>
      </c>
      <c r="S220" s="42" t="str">
        <f t="shared" si="72"/>
        <v/>
      </c>
      <c r="U220" s="42" t="str">
        <f t="shared" si="73"/>
        <v/>
      </c>
      <c r="W220" s="42" t="str">
        <f t="shared" si="74"/>
        <v/>
      </c>
      <c r="Y220" s="42" t="str">
        <f t="shared" si="75"/>
        <v/>
      </c>
      <c r="AA220" s="42" t="str">
        <f t="shared" si="76"/>
        <v/>
      </c>
      <c r="AC220" s="42" t="str">
        <f t="shared" si="77"/>
        <v/>
      </c>
      <c r="AE220" s="42" t="str">
        <f t="shared" si="78"/>
        <v/>
      </c>
      <c r="AG220" s="42" t="str">
        <f t="shared" si="79"/>
        <v/>
      </c>
      <c r="AI220" s="42" t="str">
        <f t="shared" si="80"/>
        <v/>
      </c>
      <c r="AK220" s="42" t="str">
        <f t="shared" si="81"/>
        <v/>
      </c>
      <c r="AM220" s="42" t="str">
        <f t="shared" si="82"/>
        <v/>
      </c>
      <c r="AO220" s="42" t="str">
        <f t="shared" si="83"/>
        <v/>
      </c>
      <c r="AQ220" s="42" t="str">
        <f t="shared" si="84"/>
        <v/>
      </c>
    </row>
    <row r="221" spans="5:43" x14ac:dyDescent="0.25">
      <c r="E221" s="42" t="str">
        <f t="shared" ref="E221:G236" si="85">IF(OR($B221=0,D221=0),"",D221/$B221)</f>
        <v/>
      </c>
      <c r="G221" s="42" t="str">
        <f t="shared" si="85"/>
        <v/>
      </c>
      <c r="I221" s="42" t="str">
        <f t="shared" si="67"/>
        <v/>
      </c>
      <c r="K221" s="42" t="str">
        <f t="shared" si="68"/>
        <v/>
      </c>
      <c r="M221" s="42" t="str">
        <f t="shared" si="69"/>
        <v/>
      </c>
      <c r="O221" s="42" t="str">
        <f t="shared" si="70"/>
        <v/>
      </c>
      <c r="Q221" s="42" t="str">
        <f t="shared" si="71"/>
        <v/>
      </c>
      <c r="S221" s="42" t="str">
        <f t="shared" si="72"/>
        <v/>
      </c>
      <c r="U221" s="42" t="str">
        <f t="shared" si="73"/>
        <v/>
      </c>
      <c r="W221" s="42" t="str">
        <f t="shared" si="74"/>
        <v/>
      </c>
      <c r="Y221" s="42" t="str">
        <f t="shared" si="75"/>
        <v/>
      </c>
      <c r="AA221" s="42" t="str">
        <f t="shared" si="76"/>
        <v/>
      </c>
      <c r="AC221" s="42" t="str">
        <f t="shared" si="77"/>
        <v/>
      </c>
      <c r="AE221" s="42" t="str">
        <f t="shared" si="78"/>
        <v/>
      </c>
      <c r="AG221" s="42" t="str">
        <f t="shared" si="79"/>
        <v/>
      </c>
      <c r="AI221" s="42" t="str">
        <f t="shared" si="80"/>
        <v/>
      </c>
      <c r="AK221" s="42" t="str">
        <f t="shared" si="81"/>
        <v/>
      </c>
      <c r="AM221" s="42" t="str">
        <f t="shared" si="82"/>
        <v/>
      </c>
      <c r="AO221" s="42" t="str">
        <f t="shared" si="83"/>
        <v/>
      </c>
      <c r="AQ221" s="42" t="str">
        <f t="shared" si="84"/>
        <v/>
      </c>
    </row>
    <row r="222" spans="5:43" x14ac:dyDescent="0.25">
      <c r="E222" s="42" t="str">
        <f t="shared" si="85"/>
        <v/>
      </c>
      <c r="G222" s="42" t="str">
        <f t="shared" si="85"/>
        <v/>
      </c>
      <c r="I222" s="42" t="str">
        <f t="shared" si="67"/>
        <v/>
      </c>
      <c r="K222" s="42" t="str">
        <f t="shared" si="68"/>
        <v/>
      </c>
      <c r="M222" s="42" t="str">
        <f t="shared" si="69"/>
        <v/>
      </c>
      <c r="O222" s="42" t="str">
        <f t="shared" si="70"/>
        <v/>
      </c>
      <c r="Q222" s="42" t="str">
        <f t="shared" si="71"/>
        <v/>
      </c>
      <c r="S222" s="42" t="str">
        <f t="shared" si="72"/>
        <v/>
      </c>
      <c r="U222" s="42" t="str">
        <f t="shared" si="73"/>
        <v/>
      </c>
      <c r="W222" s="42" t="str">
        <f t="shared" si="74"/>
        <v/>
      </c>
      <c r="Y222" s="42" t="str">
        <f t="shared" si="75"/>
        <v/>
      </c>
      <c r="AA222" s="42" t="str">
        <f t="shared" si="76"/>
        <v/>
      </c>
      <c r="AC222" s="42" t="str">
        <f t="shared" si="77"/>
        <v/>
      </c>
      <c r="AE222" s="42" t="str">
        <f t="shared" si="78"/>
        <v/>
      </c>
      <c r="AG222" s="42" t="str">
        <f t="shared" si="79"/>
        <v/>
      </c>
      <c r="AI222" s="42" t="str">
        <f t="shared" si="80"/>
        <v/>
      </c>
      <c r="AK222" s="42" t="str">
        <f t="shared" si="81"/>
        <v/>
      </c>
      <c r="AM222" s="42" t="str">
        <f t="shared" si="82"/>
        <v/>
      </c>
      <c r="AO222" s="42" t="str">
        <f t="shared" si="83"/>
        <v/>
      </c>
      <c r="AQ222" s="42" t="str">
        <f t="shared" si="84"/>
        <v/>
      </c>
    </row>
    <row r="223" spans="5:43" x14ac:dyDescent="0.25">
      <c r="E223" s="42" t="str">
        <f t="shared" si="85"/>
        <v/>
      </c>
      <c r="G223" s="42" t="str">
        <f t="shared" si="85"/>
        <v/>
      </c>
      <c r="I223" s="42" t="str">
        <f t="shared" si="67"/>
        <v/>
      </c>
      <c r="K223" s="42" t="str">
        <f t="shared" si="68"/>
        <v/>
      </c>
      <c r="M223" s="42" t="str">
        <f t="shared" si="69"/>
        <v/>
      </c>
      <c r="O223" s="42" t="str">
        <f t="shared" si="70"/>
        <v/>
      </c>
      <c r="Q223" s="42" t="str">
        <f t="shared" si="71"/>
        <v/>
      </c>
      <c r="S223" s="42" t="str">
        <f t="shared" si="72"/>
        <v/>
      </c>
      <c r="U223" s="42" t="str">
        <f t="shared" si="73"/>
        <v/>
      </c>
      <c r="W223" s="42" t="str">
        <f t="shared" si="74"/>
        <v/>
      </c>
      <c r="Y223" s="42" t="str">
        <f t="shared" si="75"/>
        <v/>
      </c>
      <c r="AA223" s="42" t="str">
        <f t="shared" si="76"/>
        <v/>
      </c>
      <c r="AC223" s="42" t="str">
        <f t="shared" si="77"/>
        <v/>
      </c>
      <c r="AE223" s="42" t="str">
        <f t="shared" si="78"/>
        <v/>
      </c>
      <c r="AG223" s="42" t="str">
        <f t="shared" si="79"/>
        <v/>
      </c>
      <c r="AI223" s="42" t="str">
        <f t="shared" si="80"/>
        <v/>
      </c>
      <c r="AK223" s="42" t="str">
        <f t="shared" si="81"/>
        <v/>
      </c>
      <c r="AM223" s="42" t="str">
        <f t="shared" si="82"/>
        <v/>
      </c>
      <c r="AO223" s="42" t="str">
        <f t="shared" si="83"/>
        <v/>
      </c>
      <c r="AQ223" s="42" t="str">
        <f t="shared" si="84"/>
        <v/>
      </c>
    </row>
    <row r="224" spans="5:43" x14ac:dyDescent="0.25">
      <c r="E224" s="42" t="str">
        <f t="shared" si="85"/>
        <v/>
      </c>
      <c r="G224" s="42" t="str">
        <f t="shared" si="85"/>
        <v/>
      </c>
      <c r="I224" s="42" t="str">
        <f t="shared" si="67"/>
        <v/>
      </c>
      <c r="K224" s="42" t="str">
        <f t="shared" si="68"/>
        <v/>
      </c>
      <c r="M224" s="42" t="str">
        <f t="shared" si="69"/>
        <v/>
      </c>
      <c r="O224" s="42" t="str">
        <f t="shared" si="70"/>
        <v/>
      </c>
      <c r="Q224" s="42" t="str">
        <f t="shared" si="71"/>
        <v/>
      </c>
      <c r="S224" s="42" t="str">
        <f t="shared" si="72"/>
        <v/>
      </c>
      <c r="U224" s="42" t="str">
        <f t="shared" si="73"/>
        <v/>
      </c>
      <c r="W224" s="42" t="str">
        <f t="shared" si="74"/>
        <v/>
      </c>
      <c r="Y224" s="42" t="str">
        <f t="shared" si="75"/>
        <v/>
      </c>
      <c r="AA224" s="42" t="str">
        <f t="shared" si="76"/>
        <v/>
      </c>
      <c r="AC224" s="42" t="str">
        <f t="shared" si="77"/>
        <v/>
      </c>
      <c r="AE224" s="42" t="str">
        <f t="shared" si="78"/>
        <v/>
      </c>
      <c r="AG224" s="42" t="str">
        <f t="shared" si="79"/>
        <v/>
      </c>
      <c r="AI224" s="42" t="str">
        <f t="shared" si="80"/>
        <v/>
      </c>
      <c r="AK224" s="42" t="str">
        <f t="shared" si="81"/>
        <v/>
      </c>
      <c r="AM224" s="42" t="str">
        <f t="shared" si="82"/>
        <v/>
      </c>
      <c r="AO224" s="42" t="str">
        <f t="shared" si="83"/>
        <v/>
      </c>
      <c r="AQ224" s="42" t="str">
        <f t="shared" si="84"/>
        <v/>
      </c>
    </row>
    <row r="225" spans="5:43" x14ac:dyDescent="0.25">
      <c r="E225" s="42" t="str">
        <f t="shared" si="85"/>
        <v/>
      </c>
      <c r="G225" s="42" t="str">
        <f t="shared" si="85"/>
        <v/>
      </c>
      <c r="I225" s="42" t="str">
        <f t="shared" si="67"/>
        <v/>
      </c>
      <c r="K225" s="42" t="str">
        <f t="shared" si="68"/>
        <v/>
      </c>
      <c r="M225" s="42" t="str">
        <f t="shared" si="69"/>
        <v/>
      </c>
      <c r="O225" s="42" t="str">
        <f t="shared" si="70"/>
        <v/>
      </c>
      <c r="Q225" s="42" t="str">
        <f t="shared" si="71"/>
        <v/>
      </c>
      <c r="S225" s="42" t="str">
        <f t="shared" si="72"/>
        <v/>
      </c>
      <c r="U225" s="42" t="str">
        <f t="shared" si="73"/>
        <v/>
      </c>
      <c r="W225" s="42" t="str">
        <f t="shared" si="74"/>
        <v/>
      </c>
      <c r="Y225" s="42" t="str">
        <f t="shared" si="75"/>
        <v/>
      </c>
      <c r="AA225" s="42" t="str">
        <f t="shared" si="76"/>
        <v/>
      </c>
      <c r="AC225" s="42" t="str">
        <f t="shared" si="77"/>
        <v/>
      </c>
      <c r="AE225" s="42" t="str">
        <f t="shared" si="78"/>
        <v/>
      </c>
      <c r="AG225" s="42" t="str">
        <f t="shared" si="79"/>
        <v/>
      </c>
      <c r="AI225" s="42" t="str">
        <f t="shared" si="80"/>
        <v/>
      </c>
      <c r="AK225" s="42" t="str">
        <f t="shared" si="81"/>
        <v/>
      </c>
      <c r="AM225" s="42" t="str">
        <f t="shared" si="82"/>
        <v/>
      </c>
      <c r="AO225" s="42" t="str">
        <f t="shared" si="83"/>
        <v/>
      </c>
      <c r="AQ225" s="42" t="str">
        <f t="shared" si="84"/>
        <v/>
      </c>
    </row>
    <row r="226" spans="5:43" x14ac:dyDescent="0.25">
      <c r="E226" s="42" t="str">
        <f t="shared" si="85"/>
        <v/>
      </c>
      <c r="G226" s="42" t="str">
        <f t="shared" si="85"/>
        <v/>
      </c>
      <c r="I226" s="42" t="str">
        <f t="shared" si="67"/>
        <v/>
      </c>
      <c r="K226" s="42" t="str">
        <f t="shared" si="68"/>
        <v/>
      </c>
      <c r="M226" s="42" t="str">
        <f t="shared" si="69"/>
        <v/>
      </c>
      <c r="O226" s="42" t="str">
        <f t="shared" si="70"/>
        <v/>
      </c>
      <c r="Q226" s="42" t="str">
        <f t="shared" si="71"/>
        <v/>
      </c>
      <c r="S226" s="42" t="str">
        <f t="shared" si="72"/>
        <v/>
      </c>
      <c r="U226" s="42" t="str">
        <f t="shared" si="73"/>
        <v/>
      </c>
      <c r="W226" s="42" t="str">
        <f t="shared" si="74"/>
        <v/>
      </c>
      <c r="Y226" s="42" t="str">
        <f t="shared" si="75"/>
        <v/>
      </c>
      <c r="AA226" s="42" t="str">
        <f t="shared" si="76"/>
        <v/>
      </c>
      <c r="AC226" s="42" t="str">
        <f t="shared" si="77"/>
        <v/>
      </c>
      <c r="AE226" s="42" t="str">
        <f t="shared" si="78"/>
        <v/>
      </c>
      <c r="AG226" s="42" t="str">
        <f t="shared" si="79"/>
        <v/>
      </c>
      <c r="AI226" s="42" t="str">
        <f t="shared" si="80"/>
        <v/>
      </c>
      <c r="AK226" s="42" t="str">
        <f t="shared" si="81"/>
        <v/>
      </c>
      <c r="AM226" s="42" t="str">
        <f t="shared" si="82"/>
        <v/>
      </c>
      <c r="AO226" s="42" t="str">
        <f t="shared" si="83"/>
        <v/>
      </c>
      <c r="AQ226" s="42" t="str">
        <f t="shared" si="84"/>
        <v/>
      </c>
    </row>
    <row r="227" spans="5:43" x14ac:dyDescent="0.25">
      <c r="E227" s="42" t="str">
        <f t="shared" si="85"/>
        <v/>
      </c>
      <c r="G227" s="42" t="str">
        <f t="shared" si="85"/>
        <v/>
      </c>
      <c r="I227" s="42" t="str">
        <f t="shared" si="67"/>
        <v/>
      </c>
      <c r="K227" s="42" t="str">
        <f t="shared" si="68"/>
        <v/>
      </c>
      <c r="M227" s="42" t="str">
        <f t="shared" si="69"/>
        <v/>
      </c>
      <c r="O227" s="42" t="str">
        <f t="shared" si="70"/>
        <v/>
      </c>
      <c r="Q227" s="42" t="str">
        <f t="shared" si="71"/>
        <v/>
      </c>
      <c r="S227" s="42" t="str">
        <f t="shared" si="72"/>
        <v/>
      </c>
      <c r="U227" s="42" t="str">
        <f t="shared" si="73"/>
        <v/>
      </c>
      <c r="W227" s="42" t="str">
        <f t="shared" si="74"/>
        <v/>
      </c>
      <c r="Y227" s="42" t="str">
        <f t="shared" si="75"/>
        <v/>
      </c>
      <c r="AA227" s="42" t="str">
        <f t="shared" si="76"/>
        <v/>
      </c>
      <c r="AC227" s="42" t="str">
        <f t="shared" si="77"/>
        <v/>
      </c>
      <c r="AE227" s="42" t="str">
        <f t="shared" si="78"/>
        <v/>
      </c>
      <c r="AG227" s="42" t="str">
        <f t="shared" si="79"/>
        <v/>
      </c>
      <c r="AI227" s="42" t="str">
        <f t="shared" si="80"/>
        <v/>
      </c>
      <c r="AK227" s="42" t="str">
        <f t="shared" si="81"/>
        <v/>
      </c>
      <c r="AM227" s="42" t="str">
        <f t="shared" si="82"/>
        <v/>
      </c>
      <c r="AO227" s="42" t="str">
        <f t="shared" si="83"/>
        <v/>
      </c>
      <c r="AQ227" s="42" t="str">
        <f t="shared" si="84"/>
        <v/>
      </c>
    </row>
    <row r="228" spans="5:43" x14ac:dyDescent="0.25">
      <c r="E228" s="42" t="str">
        <f t="shared" si="85"/>
        <v/>
      </c>
      <c r="G228" s="42" t="str">
        <f t="shared" si="85"/>
        <v/>
      </c>
      <c r="I228" s="42" t="str">
        <f t="shared" si="67"/>
        <v/>
      </c>
      <c r="K228" s="42" t="str">
        <f t="shared" si="68"/>
        <v/>
      </c>
      <c r="M228" s="42" t="str">
        <f t="shared" si="69"/>
        <v/>
      </c>
      <c r="O228" s="42" t="str">
        <f t="shared" si="70"/>
        <v/>
      </c>
      <c r="Q228" s="42" t="str">
        <f t="shared" si="71"/>
        <v/>
      </c>
      <c r="S228" s="42" t="str">
        <f t="shared" si="72"/>
        <v/>
      </c>
      <c r="U228" s="42" t="str">
        <f t="shared" si="73"/>
        <v/>
      </c>
      <c r="W228" s="42" t="str">
        <f t="shared" si="74"/>
        <v/>
      </c>
      <c r="Y228" s="42" t="str">
        <f t="shared" si="75"/>
        <v/>
      </c>
      <c r="AA228" s="42" t="str">
        <f t="shared" si="76"/>
        <v/>
      </c>
      <c r="AC228" s="42" t="str">
        <f t="shared" si="77"/>
        <v/>
      </c>
      <c r="AE228" s="42" t="str">
        <f t="shared" si="78"/>
        <v/>
      </c>
      <c r="AG228" s="42" t="str">
        <f t="shared" si="79"/>
        <v/>
      </c>
      <c r="AI228" s="42" t="str">
        <f t="shared" si="80"/>
        <v/>
      </c>
      <c r="AK228" s="42" t="str">
        <f t="shared" si="81"/>
        <v/>
      </c>
      <c r="AM228" s="42" t="str">
        <f t="shared" si="82"/>
        <v/>
      </c>
      <c r="AO228" s="42" t="str">
        <f t="shared" si="83"/>
        <v/>
      </c>
      <c r="AQ228" s="42" t="str">
        <f t="shared" si="84"/>
        <v/>
      </c>
    </row>
    <row r="229" spans="5:43" x14ac:dyDescent="0.25">
      <c r="E229" s="42" t="str">
        <f t="shared" si="85"/>
        <v/>
      </c>
      <c r="G229" s="42" t="str">
        <f t="shared" si="85"/>
        <v/>
      </c>
      <c r="I229" s="42" t="str">
        <f t="shared" si="67"/>
        <v/>
      </c>
      <c r="K229" s="42" t="str">
        <f t="shared" si="68"/>
        <v/>
      </c>
      <c r="M229" s="42" t="str">
        <f t="shared" si="69"/>
        <v/>
      </c>
      <c r="O229" s="42" t="str">
        <f t="shared" si="70"/>
        <v/>
      </c>
      <c r="Q229" s="42" t="str">
        <f t="shared" si="71"/>
        <v/>
      </c>
      <c r="S229" s="42" t="str">
        <f t="shared" si="72"/>
        <v/>
      </c>
      <c r="U229" s="42" t="str">
        <f t="shared" si="73"/>
        <v/>
      </c>
      <c r="W229" s="42" t="str">
        <f t="shared" si="74"/>
        <v/>
      </c>
      <c r="Y229" s="42" t="str">
        <f t="shared" si="75"/>
        <v/>
      </c>
      <c r="AA229" s="42" t="str">
        <f t="shared" si="76"/>
        <v/>
      </c>
      <c r="AC229" s="42" t="str">
        <f t="shared" si="77"/>
        <v/>
      </c>
      <c r="AE229" s="42" t="str">
        <f t="shared" si="78"/>
        <v/>
      </c>
      <c r="AG229" s="42" t="str">
        <f t="shared" si="79"/>
        <v/>
      </c>
      <c r="AI229" s="42" t="str">
        <f t="shared" si="80"/>
        <v/>
      </c>
      <c r="AK229" s="42" t="str">
        <f t="shared" si="81"/>
        <v/>
      </c>
      <c r="AM229" s="42" t="str">
        <f t="shared" si="82"/>
        <v/>
      </c>
      <c r="AO229" s="42" t="str">
        <f t="shared" si="83"/>
        <v/>
      </c>
      <c r="AQ229" s="42" t="str">
        <f t="shared" si="84"/>
        <v/>
      </c>
    </row>
    <row r="230" spans="5:43" x14ac:dyDescent="0.25">
      <c r="E230" s="42" t="str">
        <f t="shared" si="85"/>
        <v/>
      </c>
      <c r="G230" s="42" t="str">
        <f t="shared" si="85"/>
        <v/>
      </c>
      <c r="I230" s="42" t="str">
        <f t="shared" si="67"/>
        <v/>
      </c>
      <c r="K230" s="42" t="str">
        <f t="shared" si="68"/>
        <v/>
      </c>
      <c r="M230" s="42" t="str">
        <f t="shared" si="69"/>
        <v/>
      </c>
      <c r="O230" s="42" t="str">
        <f t="shared" si="70"/>
        <v/>
      </c>
      <c r="Q230" s="42" t="str">
        <f t="shared" si="71"/>
        <v/>
      </c>
      <c r="S230" s="42" t="str">
        <f t="shared" si="72"/>
        <v/>
      </c>
      <c r="U230" s="42" t="str">
        <f t="shared" si="73"/>
        <v/>
      </c>
      <c r="W230" s="42" t="str">
        <f t="shared" si="74"/>
        <v/>
      </c>
      <c r="Y230" s="42" t="str">
        <f t="shared" si="75"/>
        <v/>
      </c>
      <c r="AA230" s="42" t="str">
        <f t="shared" si="76"/>
        <v/>
      </c>
      <c r="AC230" s="42" t="str">
        <f t="shared" si="77"/>
        <v/>
      </c>
      <c r="AE230" s="42" t="str">
        <f t="shared" si="78"/>
        <v/>
      </c>
      <c r="AG230" s="42" t="str">
        <f t="shared" si="79"/>
        <v/>
      </c>
      <c r="AI230" s="42" t="str">
        <f t="shared" si="80"/>
        <v/>
      </c>
      <c r="AK230" s="42" t="str">
        <f t="shared" si="81"/>
        <v/>
      </c>
      <c r="AM230" s="42" t="str">
        <f t="shared" si="82"/>
        <v/>
      </c>
      <c r="AO230" s="42" t="str">
        <f t="shared" si="83"/>
        <v/>
      </c>
      <c r="AQ230" s="42" t="str">
        <f t="shared" si="84"/>
        <v/>
      </c>
    </row>
    <row r="231" spans="5:43" x14ac:dyDescent="0.25">
      <c r="E231" s="42" t="str">
        <f t="shared" si="85"/>
        <v/>
      </c>
      <c r="G231" s="42" t="str">
        <f t="shared" si="85"/>
        <v/>
      </c>
      <c r="I231" s="42" t="str">
        <f t="shared" si="67"/>
        <v/>
      </c>
      <c r="K231" s="42" t="str">
        <f t="shared" si="68"/>
        <v/>
      </c>
      <c r="M231" s="42" t="str">
        <f t="shared" si="69"/>
        <v/>
      </c>
      <c r="O231" s="42" t="str">
        <f t="shared" si="70"/>
        <v/>
      </c>
      <c r="Q231" s="42" t="str">
        <f t="shared" si="71"/>
        <v/>
      </c>
      <c r="S231" s="42" t="str">
        <f t="shared" si="72"/>
        <v/>
      </c>
      <c r="U231" s="42" t="str">
        <f t="shared" si="73"/>
        <v/>
      </c>
      <c r="W231" s="42" t="str">
        <f t="shared" si="74"/>
        <v/>
      </c>
      <c r="Y231" s="42" t="str">
        <f t="shared" si="75"/>
        <v/>
      </c>
      <c r="AA231" s="42" t="str">
        <f t="shared" si="76"/>
        <v/>
      </c>
      <c r="AC231" s="42" t="str">
        <f t="shared" si="77"/>
        <v/>
      </c>
      <c r="AE231" s="42" t="str">
        <f t="shared" si="78"/>
        <v/>
      </c>
      <c r="AG231" s="42" t="str">
        <f t="shared" si="79"/>
        <v/>
      </c>
      <c r="AI231" s="42" t="str">
        <f t="shared" si="80"/>
        <v/>
      </c>
      <c r="AK231" s="42" t="str">
        <f t="shared" si="81"/>
        <v/>
      </c>
      <c r="AM231" s="42" t="str">
        <f t="shared" si="82"/>
        <v/>
      </c>
      <c r="AO231" s="42" t="str">
        <f t="shared" si="83"/>
        <v/>
      </c>
      <c r="AQ231" s="42" t="str">
        <f t="shared" si="84"/>
        <v/>
      </c>
    </row>
    <row r="232" spans="5:43" x14ac:dyDescent="0.25">
      <c r="E232" s="42" t="str">
        <f t="shared" si="85"/>
        <v/>
      </c>
      <c r="G232" s="42" t="str">
        <f t="shared" si="85"/>
        <v/>
      </c>
      <c r="I232" s="42" t="str">
        <f t="shared" si="67"/>
        <v/>
      </c>
      <c r="K232" s="42" t="str">
        <f t="shared" si="68"/>
        <v/>
      </c>
      <c r="M232" s="42" t="str">
        <f t="shared" si="69"/>
        <v/>
      </c>
      <c r="O232" s="42" t="str">
        <f t="shared" si="70"/>
        <v/>
      </c>
      <c r="Q232" s="42" t="str">
        <f t="shared" si="71"/>
        <v/>
      </c>
      <c r="S232" s="42" t="str">
        <f t="shared" si="72"/>
        <v/>
      </c>
      <c r="U232" s="42" t="str">
        <f t="shared" si="73"/>
        <v/>
      </c>
      <c r="W232" s="42" t="str">
        <f t="shared" si="74"/>
        <v/>
      </c>
      <c r="Y232" s="42" t="str">
        <f t="shared" si="75"/>
        <v/>
      </c>
      <c r="AA232" s="42" t="str">
        <f t="shared" si="76"/>
        <v/>
      </c>
      <c r="AC232" s="42" t="str">
        <f t="shared" si="77"/>
        <v/>
      </c>
      <c r="AE232" s="42" t="str">
        <f t="shared" si="78"/>
        <v/>
      </c>
      <c r="AG232" s="42" t="str">
        <f t="shared" si="79"/>
        <v/>
      </c>
      <c r="AI232" s="42" t="str">
        <f t="shared" si="80"/>
        <v/>
      </c>
      <c r="AK232" s="42" t="str">
        <f t="shared" si="81"/>
        <v/>
      </c>
      <c r="AM232" s="42" t="str">
        <f t="shared" si="82"/>
        <v/>
      </c>
      <c r="AO232" s="42" t="str">
        <f t="shared" si="83"/>
        <v/>
      </c>
      <c r="AQ232" s="42" t="str">
        <f t="shared" si="84"/>
        <v/>
      </c>
    </row>
    <row r="233" spans="5:43" x14ac:dyDescent="0.25">
      <c r="E233" s="42" t="str">
        <f t="shared" si="85"/>
        <v/>
      </c>
      <c r="G233" s="42" t="str">
        <f t="shared" si="85"/>
        <v/>
      </c>
      <c r="I233" s="42" t="str">
        <f t="shared" si="67"/>
        <v/>
      </c>
      <c r="K233" s="42" t="str">
        <f t="shared" si="68"/>
        <v/>
      </c>
      <c r="M233" s="42" t="str">
        <f t="shared" si="69"/>
        <v/>
      </c>
      <c r="O233" s="42" t="str">
        <f t="shared" si="70"/>
        <v/>
      </c>
      <c r="Q233" s="42" t="str">
        <f t="shared" si="71"/>
        <v/>
      </c>
      <c r="S233" s="42" t="str">
        <f t="shared" si="72"/>
        <v/>
      </c>
      <c r="U233" s="42" t="str">
        <f t="shared" si="73"/>
        <v/>
      </c>
      <c r="W233" s="42" t="str">
        <f t="shared" si="74"/>
        <v/>
      </c>
      <c r="Y233" s="42" t="str">
        <f t="shared" si="75"/>
        <v/>
      </c>
      <c r="AA233" s="42" t="str">
        <f t="shared" si="76"/>
        <v/>
      </c>
      <c r="AC233" s="42" t="str">
        <f t="shared" si="77"/>
        <v/>
      </c>
      <c r="AE233" s="42" t="str">
        <f t="shared" si="78"/>
        <v/>
      </c>
      <c r="AG233" s="42" t="str">
        <f t="shared" si="79"/>
        <v/>
      </c>
      <c r="AI233" s="42" t="str">
        <f t="shared" si="80"/>
        <v/>
      </c>
      <c r="AK233" s="42" t="str">
        <f t="shared" si="81"/>
        <v/>
      </c>
      <c r="AM233" s="42" t="str">
        <f t="shared" si="82"/>
        <v/>
      </c>
      <c r="AO233" s="42" t="str">
        <f t="shared" si="83"/>
        <v/>
      </c>
      <c r="AQ233" s="42" t="str">
        <f t="shared" si="84"/>
        <v/>
      </c>
    </row>
    <row r="234" spans="5:43" x14ac:dyDescent="0.25">
      <c r="E234" s="42" t="str">
        <f t="shared" si="85"/>
        <v/>
      </c>
      <c r="G234" s="42" t="str">
        <f t="shared" si="85"/>
        <v/>
      </c>
      <c r="I234" s="42" t="str">
        <f t="shared" si="67"/>
        <v/>
      </c>
      <c r="K234" s="42" t="str">
        <f t="shared" si="68"/>
        <v/>
      </c>
      <c r="M234" s="42" t="str">
        <f t="shared" si="69"/>
        <v/>
      </c>
      <c r="O234" s="42" t="str">
        <f t="shared" si="70"/>
        <v/>
      </c>
      <c r="Q234" s="42" t="str">
        <f t="shared" si="71"/>
        <v/>
      </c>
      <c r="S234" s="42" t="str">
        <f t="shared" si="72"/>
        <v/>
      </c>
      <c r="U234" s="42" t="str">
        <f t="shared" si="73"/>
        <v/>
      </c>
      <c r="W234" s="42" t="str">
        <f t="shared" si="74"/>
        <v/>
      </c>
      <c r="Y234" s="42" t="str">
        <f t="shared" si="75"/>
        <v/>
      </c>
      <c r="AA234" s="42" t="str">
        <f t="shared" si="76"/>
        <v/>
      </c>
      <c r="AC234" s="42" t="str">
        <f t="shared" si="77"/>
        <v/>
      </c>
      <c r="AE234" s="42" t="str">
        <f t="shared" si="78"/>
        <v/>
      </c>
      <c r="AG234" s="42" t="str">
        <f t="shared" si="79"/>
        <v/>
      </c>
      <c r="AI234" s="42" t="str">
        <f t="shared" si="80"/>
        <v/>
      </c>
      <c r="AK234" s="42" t="str">
        <f t="shared" si="81"/>
        <v/>
      </c>
      <c r="AM234" s="42" t="str">
        <f t="shared" si="82"/>
        <v/>
      </c>
      <c r="AO234" s="42" t="str">
        <f t="shared" si="83"/>
        <v/>
      </c>
      <c r="AQ234" s="42" t="str">
        <f t="shared" si="84"/>
        <v/>
      </c>
    </row>
    <row r="235" spans="5:43" x14ac:dyDescent="0.25">
      <c r="E235" s="42" t="str">
        <f t="shared" si="85"/>
        <v/>
      </c>
      <c r="G235" s="42" t="str">
        <f t="shared" si="85"/>
        <v/>
      </c>
      <c r="I235" s="42" t="str">
        <f t="shared" si="67"/>
        <v/>
      </c>
      <c r="K235" s="42" t="str">
        <f t="shared" si="68"/>
        <v/>
      </c>
      <c r="M235" s="42" t="str">
        <f t="shared" si="69"/>
        <v/>
      </c>
      <c r="O235" s="42" t="str">
        <f t="shared" si="70"/>
        <v/>
      </c>
      <c r="Q235" s="42" t="str">
        <f t="shared" si="71"/>
        <v/>
      </c>
      <c r="S235" s="42" t="str">
        <f t="shared" si="72"/>
        <v/>
      </c>
      <c r="U235" s="42" t="str">
        <f t="shared" si="73"/>
        <v/>
      </c>
      <c r="W235" s="42" t="str">
        <f t="shared" si="74"/>
        <v/>
      </c>
      <c r="Y235" s="42" t="str">
        <f t="shared" si="75"/>
        <v/>
      </c>
      <c r="AA235" s="42" t="str">
        <f t="shared" si="76"/>
        <v/>
      </c>
      <c r="AC235" s="42" t="str">
        <f t="shared" si="77"/>
        <v/>
      </c>
      <c r="AE235" s="42" t="str">
        <f t="shared" si="78"/>
        <v/>
      </c>
      <c r="AG235" s="42" t="str">
        <f t="shared" si="79"/>
        <v/>
      </c>
      <c r="AI235" s="42" t="str">
        <f t="shared" si="80"/>
        <v/>
      </c>
      <c r="AK235" s="42" t="str">
        <f t="shared" si="81"/>
        <v/>
      </c>
      <c r="AM235" s="42" t="str">
        <f t="shared" si="82"/>
        <v/>
      </c>
      <c r="AO235" s="42" t="str">
        <f t="shared" si="83"/>
        <v/>
      </c>
      <c r="AQ235" s="42" t="str">
        <f t="shared" si="84"/>
        <v/>
      </c>
    </row>
    <row r="236" spans="5:43" x14ac:dyDescent="0.25">
      <c r="E236" s="42" t="str">
        <f t="shared" si="85"/>
        <v/>
      </c>
      <c r="G236" s="42" t="str">
        <f t="shared" si="85"/>
        <v/>
      </c>
      <c r="I236" s="42" t="str">
        <f t="shared" si="67"/>
        <v/>
      </c>
      <c r="K236" s="42" t="str">
        <f t="shared" si="68"/>
        <v/>
      </c>
      <c r="M236" s="42" t="str">
        <f t="shared" si="69"/>
        <v/>
      </c>
      <c r="O236" s="42" t="str">
        <f t="shared" si="70"/>
        <v/>
      </c>
      <c r="Q236" s="42" t="str">
        <f t="shared" si="71"/>
        <v/>
      </c>
      <c r="S236" s="42" t="str">
        <f t="shared" si="72"/>
        <v/>
      </c>
      <c r="U236" s="42" t="str">
        <f t="shared" si="73"/>
        <v/>
      </c>
      <c r="W236" s="42" t="str">
        <f t="shared" si="74"/>
        <v/>
      </c>
      <c r="Y236" s="42" t="str">
        <f t="shared" si="75"/>
        <v/>
      </c>
      <c r="AA236" s="42" t="str">
        <f t="shared" si="76"/>
        <v/>
      </c>
      <c r="AC236" s="42" t="str">
        <f t="shared" si="77"/>
        <v/>
      </c>
      <c r="AE236" s="42" t="str">
        <f t="shared" si="78"/>
        <v/>
      </c>
      <c r="AG236" s="42" t="str">
        <f t="shared" si="79"/>
        <v/>
      </c>
      <c r="AI236" s="42" t="str">
        <f t="shared" si="80"/>
        <v/>
      </c>
      <c r="AK236" s="42" t="str">
        <f t="shared" si="81"/>
        <v/>
      </c>
      <c r="AM236" s="42" t="str">
        <f t="shared" si="82"/>
        <v/>
      </c>
      <c r="AO236" s="42" t="str">
        <f t="shared" si="83"/>
        <v/>
      </c>
      <c r="AQ236" s="42" t="str">
        <f t="shared" si="84"/>
        <v/>
      </c>
    </row>
    <row r="237" spans="5:43" x14ac:dyDescent="0.25">
      <c r="E237" s="42" t="str">
        <f t="shared" ref="E237:G252" si="86">IF(OR($B237=0,D237=0),"",D237/$B237)</f>
        <v/>
      </c>
      <c r="G237" s="42" t="str">
        <f t="shared" si="86"/>
        <v/>
      </c>
      <c r="I237" s="42" t="str">
        <f t="shared" si="67"/>
        <v/>
      </c>
      <c r="K237" s="42" t="str">
        <f t="shared" si="68"/>
        <v/>
      </c>
      <c r="M237" s="42" t="str">
        <f t="shared" si="69"/>
        <v/>
      </c>
      <c r="O237" s="42" t="str">
        <f t="shared" si="70"/>
        <v/>
      </c>
      <c r="Q237" s="42" t="str">
        <f t="shared" si="71"/>
        <v/>
      </c>
      <c r="S237" s="42" t="str">
        <f t="shared" si="72"/>
        <v/>
      </c>
      <c r="U237" s="42" t="str">
        <f t="shared" si="73"/>
        <v/>
      </c>
      <c r="W237" s="42" t="str">
        <f t="shared" si="74"/>
        <v/>
      </c>
      <c r="Y237" s="42" t="str">
        <f t="shared" si="75"/>
        <v/>
      </c>
      <c r="AA237" s="42" t="str">
        <f t="shared" si="76"/>
        <v/>
      </c>
      <c r="AC237" s="42" t="str">
        <f t="shared" si="77"/>
        <v/>
      </c>
      <c r="AE237" s="42" t="str">
        <f t="shared" si="78"/>
        <v/>
      </c>
      <c r="AG237" s="42" t="str">
        <f t="shared" si="79"/>
        <v/>
      </c>
      <c r="AI237" s="42" t="str">
        <f t="shared" si="80"/>
        <v/>
      </c>
      <c r="AK237" s="42" t="str">
        <f t="shared" si="81"/>
        <v/>
      </c>
      <c r="AM237" s="42" t="str">
        <f t="shared" si="82"/>
        <v/>
      </c>
      <c r="AO237" s="42" t="str">
        <f t="shared" si="83"/>
        <v/>
      </c>
      <c r="AQ237" s="42" t="str">
        <f t="shared" si="84"/>
        <v/>
      </c>
    </row>
    <row r="238" spans="5:43" x14ac:dyDescent="0.25">
      <c r="E238" s="42" t="str">
        <f t="shared" si="86"/>
        <v/>
      </c>
      <c r="G238" s="42" t="str">
        <f t="shared" si="86"/>
        <v/>
      </c>
      <c r="I238" s="42" t="str">
        <f t="shared" si="67"/>
        <v/>
      </c>
      <c r="K238" s="42" t="str">
        <f t="shared" si="68"/>
        <v/>
      </c>
      <c r="M238" s="42" t="str">
        <f t="shared" si="69"/>
        <v/>
      </c>
      <c r="O238" s="42" t="str">
        <f t="shared" si="70"/>
        <v/>
      </c>
      <c r="Q238" s="42" t="str">
        <f t="shared" si="71"/>
        <v/>
      </c>
      <c r="S238" s="42" t="str">
        <f t="shared" si="72"/>
        <v/>
      </c>
      <c r="U238" s="42" t="str">
        <f t="shared" si="73"/>
        <v/>
      </c>
      <c r="W238" s="42" t="str">
        <f t="shared" si="74"/>
        <v/>
      </c>
      <c r="Y238" s="42" t="str">
        <f t="shared" si="75"/>
        <v/>
      </c>
      <c r="AA238" s="42" t="str">
        <f t="shared" si="76"/>
        <v/>
      </c>
      <c r="AC238" s="42" t="str">
        <f t="shared" si="77"/>
        <v/>
      </c>
      <c r="AE238" s="42" t="str">
        <f t="shared" si="78"/>
        <v/>
      </c>
      <c r="AG238" s="42" t="str">
        <f t="shared" si="79"/>
        <v/>
      </c>
      <c r="AI238" s="42" t="str">
        <f t="shared" si="80"/>
        <v/>
      </c>
      <c r="AK238" s="42" t="str">
        <f t="shared" si="81"/>
        <v/>
      </c>
      <c r="AM238" s="42" t="str">
        <f t="shared" si="82"/>
        <v/>
      </c>
      <c r="AO238" s="42" t="str">
        <f t="shared" si="83"/>
        <v/>
      </c>
      <c r="AQ238" s="42" t="str">
        <f t="shared" si="84"/>
        <v/>
      </c>
    </row>
    <row r="239" spans="5:43" x14ac:dyDescent="0.25">
      <c r="E239" s="42" t="str">
        <f t="shared" si="86"/>
        <v/>
      </c>
      <c r="G239" s="42" t="str">
        <f t="shared" si="86"/>
        <v/>
      </c>
      <c r="I239" s="42" t="str">
        <f t="shared" si="67"/>
        <v/>
      </c>
      <c r="K239" s="42" t="str">
        <f t="shared" si="68"/>
        <v/>
      </c>
      <c r="M239" s="42" t="str">
        <f t="shared" si="69"/>
        <v/>
      </c>
      <c r="O239" s="42" t="str">
        <f t="shared" si="70"/>
        <v/>
      </c>
      <c r="Q239" s="42" t="str">
        <f t="shared" si="71"/>
        <v/>
      </c>
      <c r="S239" s="42" t="str">
        <f t="shared" si="72"/>
        <v/>
      </c>
      <c r="U239" s="42" t="str">
        <f t="shared" si="73"/>
        <v/>
      </c>
      <c r="W239" s="42" t="str">
        <f t="shared" si="74"/>
        <v/>
      </c>
      <c r="Y239" s="42" t="str">
        <f t="shared" si="75"/>
        <v/>
      </c>
      <c r="AA239" s="42" t="str">
        <f t="shared" si="76"/>
        <v/>
      </c>
      <c r="AC239" s="42" t="str">
        <f t="shared" si="77"/>
        <v/>
      </c>
      <c r="AE239" s="42" t="str">
        <f t="shared" si="78"/>
        <v/>
      </c>
      <c r="AG239" s="42" t="str">
        <f t="shared" si="79"/>
        <v/>
      </c>
      <c r="AI239" s="42" t="str">
        <f t="shared" si="80"/>
        <v/>
      </c>
      <c r="AK239" s="42" t="str">
        <f t="shared" si="81"/>
        <v/>
      </c>
      <c r="AM239" s="42" t="str">
        <f t="shared" si="82"/>
        <v/>
      </c>
      <c r="AO239" s="42" t="str">
        <f t="shared" si="83"/>
        <v/>
      </c>
      <c r="AQ239" s="42" t="str">
        <f t="shared" si="84"/>
        <v/>
      </c>
    </row>
    <row r="240" spans="5:43" x14ac:dyDescent="0.25">
      <c r="E240" s="42" t="str">
        <f t="shared" si="86"/>
        <v/>
      </c>
      <c r="G240" s="42" t="str">
        <f t="shared" si="86"/>
        <v/>
      </c>
      <c r="I240" s="42" t="str">
        <f t="shared" si="67"/>
        <v/>
      </c>
      <c r="K240" s="42" t="str">
        <f t="shared" si="68"/>
        <v/>
      </c>
      <c r="M240" s="42" t="str">
        <f t="shared" si="69"/>
        <v/>
      </c>
      <c r="O240" s="42" t="str">
        <f t="shared" si="70"/>
        <v/>
      </c>
      <c r="Q240" s="42" t="str">
        <f t="shared" si="71"/>
        <v/>
      </c>
      <c r="S240" s="42" t="str">
        <f t="shared" si="72"/>
        <v/>
      </c>
      <c r="U240" s="42" t="str">
        <f t="shared" si="73"/>
        <v/>
      </c>
      <c r="W240" s="42" t="str">
        <f t="shared" si="74"/>
        <v/>
      </c>
      <c r="Y240" s="42" t="str">
        <f t="shared" si="75"/>
        <v/>
      </c>
      <c r="AA240" s="42" t="str">
        <f t="shared" si="76"/>
        <v/>
      </c>
      <c r="AC240" s="42" t="str">
        <f t="shared" si="77"/>
        <v/>
      </c>
      <c r="AE240" s="42" t="str">
        <f t="shared" si="78"/>
        <v/>
      </c>
      <c r="AG240" s="42" t="str">
        <f t="shared" si="79"/>
        <v/>
      </c>
      <c r="AI240" s="42" t="str">
        <f t="shared" si="80"/>
        <v/>
      </c>
      <c r="AK240" s="42" t="str">
        <f t="shared" si="81"/>
        <v/>
      </c>
      <c r="AM240" s="42" t="str">
        <f t="shared" si="82"/>
        <v/>
      </c>
      <c r="AO240" s="42" t="str">
        <f t="shared" si="83"/>
        <v/>
      </c>
      <c r="AQ240" s="42" t="str">
        <f t="shared" si="84"/>
        <v/>
      </c>
    </row>
    <row r="241" spans="5:43" x14ac:dyDescent="0.25">
      <c r="E241" s="42" t="str">
        <f t="shared" si="86"/>
        <v/>
      </c>
      <c r="G241" s="42" t="str">
        <f t="shared" si="86"/>
        <v/>
      </c>
      <c r="I241" s="42" t="str">
        <f t="shared" si="67"/>
        <v/>
      </c>
      <c r="K241" s="42" t="str">
        <f t="shared" si="68"/>
        <v/>
      </c>
      <c r="M241" s="42" t="str">
        <f t="shared" si="69"/>
        <v/>
      </c>
      <c r="O241" s="42" t="str">
        <f t="shared" si="70"/>
        <v/>
      </c>
      <c r="Q241" s="42" t="str">
        <f t="shared" si="71"/>
        <v/>
      </c>
      <c r="S241" s="42" t="str">
        <f t="shared" si="72"/>
        <v/>
      </c>
      <c r="U241" s="42" t="str">
        <f t="shared" si="73"/>
        <v/>
      </c>
      <c r="W241" s="42" t="str">
        <f t="shared" si="74"/>
        <v/>
      </c>
      <c r="Y241" s="42" t="str">
        <f t="shared" si="75"/>
        <v/>
      </c>
      <c r="AA241" s="42" t="str">
        <f t="shared" si="76"/>
        <v/>
      </c>
      <c r="AC241" s="42" t="str">
        <f t="shared" si="77"/>
        <v/>
      </c>
      <c r="AE241" s="42" t="str">
        <f t="shared" si="78"/>
        <v/>
      </c>
      <c r="AG241" s="42" t="str">
        <f t="shared" si="79"/>
        <v/>
      </c>
      <c r="AI241" s="42" t="str">
        <f t="shared" si="80"/>
        <v/>
      </c>
      <c r="AK241" s="42" t="str">
        <f t="shared" si="81"/>
        <v/>
      </c>
      <c r="AM241" s="42" t="str">
        <f t="shared" si="82"/>
        <v/>
      </c>
      <c r="AO241" s="42" t="str">
        <f t="shared" si="83"/>
        <v/>
      </c>
      <c r="AQ241" s="42" t="str">
        <f t="shared" si="84"/>
        <v/>
      </c>
    </row>
    <row r="242" spans="5:43" x14ac:dyDescent="0.25">
      <c r="E242" s="42" t="str">
        <f t="shared" si="86"/>
        <v/>
      </c>
      <c r="G242" s="42" t="str">
        <f t="shared" si="86"/>
        <v/>
      </c>
      <c r="I242" s="42" t="str">
        <f t="shared" si="67"/>
        <v/>
      </c>
      <c r="K242" s="42" t="str">
        <f t="shared" si="68"/>
        <v/>
      </c>
      <c r="M242" s="42" t="str">
        <f t="shared" si="69"/>
        <v/>
      </c>
      <c r="O242" s="42" t="str">
        <f t="shared" si="70"/>
        <v/>
      </c>
      <c r="Q242" s="42" t="str">
        <f t="shared" si="71"/>
        <v/>
      </c>
      <c r="S242" s="42" t="str">
        <f t="shared" si="72"/>
        <v/>
      </c>
      <c r="U242" s="42" t="str">
        <f t="shared" si="73"/>
        <v/>
      </c>
      <c r="W242" s="42" t="str">
        <f t="shared" si="74"/>
        <v/>
      </c>
      <c r="Y242" s="42" t="str">
        <f t="shared" si="75"/>
        <v/>
      </c>
      <c r="AA242" s="42" t="str">
        <f t="shared" si="76"/>
        <v/>
      </c>
      <c r="AC242" s="42" t="str">
        <f t="shared" si="77"/>
        <v/>
      </c>
      <c r="AE242" s="42" t="str">
        <f t="shared" si="78"/>
        <v/>
      </c>
      <c r="AG242" s="42" t="str">
        <f t="shared" si="79"/>
        <v/>
      </c>
      <c r="AI242" s="42" t="str">
        <f t="shared" si="80"/>
        <v/>
      </c>
      <c r="AK242" s="42" t="str">
        <f t="shared" si="81"/>
        <v/>
      </c>
      <c r="AM242" s="42" t="str">
        <f t="shared" si="82"/>
        <v/>
      </c>
      <c r="AO242" s="42" t="str">
        <f t="shared" si="83"/>
        <v/>
      </c>
      <c r="AQ242" s="42" t="str">
        <f t="shared" si="84"/>
        <v/>
      </c>
    </row>
    <row r="243" spans="5:43" x14ac:dyDescent="0.25">
      <c r="E243" s="42" t="str">
        <f t="shared" si="86"/>
        <v/>
      </c>
      <c r="G243" s="42" t="str">
        <f t="shared" si="86"/>
        <v/>
      </c>
      <c r="I243" s="42" t="str">
        <f t="shared" si="67"/>
        <v/>
      </c>
      <c r="K243" s="42" t="str">
        <f t="shared" si="68"/>
        <v/>
      </c>
      <c r="M243" s="42" t="str">
        <f t="shared" si="69"/>
        <v/>
      </c>
      <c r="O243" s="42" t="str">
        <f t="shared" si="70"/>
        <v/>
      </c>
      <c r="Q243" s="42" t="str">
        <f t="shared" si="71"/>
        <v/>
      </c>
      <c r="S243" s="42" t="str">
        <f t="shared" si="72"/>
        <v/>
      </c>
      <c r="U243" s="42" t="str">
        <f t="shared" si="73"/>
        <v/>
      </c>
      <c r="W243" s="42" t="str">
        <f t="shared" si="74"/>
        <v/>
      </c>
      <c r="Y243" s="42" t="str">
        <f t="shared" si="75"/>
        <v/>
      </c>
      <c r="AA243" s="42" t="str">
        <f t="shared" si="76"/>
        <v/>
      </c>
      <c r="AC243" s="42" t="str">
        <f t="shared" si="77"/>
        <v/>
      </c>
      <c r="AE243" s="42" t="str">
        <f t="shared" si="78"/>
        <v/>
      </c>
      <c r="AG243" s="42" t="str">
        <f t="shared" si="79"/>
        <v/>
      </c>
      <c r="AI243" s="42" t="str">
        <f t="shared" si="80"/>
        <v/>
      </c>
      <c r="AK243" s="42" t="str">
        <f t="shared" si="81"/>
        <v/>
      </c>
      <c r="AM243" s="42" t="str">
        <f t="shared" si="82"/>
        <v/>
      </c>
      <c r="AO243" s="42" t="str">
        <f t="shared" si="83"/>
        <v/>
      </c>
      <c r="AQ243" s="42" t="str">
        <f t="shared" si="84"/>
        <v/>
      </c>
    </row>
    <row r="244" spans="5:43" x14ac:dyDescent="0.25">
      <c r="E244" s="42" t="str">
        <f t="shared" si="86"/>
        <v/>
      </c>
      <c r="G244" s="42" t="str">
        <f t="shared" si="86"/>
        <v/>
      </c>
      <c r="I244" s="42" t="str">
        <f t="shared" si="67"/>
        <v/>
      </c>
      <c r="K244" s="42" t="str">
        <f t="shared" si="68"/>
        <v/>
      </c>
      <c r="M244" s="42" t="str">
        <f t="shared" si="69"/>
        <v/>
      </c>
      <c r="O244" s="42" t="str">
        <f t="shared" si="70"/>
        <v/>
      </c>
      <c r="Q244" s="42" t="str">
        <f t="shared" si="71"/>
        <v/>
      </c>
      <c r="S244" s="42" t="str">
        <f t="shared" si="72"/>
        <v/>
      </c>
      <c r="U244" s="42" t="str">
        <f t="shared" si="73"/>
        <v/>
      </c>
      <c r="W244" s="42" t="str">
        <f t="shared" si="74"/>
        <v/>
      </c>
      <c r="Y244" s="42" t="str">
        <f t="shared" si="75"/>
        <v/>
      </c>
      <c r="AA244" s="42" t="str">
        <f t="shared" si="76"/>
        <v/>
      </c>
      <c r="AC244" s="42" t="str">
        <f t="shared" si="77"/>
        <v/>
      </c>
      <c r="AE244" s="42" t="str">
        <f t="shared" si="78"/>
        <v/>
      </c>
      <c r="AG244" s="42" t="str">
        <f t="shared" si="79"/>
        <v/>
      </c>
      <c r="AI244" s="42" t="str">
        <f t="shared" si="80"/>
        <v/>
      </c>
      <c r="AK244" s="42" t="str">
        <f t="shared" si="81"/>
        <v/>
      </c>
      <c r="AM244" s="42" t="str">
        <f t="shared" si="82"/>
        <v/>
      </c>
      <c r="AO244" s="42" t="str">
        <f t="shared" si="83"/>
        <v/>
      </c>
      <c r="AQ244" s="42" t="str">
        <f t="shared" si="84"/>
        <v/>
      </c>
    </row>
    <row r="245" spans="5:43" x14ac:dyDescent="0.25">
      <c r="E245" s="42" t="str">
        <f t="shared" si="86"/>
        <v/>
      </c>
      <c r="G245" s="42" t="str">
        <f t="shared" si="86"/>
        <v/>
      </c>
      <c r="I245" s="42" t="str">
        <f t="shared" si="67"/>
        <v/>
      </c>
      <c r="K245" s="42" t="str">
        <f t="shared" si="68"/>
        <v/>
      </c>
      <c r="M245" s="42" t="str">
        <f t="shared" si="69"/>
        <v/>
      </c>
      <c r="O245" s="42" t="str">
        <f t="shared" si="70"/>
        <v/>
      </c>
      <c r="Q245" s="42" t="str">
        <f t="shared" si="71"/>
        <v/>
      </c>
      <c r="S245" s="42" t="str">
        <f t="shared" si="72"/>
        <v/>
      </c>
      <c r="U245" s="42" t="str">
        <f t="shared" si="73"/>
        <v/>
      </c>
      <c r="W245" s="42" t="str">
        <f t="shared" si="74"/>
        <v/>
      </c>
      <c r="Y245" s="42" t="str">
        <f t="shared" si="75"/>
        <v/>
      </c>
      <c r="AA245" s="42" t="str">
        <f t="shared" si="76"/>
        <v/>
      </c>
      <c r="AC245" s="42" t="str">
        <f t="shared" si="77"/>
        <v/>
      </c>
      <c r="AE245" s="42" t="str">
        <f t="shared" si="78"/>
        <v/>
      </c>
      <c r="AG245" s="42" t="str">
        <f t="shared" si="79"/>
        <v/>
      </c>
      <c r="AI245" s="42" t="str">
        <f t="shared" si="80"/>
        <v/>
      </c>
      <c r="AK245" s="42" t="str">
        <f t="shared" si="81"/>
        <v/>
      </c>
      <c r="AM245" s="42" t="str">
        <f t="shared" si="82"/>
        <v/>
      </c>
      <c r="AO245" s="42" t="str">
        <f t="shared" si="83"/>
        <v/>
      </c>
      <c r="AQ245" s="42" t="str">
        <f t="shared" si="84"/>
        <v/>
      </c>
    </row>
    <row r="246" spans="5:43" x14ac:dyDescent="0.25">
      <c r="E246" s="42" t="str">
        <f t="shared" si="86"/>
        <v/>
      </c>
      <c r="G246" s="42" t="str">
        <f t="shared" si="86"/>
        <v/>
      </c>
      <c r="I246" s="42" t="str">
        <f t="shared" si="67"/>
        <v/>
      </c>
      <c r="K246" s="42" t="str">
        <f t="shared" si="68"/>
        <v/>
      </c>
      <c r="M246" s="42" t="str">
        <f t="shared" si="69"/>
        <v/>
      </c>
      <c r="O246" s="42" t="str">
        <f t="shared" si="70"/>
        <v/>
      </c>
      <c r="Q246" s="42" t="str">
        <f t="shared" si="71"/>
        <v/>
      </c>
      <c r="S246" s="42" t="str">
        <f t="shared" si="72"/>
        <v/>
      </c>
      <c r="U246" s="42" t="str">
        <f t="shared" si="73"/>
        <v/>
      </c>
      <c r="W246" s="42" t="str">
        <f t="shared" si="74"/>
        <v/>
      </c>
      <c r="Y246" s="42" t="str">
        <f t="shared" si="75"/>
        <v/>
      </c>
      <c r="AA246" s="42" t="str">
        <f t="shared" si="76"/>
        <v/>
      </c>
      <c r="AC246" s="42" t="str">
        <f t="shared" si="77"/>
        <v/>
      </c>
      <c r="AE246" s="42" t="str">
        <f t="shared" si="78"/>
        <v/>
      </c>
      <c r="AG246" s="42" t="str">
        <f t="shared" si="79"/>
        <v/>
      </c>
      <c r="AI246" s="42" t="str">
        <f t="shared" si="80"/>
        <v/>
      </c>
      <c r="AK246" s="42" t="str">
        <f t="shared" si="81"/>
        <v/>
      </c>
      <c r="AM246" s="42" t="str">
        <f t="shared" si="82"/>
        <v/>
      </c>
      <c r="AO246" s="42" t="str">
        <f t="shared" si="83"/>
        <v/>
      </c>
      <c r="AQ246" s="42" t="str">
        <f t="shared" si="84"/>
        <v/>
      </c>
    </row>
    <row r="247" spans="5:43" x14ac:dyDescent="0.25">
      <c r="E247" s="42" t="str">
        <f t="shared" si="86"/>
        <v/>
      </c>
      <c r="G247" s="42" t="str">
        <f t="shared" si="86"/>
        <v/>
      </c>
      <c r="I247" s="42" t="str">
        <f t="shared" si="67"/>
        <v/>
      </c>
      <c r="K247" s="42" t="str">
        <f t="shared" si="68"/>
        <v/>
      </c>
      <c r="M247" s="42" t="str">
        <f t="shared" si="69"/>
        <v/>
      </c>
      <c r="O247" s="42" t="str">
        <f t="shared" si="70"/>
        <v/>
      </c>
      <c r="Q247" s="42" t="str">
        <f t="shared" si="71"/>
        <v/>
      </c>
      <c r="S247" s="42" t="str">
        <f t="shared" si="72"/>
        <v/>
      </c>
      <c r="U247" s="42" t="str">
        <f t="shared" si="73"/>
        <v/>
      </c>
      <c r="W247" s="42" t="str">
        <f t="shared" si="74"/>
        <v/>
      </c>
      <c r="Y247" s="42" t="str">
        <f t="shared" si="75"/>
        <v/>
      </c>
      <c r="AA247" s="42" t="str">
        <f t="shared" si="76"/>
        <v/>
      </c>
      <c r="AC247" s="42" t="str">
        <f t="shared" si="77"/>
        <v/>
      </c>
      <c r="AE247" s="42" t="str">
        <f t="shared" si="78"/>
        <v/>
      </c>
      <c r="AG247" s="42" t="str">
        <f t="shared" si="79"/>
        <v/>
      </c>
      <c r="AI247" s="42" t="str">
        <f t="shared" si="80"/>
        <v/>
      </c>
      <c r="AK247" s="42" t="str">
        <f t="shared" si="81"/>
        <v/>
      </c>
      <c r="AM247" s="42" t="str">
        <f t="shared" si="82"/>
        <v/>
      </c>
      <c r="AO247" s="42" t="str">
        <f t="shared" si="83"/>
        <v/>
      </c>
      <c r="AQ247" s="42" t="str">
        <f t="shared" si="84"/>
        <v/>
      </c>
    </row>
    <row r="248" spans="5:43" x14ac:dyDescent="0.25">
      <c r="E248" s="42" t="str">
        <f t="shared" si="86"/>
        <v/>
      </c>
      <c r="G248" s="42" t="str">
        <f t="shared" si="86"/>
        <v/>
      </c>
      <c r="I248" s="42" t="str">
        <f t="shared" si="67"/>
        <v/>
      </c>
      <c r="K248" s="42" t="str">
        <f t="shared" si="68"/>
        <v/>
      </c>
      <c r="M248" s="42" t="str">
        <f t="shared" si="69"/>
        <v/>
      </c>
      <c r="O248" s="42" t="str">
        <f t="shared" si="70"/>
        <v/>
      </c>
      <c r="Q248" s="42" t="str">
        <f t="shared" si="71"/>
        <v/>
      </c>
      <c r="S248" s="42" t="str">
        <f t="shared" si="72"/>
        <v/>
      </c>
      <c r="U248" s="42" t="str">
        <f t="shared" si="73"/>
        <v/>
      </c>
      <c r="W248" s="42" t="str">
        <f t="shared" si="74"/>
        <v/>
      </c>
      <c r="Y248" s="42" t="str">
        <f t="shared" si="75"/>
        <v/>
      </c>
      <c r="AA248" s="42" t="str">
        <f t="shared" si="76"/>
        <v/>
      </c>
      <c r="AC248" s="42" t="str">
        <f t="shared" si="77"/>
        <v/>
      </c>
      <c r="AE248" s="42" t="str">
        <f t="shared" si="78"/>
        <v/>
      </c>
      <c r="AG248" s="42" t="str">
        <f t="shared" si="79"/>
        <v/>
      </c>
      <c r="AI248" s="42" t="str">
        <f t="shared" si="80"/>
        <v/>
      </c>
      <c r="AK248" s="42" t="str">
        <f t="shared" si="81"/>
        <v/>
      </c>
      <c r="AM248" s="42" t="str">
        <f t="shared" si="82"/>
        <v/>
      </c>
      <c r="AO248" s="42" t="str">
        <f t="shared" si="83"/>
        <v/>
      </c>
      <c r="AQ248" s="42" t="str">
        <f t="shared" si="84"/>
        <v/>
      </c>
    </row>
    <row r="249" spans="5:43" x14ac:dyDescent="0.25">
      <c r="E249" s="42" t="str">
        <f t="shared" si="86"/>
        <v/>
      </c>
      <c r="G249" s="42" t="str">
        <f t="shared" si="86"/>
        <v/>
      </c>
      <c r="I249" s="42" t="str">
        <f t="shared" si="67"/>
        <v/>
      </c>
      <c r="K249" s="42" t="str">
        <f t="shared" si="68"/>
        <v/>
      </c>
      <c r="M249" s="42" t="str">
        <f t="shared" si="69"/>
        <v/>
      </c>
      <c r="O249" s="42" t="str">
        <f t="shared" si="70"/>
        <v/>
      </c>
      <c r="Q249" s="42" t="str">
        <f t="shared" si="71"/>
        <v/>
      </c>
      <c r="S249" s="42" t="str">
        <f t="shared" si="72"/>
        <v/>
      </c>
      <c r="U249" s="42" t="str">
        <f t="shared" si="73"/>
        <v/>
      </c>
      <c r="W249" s="42" t="str">
        <f t="shared" si="74"/>
        <v/>
      </c>
      <c r="Y249" s="42" t="str">
        <f t="shared" si="75"/>
        <v/>
      </c>
      <c r="AA249" s="42" t="str">
        <f t="shared" si="76"/>
        <v/>
      </c>
      <c r="AC249" s="42" t="str">
        <f t="shared" si="77"/>
        <v/>
      </c>
      <c r="AE249" s="42" t="str">
        <f t="shared" si="78"/>
        <v/>
      </c>
      <c r="AG249" s="42" t="str">
        <f t="shared" si="79"/>
        <v/>
      </c>
      <c r="AI249" s="42" t="str">
        <f t="shared" si="80"/>
        <v/>
      </c>
      <c r="AK249" s="42" t="str">
        <f t="shared" si="81"/>
        <v/>
      </c>
      <c r="AM249" s="42" t="str">
        <f t="shared" si="82"/>
        <v/>
      </c>
      <c r="AO249" s="42" t="str">
        <f t="shared" si="83"/>
        <v/>
      </c>
      <c r="AQ249" s="42" t="str">
        <f t="shared" si="84"/>
        <v/>
      </c>
    </row>
    <row r="250" spans="5:43" x14ac:dyDescent="0.25">
      <c r="E250" s="42" t="str">
        <f t="shared" si="86"/>
        <v/>
      </c>
      <c r="G250" s="42" t="str">
        <f t="shared" si="86"/>
        <v/>
      </c>
      <c r="I250" s="42" t="str">
        <f t="shared" si="67"/>
        <v/>
      </c>
      <c r="K250" s="42" t="str">
        <f t="shared" si="68"/>
        <v/>
      </c>
      <c r="M250" s="42" t="str">
        <f t="shared" si="69"/>
        <v/>
      </c>
      <c r="O250" s="42" t="str">
        <f t="shared" si="70"/>
        <v/>
      </c>
      <c r="Q250" s="42" t="str">
        <f t="shared" si="71"/>
        <v/>
      </c>
      <c r="S250" s="42" t="str">
        <f t="shared" si="72"/>
        <v/>
      </c>
      <c r="U250" s="42" t="str">
        <f t="shared" si="73"/>
        <v/>
      </c>
      <c r="W250" s="42" t="str">
        <f t="shared" si="74"/>
        <v/>
      </c>
      <c r="Y250" s="42" t="str">
        <f t="shared" si="75"/>
        <v/>
      </c>
      <c r="AA250" s="42" t="str">
        <f t="shared" si="76"/>
        <v/>
      </c>
      <c r="AC250" s="42" t="str">
        <f t="shared" si="77"/>
        <v/>
      </c>
      <c r="AE250" s="42" t="str">
        <f t="shared" si="78"/>
        <v/>
      </c>
      <c r="AG250" s="42" t="str">
        <f t="shared" si="79"/>
        <v/>
      </c>
      <c r="AI250" s="42" t="str">
        <f t="shared" si="80"/>
        <v/>
      </c>
      <c r="AK250" s="42" t="str">
        <f t="shared" si="81"/>
        <v/>
      </c>
      <c r="AM250" s="42" t="str">
        <f t="shared" si="82"/>
        <v/>
      </c>
      <c r="AO250" s="42" t="str">
        <f t="shared" si="83"/>
        <v/>
      </c>
      <c r="AQ250" s="42" t="str">
        <f t="shared" si="84"/>
        <v/>
      </c>
    </row>
    <row r="251" spans="5:43" x14ac:dyDescent="0.25">
      <c r="E251" s="42" t="str">
        <f t="shared" si="86"/>
        <v/>
      </c>
      <c r="G251" s="42" t="str">
        <f t="shared" si="86"/>
        <v/>
      </c>
      <c r="I251" s="42" t="str">
        <f t="shared" si="67"/>
        <v/>
      </c>
      <c r="K251" s="42" t="str">
        <f t="shared" si="68"/>
        <v/>
      </c>
      <c r="M251" s="42" t="str">
        <f t="shared" si="69"/>
        <v/>
      </c>
      <c r="O251" s="42" t="str">
        <f t="shared" si="70"/>
        <v/>
      </c>
      <c r="Q251" s="42" t="str">
        <f t="shared" si="71"/>
        <v/>
      </c>
      <c r="S251" s="42" t="str">
        <f t="shared" si="72"/>
        <v/>
      </c>
      <c r="U251" s="42" t="str">
        <f t="shared" si="73"/>
        <v/>
      </c>
      <c r="W251" s="42" t="str">
        <f t="shared" si="74"/>
        <v/>
      </c>
      <c r="Y251" s="42" t="str">
        <f t="shared" si="75"/>
        <v/>
      </c>
      <c r="AA251" s="42" t="str">
        <f t="shared" si="76"/>
        <v/>
      </c>
      <c r="AC251" s="42" t="str">
        <f t="shared" si="77"/>
        <v/>
      </c>
      <c r="AE251" s="42" t="str">
        <f t="shared" si="78"/>
        <v/>
      </c>
      <c r="AG251" s="42" t="str">
        <f t="shared" si="79"/>
        <v/>
      </c>
      <c r="AI251" s="42" t="str">
        <f t="shared" si="80"/>
        <v/>
      </c>
      <c r="AK251" s="42" t="str">
        <f t="shared" si="81"/>
        <v/>
      </c>
      <c r="AM251" s="42" t="str">
        <f t="shared" si="82"/>
        <v/>
      </c>
      <c r="AO251" s="42" t="str">
        <f t="shared" si="83"/>
        <v/>
      </c>
      <c r="AQ251" s="42" t="str">
        <f t="shared" si="84"/>
        <v/>
      </c>
    </row>
    <row r="252" spans="5:43" x14ac:dyDescent="0.25">
      <c r="E252" s="42" t="str">
        <f t="shared" si="86"/>
        <v/>
      </c>
      <c r="G252" s="42" t="str">
        <f t="shared" si="86"/>
        <v/>
      </c>
      <c r="I252" s="42" t="str">
        <f t="shared" si="67"/>
        <v/>
      </c>
      <c r="K252" s="42" t="str">
        <f t="shared" si="68"/>
        <v/>
      </c>
      <c r="M252" s="42" t="str">
        <f t="shared" si="69"/>
        <v/>
      </c>
      <c r="O252" s="42" t="str">
        <f t="shared" si="70"/>
        <v/>
      </c>
      <c r="Q252" s="42" t="str">
        <f t="shared" si="71"/>
        <v/>
      </c>
      <c r="S252" s="42" t="str">
        <f t="shared" si="72"/>
        <v/>
      </c>
      <c r="U252" s="42" t="str">
        <f t="shared" si="73"/>
        <v/>
      </c>
      <c r="W252" s="42" t="str">
        <f t="shared" si="74"/>
        <v/>
      </c>
      <c r="Y252" s="42" t="str">
        <f t="shared" si="75"/>
        <v/>
      </c>
      <c r="AA252" s="42" t="str">
        <f t="shared" si="76"/>
        <v/>
      </c>
      <c r="AC252" s="42" t="str">
        <f t="shared" si="77"/>
        <v/>
      </c>
      <c r="AE252" s="42" t="str">
        <f t="shared" si="78"/>
        <v/>
      </c>
      <c r="AG252" s="42" t="str">
        <f t="shared" si="79"/>
        <v/>
      </c>
      <c r="AI252" s="42" t="str">
        <f t="shared" si="80"/>
        <v/>
      </c>
      <c r="AK252" s="42" t="str">
        <f t="shared" si="81"/>
        <v/>
      </c>
      <c r="AM252" s="42" t="str">
        <f t="shared" si="82"/>
        <v/>
      </c>
      <c r="AO252" s="42" t="str">
        <f t="shared" si="83"/>
        <v/>
      </c>
      <c r="AQ252" s="42" t="str">
        <f t="shared" si="84"/>
        <v/>
      </c>
    </row>
    <row r="253" spans="5:43" x14ac:dyDescent="0.25">
      <c r="E253" s="42" t="str">
        <f t="shared" ref="E253:G268" si="87">IF(OR($B253=0,D253=0),"",D253/$B253)</f>
        <v/>
      </c>
      <c r="G253" s="42" t="str">
        <f t="shared" si="87"/>
        <v/>
      </c>
      <c r="I253" s="42" t="str">
        <f t="shared" si="67"/>
        <v/>
      </c>
      <c r="K253" s="42" t="str">
        <f t="shared" si="68"/>
        <v/>
      </c>
      <c r="M253" s="42" t="str">
        <f t="shared" si="69"/>
        <v/>
      </c>
      <c r="O253" s="42" t="str">
        <f t="shared" si="70"/>
        <v/>
      </c>
      <c r="Q253" s="42" t="str">
        <f t="shared" si="71"/>
        <v/>
      </c>
      <c r="S253" s="42" t="str">
        <f t="shared" si="72"/>
        <v/>
      </c>
      <c r="U253" s="42" t="str">
        <f t="shared" si="73"/>
        <v/>
      </c>
      <c r="W253" s="42" t="str">
        <f t="shared" si="74"/>
        <v/>
      </c>
      <c r="Y253" s="42" t="str">
        <f t="shared" si="75"/>
        <v/>
      </c>
      <c r="AA253" s="42" t="str">
        <f t="shared" si="76"/>
        <v/>
      </c>
      <c r="AC253" s="42" t="str">
        <f t="shared" si="77"/>
        <v/>
      </c>
      <c r="AE253" s="42" t="str">
        <f t="shared" si="78"/>
        <v/>
      </c>
      <c r="AG253" s="42" t="str">
        <f t="shared" si="79"/>
        <v/>
      </c>
      <c r="AI253" s="42" t="str">
        <f t="shared" si="80"/>
        <v/>
      </c>
      <c r="AK253" s="42" t="str">
        <f t="shared" si="81"/>
        <v/>
      </c>
      <c r="AM253" s="42" t="str">
        <f t="shared" si="82"/>
        <v/>
      </c>
      <c r="AO253" s="42" t="str">
        <f t="shared" si="83"/>
        <v/>
      </c>
      <c r="AQ253" s="42" t="str">
        <f t="shared" si="84"/>
        <v/>
      </c>
    </row>
    <row r="254" spans="5:43" x14ac:dyDescent="0.25">
      <c r="E254" s="42" t="str">
        <f t="shared" si="87"/>
        <v/>
      </c>
      <c r="G254" s="42" t="str">
        <f t="shared" si="87"/>
        <v/>
      </c>
      <c r="I254" s="42" t="str">
        <f t="shared" si="67"/>
        <v/>
      </c>
      <c r="K254" s="42" t="str">
        <f t="shared" si="68"/>
        <v/>
      </c>
      <c r="M254" s="42" t="str">
        <f t="shared" si="69"/>
        <v/>
      </c>
      <c r="O254" s="42" t="str">
        <f t="shared" si="70"/>
        <v/>
      </c>
      <c r="Q254" s="42" t="str">
        <f t="shared" si="71"/>
        <v/>
      </c>
      <c r="S254" s="42" t="str">
        <f t="shared" si="72"/>
        <v/>
      </c>
      <c r="U254" s="42" t="str">
        <f t="shared" si="73"/>
        <v/>
      </c>
      <c r="W254" s="42" t="str">
        <f t="shared" si="74"/>
        <v/>
      </c>
      <c r="Y254" s="42" t="str">
        <f t="shared" si="75"/>
        <v/>
      </c>
      <c r="AA254" s="42" t="str">
        <f t="shared" si="76"/>
        <v/>
      </c>
      <c r="AC254" s="42" t="str">
        <f t="shared" si="77"/>
        <v/>
      </c>
      <c r="AE254" s="42" t="str">
        <f t="shared" si="78"/>
        <v/>
      </c>
      <c r="AG254" s="42" t="str">
        <f t="shared" si="79"/>
        <v/>
      </c>
      <c r="AI254" s="42" t="str">
        <f t="shared" si="80"/>
        <v/>
      </c>
      <c r="AK254" s="42" t="str">
        <f t="shared" si="81"/>
        <v/>
      </c>
      <c r="AM254" s="42" t="str">
        <f t="shared" si="82"/>
        <v/>
      </c>
      <c r="AO254" s="42" t="str">
        <f t="shared" si="83"/>
        <v/>
      </c>
      <c r="AQ254" s="42" t="str">
        <f t="shared" si="84"/>
        <v/>
      </c>
    </row>
    <row r="255" spans="5:43" x14ac:dyDescent="0.25">
      <c r="E255" s="42" t="str">
        <f t="shared" si="87"/>
        <v/>
      </c>
      <c r="G255" s="42" t="str">
        <f t="shared" si="87"/>
        <v/>
      </c>
      <c r="I255" s="42" t="str">
        <f t="shared" si="67"/>
        <v/>
      </c>
      <c r="K255" s="42" t="str">
        <f t="shared" si="68"/>
        <v/>
      </c>
      <c r="M255" s="42" t="str">
        <f t="shared" si="69"/>
        <v/>
      </c>
      <c r="O255" s="42" t="str">
        <f t="shared" si="70"/>
        <v/>
      </c>
      <c r="Q255" s="42" t="str">
        <f t="shared" si="71"/>
        <v/>
      </c>
      <c r="S255" s="42" t="str">
        <f t="shared" si="72"/>
        <v/>
      </c>
      <c r="U255" s="42" t="str">
        <f t="shared" si="73"/>
        <v/>
      </c>
      <c r="W255" s="42" t="str">
        <f t="shared" si="74"/>
        <v/>
      </c>
      <c r="Y255" s="42" t="str">
        <f t="shared" si="75"/>
        <v/>
      </c>
      <c r="AA255" s="42" t="str">
        <f t="shared" si="76"/>
        <v/>
      </c>
      <c r="AC255" s="42" t="str">
        <f t="shared" si="77"/>
        <v/>
      </c>
      <c r="AE255" s="42" t="str">
        <f t="shared" si="78"/>
        <v/>
      </c>
      <c r="AG255" s="42" t="str">
        <f t="shared" si="79"/>
        <v/>
      </c>
      <c r="AI255" s="42" t="str">
        <f t="shared" si="80"/>
        <v/>
      </c>
      <c r="AK255" s="42" t="str">
        <f t="shared" si="81"/>
        <v/>
      </c>
      <c r="AM255" s="42" t="str">
        <f t="shared" si="82"/>
        <v/>
      </c>
      <c r="AO255" s="42" t="str">
        <f t="shared" si="83"/>
        <v/>
      </c>
      <c r="AQ255" s="42" t="str">
        <f t="shared" si="84"/>
        <v/>
      </c>
    </row>
    <row r="256" spans="5:43" x14ac:dyDescent="0.25">
      <c r="E256" s="42" t="str">
        <f t="shared" si="87"/>
        <v/>
      </c>
      <c r="G256" s="42" t="str">
        <f t="shared" si="87"/>
        <v/>
      </c>
      <c r="I256" s="42" t="str">
        <f t="shared" si="67"/>
        <v/>
      </c>
      <c r="K256" s="42" t="str">
        <f t="shared" si="68"/>
        <v/>
      </c>
      <c r="M256" s="42" t="str">
        <f t="shared" si="69"/>
        <v/>
      </c>
      <c r="O256" s="42" t="str">
        <f t="shared" si="70"/>
        <v/>
      </c>
      <c r="Q256" s="42" t="str">
        <f t="shared" si="71"/>
        <v/>
      </c>
      <c r="S256" s="42" t="str">
        <f t="shared" si="72"/>
        <v/>
      </c>
      <c r="U256" s="42" t="str">
        <f t="shared" si="73"/>
        <v/>
      </c>
      <c r="W256" s="42" t="str">
        <f t="shared" si="74"/>
        <v/>
      </c>
      <c r="Y256" s="42" t="str">
        <f t="shared" si="75"/>
        <v/>
      </c>
      <c r="AA256" s="42" t="str">
        <f t="shared" si="76"/>
        <v/>
      </c>
      <c r="AC256" s="42" t="str">
        <f t="shared" si="77"/>
        <v/>
      </c>
      <c r="AE256" s="42" t="str">
        <f t="shared" si="78"/>
        <v/>
      </c>
      <c r="AG256" s="42" t="str">
        <f t="shared" si="79"/>
        <v/>
      </c>
      <c r="AI256" s="42" t="str">
        <f t="shared" si="80"/>
        <v/>
      </c>
      <c r="AK256" s="42" t="str">
        <f t="shared" si="81"/>
        <v/>
      </c>
      <c r="AM256" s="42" t="str">
        <f t="shared" si="82"/>
        <v/>
      </c>
      <c r="AO256" s="42" t="str">
        <f t="shared" si="83"/>
        <v/>
      </c>
      <c r="AQ256" s="42" t="str">
        <f t="shared" si="84"/>
        <v/>
      </c>
    </row>
    <row r="257" spans="5:43" x14ac:dyDescent="0.25">
      <c r="E257" s="42" t="str">
        <f t="shared" si="87"/>
        <v/>
      </c>
      <c r="G257" s="42" t="str">
        <f t="shared" si="87"/>
        <v/>
      </c>
      <c r="I257" s="42" t="str">
        <f t="shared" si="67"/>
        <v/>
      </c>
      <c r="K257" s="42" t="str">
        <f t="shared" si="68"/>
        <v/>
      </c>
      <c r="M257" s="42" t="str">
        <f t="shared" si="69"/>
        <v/>
      </c>
      <c r="O257" s="42" t="str">
        <f t="shared" si="70"/>
        <v/>
      </c>
      <c r="Q257" s="42" t="str">
        <f t="shared" si="71"/>
        <v/>
      </c>
      <c r="S257" s="42" t="str">
        <f t="shared" si="72"/>
        <v/>
      </c>
      <c r="U257" s="42" t="str">
        <f t="shared" si="73"/>
        <v/>
      </c>
      <c r="W257" s="42" t="str">
        <f t="shared" si="74"/>
        <v/>
      </c>
      <c r="Y257" s="42" t="str">
        <f t="shared" si="75"/>
        <v/>
      </c>
      <c r="AA257" s="42" t="str">
        <f t="shared" si="76"/>
        <v/>
      </c>
      <c r="AC257" s="42" t="str">
        <f t="shared" si="77"/>
        <v/>
      </c>
      <c r="AE257" s="42" t="str">
        <f t="shared" si="78"/>
        <v/>
      </c>
      <c r="AG257" s="42" t="str">
        <f t="shared" si="79"/>
        <v/>
      </c>
      <c r="AI257" s="42" t="str">
        <f t="shared" si="80"/>
        <v/>
      </c>
      <c r="AK257" s="42" t="str">
        <f t="shared" si="81"/>
        <v/>
      </c>
      <c r="AM257" s="42" t="str">
        <f t="shared" si="82"/>
        <v/>
      </c>
      <c r="AO257" s="42" t="str">
        <f t="shared" si="83"/>
        <v/>
      </c>
      <c r="AQ257" s="42" t="str">
        <f t="shared" si="84"/>
        <v/>
      </c>
    </row>
    <row r="258" spans="5:43" x14ac:dyDescent="0.25">
      <c r="E258" s="42" t="str">
        <f t="shared" si="87"/>
        <v/>
      </c>
      <c r="G258" s="42" t="str">
        <f t="shared" si="87"/>
        <v/>
      </c>
      <c r="I258" s="42" t="str">
        <f t="shared" si="67"/>
        <v/>
      </c>
      <c r="K258" s="42" t="str">
        <f t="shared" si="68"/>
        <v/>
      </c>
      <c r="M258" s="42" t="str">
        <f t="shared" si="69"/>
        <v/>
      </c>
      <c r="O258" s="42" t="str">
        <f t="shared" si="70"/>
        <v/>
      </c>
      <c r="Q258" s="42" t="str">
        <f t="shared" si="71"/>
        <v/>
      </c>
      <c r="S258" s="42" t="str">
        <f t="shared" si="72"/>
        <v/>
      </c>
      <c r="U258" s="42" t="str">
        <f t="shared" si="73"/>
        <v/>
      </c>
      <c r="W258" s="42" t="str">
        <f t="shared" si="74"/>
        <v/>
      </c>
      <c r="Y258" s="42" t="str">
        <f t="shared" si="75"/>
        <v/>
      </c>
      <c r="AA258" s="42" t="str">
        <f t="shared" si="76"/>
        <v/>
      </c>
      <c r="AC258" s="42" t="str">
        <f t="shared" si="77"/>
        <v/>
      </c>
      <c r="AE258" s="42" t="str">
        <f t="shared" si="78"/>
        <v/>
      </c>
      <c r="AG258" s="42" t="str">
        <f t="shared" si="79"/>
        <v/>
      </c>
      <c r="AI258" s="42" t="str">
        <f t="shared" si="80"/>
        <v/>
      </c>
      <c r="AK258" s="42" t="str">
        <f t="shared" si="81"/>
        <v/>
      </c>
      <c r="AM258" s="42" t="str">
        <f t="shared" si="82"/>
        <v/>
      </c>
      <c r="AO258" s="42" t="str">
        <f t="shared" si="83"/>
        <v/>
      </c>
      <c r="AQ258" s="42" t="str">
        <f t="shared" si="84"/>
        <v/>
      </c>
    </row>
    <row r="259" spans="5:43" x14ac:dyDescent="0.25">
      <c r="E259" s="42" t="str">
        <f t="shared" si="87"/>
        <v/>
      </c>
      <c r="G259" s="42" t="str">
        <f t="shared" si="87"/>
        <v/>
      </c>
      <c r="I259" s="42" t="str">
        <f t="shared" si="67"/>
        <v/>
      </c>
      <c r="K259" s="42" t="str">
        <f t="shared" si="68"/>
        <v/>
      </c>
      <c r="M259" s="42" t="str">
        <f t="shared" si="69"/>
        <v/>
      </c>
      <c r="O259" s="42" t="str">
        <f t="shared" si="70"/>
        <v/>
      </c>
      <c r="Q259" s="42" t="str">
        <f t="shared" si="71"/>
        <v/>
      </c>
      <c r="S259" s="42" t="str">
        <f t="shared" si="72"/>
        <v/>
      </c>
      <c r="U259" s="42" t="str">
        <f t="shared" si="73"/>
        <v/>
      </c>
      <c r="W259" s="42" t="str">
        <f t="shared" si="74"/>
        <v/>
      </c>
      <c r="Y259" s="42" t="str">
        <f t="shared" si="75"/>
        <v/>
      </c>
      <c r="AA259" s="42" t="str">
        <f t="shared" si="76"/>
        <v/>
      </c>
      <c r="AC259" s="42" t="str">
        <f t="shared" si="77"/>
        <v/>
      </c>
      <c r="AE259" s="42" t="str">
        <f t="shared" si="78"/>
        <v/>
      </c>
      <c r="AG259" s="42" t="str">
        <f t="shared" si="79"/>
        <v/>
      </c>
      <c r="AI259" s="42" t="str">
        <f t="shared" si="80"/>
        <v/>
      </c>
      <c r="AK259" s="42" t="str">
        <f t="shared" si="81"/>
        <v/>
      </c>
      <c r="AM259" s="42" t="str">
        <f t="shared" si="82"/>
        <v/>
      </c>
      <c r="AO259" s="42" t="str">
        <f t="shared" si="83"/>
        <v/>
      </c>
      <c r="AQ259" s="42" t="str">
        <f t="shared" si="84"/>
        <v/>
      </c>
    </row>
    <row r="260" spans="5:43" x14ac:dyDescent="0.25">
      <c r="E260" s="42" t="str">
        <f t="shared" si="87"/>
        <v/>
      </c>
      <c r="G260" s="42" t="str">
        <f t="shared" si="87"/>
        <v/>
      </c>
      <c r="I260" s="42" t="str">
        <f t="shared" si="67"/>
        <v/>
      </c>
      <c r="K260" s="42" t="str">
        <f t="shared" si="68"/>
        <v/>
      </c>
      <c r="M260" s="42" t="str">
        <f t="shared" si="69"/>
        <v/>
      </c>
      <c r="O260" s="42" t="str">
        <f t="shared" si="70"/>
        <v/>
      </c>
      <c r="Q260" s="42" t="str">
        <f t="shared" si="71"/>
        <v/>
      </c>
      <c r="S260" s="42" t="str">
        <f t="shared" si="72"/>
        <v/>
      </c>
      <c r="U260" s="42" t="str">
        <f t="shared" si="73"/>
        <v/>
      </c>
      <c r="W260" s="42" t="str">
        <f t="shared" si="74"/>
        <v/>
      </c>
      <c r="Y260" s="42" t="str">
        <f t="shared" si="75"/>
        <v/>
      </c>
      <c r="AA260" s="42" t="str">
        <f t="shared" si="76"/>
        <v/>
      </c>
      <c r="AC260" s="42" t="str">
        <f t="shared" si="77"/>
        <v/>
      </c>
      <c r="AE260" s="42" t="str">
        <f t="shared" si="78"/>
        <v/>
      </c>
      <c r="AG260" s="42" t="str">
        <f t="shared" si="79"/>
        <v/>
      </c>
      <c r="AI260" s="42" t="str">
        <f t="shared" si="80"/>
        <v/>
      </c>
      <c r="AK260" s="42" t="str">
        <f t="shared" si="81"/>
        <v/>
      </c>
      <c r="AM260" s="42" t="str">
        <f t="shared" si="82"/>
        <v/>
      </c>
      <c r="AO260" s="42" t="str">
        <f t="shared" si="83"/>
        <v/>
      </c>
      <c r="AQ260" s="42" t="str">
        <f t="shared" si="84"/>
        <v/>
      </c>
    </row>
    <row r="261" spans="5:43" x14ac:dyDescent="0.25">
      <c r="E261" s="42" t="str">
        <f t="shared" si="87"/>
        <v/>
      </c>
      <c r="G261" s="42" t="str">
        <f t="shared" si="87"/>
        <v/>
      </c>
      <c r="I261" s="42" t="str">
        <f t="shared" si="67"/>
        <v/>
      </c>
      <c r="K261" s="42" t="str">
        <f t="shared" si="68"/>
        <v/>
      </c>
      <c r="M261" s="42" t="str">
        <f t="shared" si="69"/>
        <v/>
      </c>
      <c r="O261" s="42" t="str">
        <f t="shared" si="70"/>
        <v/>
      </c>
      <c r="Q261" s="42" t="str">
        <f t="shared" si="71"/>
        <v/>
      </c>
      <c r="S261" s="42" t="str">
        <f t="shared" si="72"/>
        <v/>
      </c>
      <c r="U261" s="42" t="str">
        <f t="shared" si="73"/>
        <v/>
      </c>
      <c r="W261" s="42" t="str">
        <f t="shared" si="74"/>
        <v/>
      </c>
      <c r="Y261" s="42" t="str">
        <f t="shared" si="75"/>
        <v/>
      </c>
      <c r="AA261" s="42" t="str">
        <f t="shared" si="76"/>
        <v/>
      </c>
      <c r="AC261" s="42" t="str">
        <f t="shared" si="77"/>
        <v/>
      </c>
      <c r="AE261" s="42" t="str">
        <f t="shared" si="78"/>
        <v/>
      </c>
      <c r="AG261" s="42" t="str">
        <f t="shared" si="79"/>
        <v/>
      </c>
      <c r="AI261" s="42" t="str">
        <f t="shared" si="80"/>
        <v/>
      </c>
      <c r="AK261" s="42" t="str">
        <f t="shared" si="81"/>
        <v/>
      </c>
      <c r="AM261" s="42" t="str">
        <f t="shared" si="82"/>
        <v/>
      </c>
      <c r="AO261" s="42" t="str">
        <f t="shared" si="83"/>
        <v/>
      </c>
      <c r="AQ261" s="42" t="str">
        <f t="shared" si="84"/>
        <v/>
      </c>
    </row>
    <row r="262" spans="5:43" x14ac:dyDescent="0.25">
      <c r="E262" s="42" t="str">
        <f t="shared" si="87"/>
        <v/>
      </c>
      <c r="G262" s="42" t="str">
        <f t="shared" si="87"/>
        <v/>
      </c>
      <c r="I262" s="42" t="str">
        <f t="shared" si="67"/>
        <v/>
      </c>
      <c r="K262" s="42" t="str">
        <f t="shared" si="68"/>
        <v/>
      </c>
      <c r="M262" s="42" t="str">
        <f t="shared" si="69"/>
        <v/>
      </c>
      <c r="O262" s="42" t="str">
        <f t="shared" si="70"/>
        <v/>
      </c>
      <c r="Q262" s="42" t="str">
        <f t="shared" si="71"/>
        <v/>
      </c>
      <c r="S262" s="42" t="str">
        <f t="shared" si="72"/>
        <v/>
      </c>
      <c r="U262" s="42" t="str">
        <f t="shared" si="73"/>
        <v/>
      </c>
      <c r="W262" s="42" t="str">
        <f t="shared" si="74"/>
        <v/>
      </c>
      <c r="Y262" s="42" t="str">
        <f t="shared" si="75"/>
        <v/>
      </c>
      <c r="AA262" s="42" t="str">
        <f t="shared" si="76"/>
        <v/>
      </c>
      <c r="AC262" s="42" t="str">
        <f t="shared" si="77"/>
        <v/>
      </c>
      <c r="AE262" s="42" t="str">
        <f t="shared" si="78"/>
        <v/>
      </c>
      <c r="AG262" s="42" t="str">
        <f t="shared" si="79"/>
        <v/>
      </c>
      <c r="AI262" s="42" t="str">
        <f t="shared" si="80"/>
        <v/>
      </c>
      <c r="AK262" s="42" t="str">
        <f t="shared" si="81"/>
        <v/>
      </c>
      <c r="AM262" s="42" t="str">
        <f t="shared" si="82"/>
        <v/>
      </c>
      <c r="AO262" s="42" t="str">
        <f t="shared" si="83"/>
        <v/>
      </c>
      <c r="AQ262" s="42" t="str">
        <f t="shared" si="84"/>
        <v/>
      </c>
    </row>
    <row r="263" spans="5:43" x14ac:dyDescent="0.25">
      <c r="E263" s="42" t="str">
        <f t="shared" si="87"/>
        <v/>
      </c>
      <c r="G263" s="42" t="str">
        <f t="shared" si="87"/>
        <v/>
      </c>
      <c r="I263" s="42" t="str">
        <f t="shared" si="67"/>
        <v/>
      </c>
      <c r="K263" s="42" t="str">
        <f t="shared" si="68"/>
        <v/>
      </c>
      <c r="M263" s="42" t="str">
        <f t="shared" si="69"/>
        <v/>
      </c>
      <c r="O263" s="42" t="str">
        <f t="shared" si="70"/>
        <v/>
      </c>
      <c r="Q263" s="42" t="str">
        <f t="shared" si="71"/>
        <v/>
      </c>
      <c r="S263" s="42" t="str">
        <f t="shared" si="72"/>
        <v/>
      </c>
      <c r="U263" s="42" t="str">
        <f t="shared" si="73"/>
        <v/>
      </c>
      <c r="W263" s="42" t="str">
        <f t="shared" si="74"/>
        <v/>
      </c>
      <c r="Y263" s="42" t="str">
        <f t="shared" si="75"/>
        <v/>
      </c>
      <c r="AA263" s="42" t="str">
        <f t="shared" si="76"/>
        <v/>
      </c>
      <c r="AC263" s="42" t="str">
        <f t="shared" si="77"/>
        <v/>
      </c>
      <c r="AE263" s="42" t="str">
        <f t="shared" si="78"/>
        <v/>
      </c>
      <c r="AG263" s="42" t="str">
        <f t="shared" si="79"/>
        <v/>
      </c>
      <c r="AI263" s="42" t="str">
        <f t="shared" si="80"/>
        <v/>
      </c>
      <c r="AK263" s="42" t="str">
        <f t="shared" si="81"/>
        <v/>
      </c>
      <c r="AM263" s="42" t="str">
        <f t="shared" si="82"/>
        <v/>
      </c>
      <c r="AO263" s="42" t="str">
        <f t="shared" si="83"/>
        <v/>
      </c>
      <c r="AQ263" s="42" t="str">
        <f t="shared" si="84"/>
        <v/>
      </c>
    </row>
    <row r="264" spans="5:43" x14ac:dyDescent="0.25">
      <c r="E264" s="42" t="str">
        <f t="shared" si="87"/>
        <v/>
      </c>
      <c r="G264" s="42" t="str">
        <f t="shared" si="87"/>
        <v/>
      </c>
      <c r="I264" s="42" t="str">
        <f t="shared" si="67"/>
        <v/>
      </c>
      <c r="K264" s="42" t="str">
        <f t="shared" si="68"/>
        <v/>
      </c>
      <c r="M264" s="42" t="str">
        <f t="shared" si="69"/>
        <v/>
      </c>
      <c r="O264" s="42" t="str">
        <f t="shared" si="70"/>
        <v/>
      </c>
      <c r="Q264" s="42" t="str">
        <f t="shared" si="71"/>
        <v/>
      </c>
      <c r="S264" s="42" t="str">
        <f t="shared" si="72"/>
        <v/>
      </c>
      <c r="U264" s="42" t="str">
        <f t="shared" si="73"/>
        <v/>
      </c>
      <c r="W264" s="42" t="str">
        <f t="shared" si="74"/>
        <v/>
      </c>
      <c r="Y264" s="42" t="str">
        <f t="shared" si="75"/>
        <v/>
      </c>
      <c r="AA264" s="42" t="str">
        <f t="shared" si="76"/>
        <v/>
      </c>
      <c r="AC264" s="42" t="str">
        <f t="shared" si="77"/>
        <v/>
      </c>
      <c r="AE264" s="42" t="str">
        <f t="shared" si="78"/>
        <v/>
      </c>
      <c r="AG264" s="42" t="str">
        <f t="shared" si="79"/>
        <v/>
      </c>
      <c r="AI264" s="42" t="str">
        <f t="shared" si="80"/>
        <v/>
      </c>
      <c r="AK264" s="42" t="str">
        <f t="shared" si="81"/>
        <v/>
      </c>
      <c r="AM264" s="42" t="str">
        <f t="shared" si="82"/>
        <v/>
      </c>
      <c r="AO264" s="42" t="str">
        <f t="shared" si="83"/>
        <v/>
      </c>
      <c r="AQ264" s="42" t="str">
        <f t="shared" si="84"/>
        <v/>
      </c>
    </row>
    <row r="265" spans="5:43" x14ac:dyDescent="0.25">
      <c r="E265" s="42" t="str">
        <f t="shared" si="87"/>
        <v/>
      </c>
      <c r="G265" s="42" t="str">
        <f t="shared" si="87"/>
        <v/>
      </c>
      <c r="I265" s="42" t="str">
        <f t="shared" si="67"/>
        <v/>
      </c>
      <c r="K265" s="42" t="str">
        <f t="shared" si="68"/>
        <v/>
      </c>
      <c r="M265" s="42" t="str">
        <f t="shared" si="69"/>
        <v/>
      </c>
      <c r="O265" s="42" t="str">
        <f t="shared" si="70"/>
        <v/>
      </c>
      <c r="Q265" s="42" t="str">
        <f t="shared" si="71"/>
        <v/>
      </c>
      <c r="S265" s="42" t="str">
        <f t="shared" si="72"/>
        <v/>
      </c>
      <c r="U265" s="42" t="str">
        <f t="shared" si="73"/>
        <v/>
      </c>
      <c r="W265" s="42" t="str">
        <f t="shared" si="74"/>
        <v/>
      </c>
      <c r="Y265" s="42" t="str">
        <f t="shared" si="75"/>
        <v/>
      </c>
      <c r="AA265" s="42" t="str">
        <f t="shared" si="76"/>
        <v/>
      </c>
      <c r="AC265" s="42" t="str">
        <f t="shared" si="77"/>
        <v/>
      </c>
      <c r="AE265" s="42" t="str">
        <f t="shared" si="78"/>
        <v/>
      </c>
      <c r="AG265" s="42" t="str">
        <f t="shared" si="79"/>
        <v/>
      </c>
      <c r="AI265" s="42" t="str">
        <f t="shared" si="80"/>
        <v/>
      </c>
      <c r="AK265" s="42" t="str">
        <f t="shared" si="81"/>
        <v/>
      </c>
      <c r="AM265" s="42" t="str">
        <f t="shared" si="82"/>
        <v/>
      </c>
      <c r="AO265" s="42" t="str">
        <f t="shared" si="83"/>
        <v/>
      </c>
      <c r="AQ265" s="42" t="str">
        <f t="shared" si="84"/>
        <v/>
      </c>
    </row>
    <row r="266" spans="5:43" x14ac:dyDescent="0.25">
      <c r="E266" s="42" t="str">
        <f t="shared" si="87"/>
        <v/>
      </c>
      <c r="G266" s="42" t="str">
        <f t="shared" si="87"/>
        <v/>
      </c>
      <c r="I266" s="42" t="str">
        <f t="shared" si="67"/>
        <v/>
      </c>
      <c r="K266" s="42" t="str">
        <f t="shared" si="68"/>
        <v/>
      </c>
      <c r="M266" s="42" t="str">
        <f t="shared" si="69"/>
        <v/>
      </c>
      <c r="O266" s="42" t="str">
        <f t="shared" si="70"/>
        <v/>
      </c>
      <c r="Q266" s="42" t="str">
        <f t="shared" si="71"/>
        <v/>
      </c>
      <c r="S266" s="42" t="str">
        <f t="shared" si="72"/>
        <v/>
      </c>
      <c r="U266" s="42" t="str">
        <f t="shared" si="73"/>
        <v/>
      </c>
      <c r="W266" s="42" t="str">
        <f t="shared" si="74"/>
        <v/>
      </c>
      <c r="Y266" s="42" t="str">
        <f t="shared" si="75"/>
        <v/>
      </c>
      <c r="AA266" s="42" t="str">
        <f t="shared" si="76"/>
        <v/>
      </c>
      <c r="AC266" s="42" t="str">
        <f t="shared" si="77"/>
        <v/>
      </c>
      <c r="AE266" s="42" t="str">
        <f t="shared" si="78"/>
        <v/>
      </c>
      <c r="AG266" s="42" t="str">
        <f t="shared" si="79"/>
        <v/>
      </c>
      <c r="AI266" s="42" t="str">
        <f t="shared" si="80"/>
        <v/>
      </c>
      <c r="AK266" s="42" t="str">
        <f t="shared" si="81"/>
        <v/>
      </c>
      <c r="AM266" s="42" t="str">
        <f t="shared" si="82"/>
        <v/>
      </c>
      <c r="AO266" s="42" t="str">
        <f t="shared" si="83"/>
        <v/>
      </c>
      <c r="AQ266" s="42" t="str">
        <f t="shared" si="84"/>
        <v/>
      </c>
    </row>
    <row r="267" spans="5:43" x14ac:dyDescent="0.25">
      <c r="E267" s="42" t="str">
        <f t="shared" si="87"/>
        <v/>
      </c>
      <c r="G267" s="42" t="str">
        <f t="shared" si="87"/>
        <v/>
      </c>
      <c r="I267" s="42" t="str">
        <f t="shared" si="67"/>
        <v/>
      </c>
      <c r="K267" s="42" t="str">
        <f t="shared" si="68"/>
        <v/>
      </c>
      <c r="M267" s="42" t="str">
        <f t="shared" si="69"/>
        <v/>
      </c>
      <c r="O267" s="42" t="str">
        <f t="shared" si="70"/>
        <v/>
      </c>
      <c r="Q267" s="42" t="str">
        <f t="shared" si="71"/>
        <v/>
      </c>
      <c r="S267" s="42" t="str">
        <f t="shared" si="72"/>
        <v/>
      </c>
      <c r="U267" s="42" t="str">
        <f t="shared" si="73"/>
        <v/>
      </c>
      <c r="W267" s="42" t="str">
        <f t="shared" si="74"/>
        <v/>
      </c>
      <c r="Y267" s="42" t="str">
        <f t="shared" si="75"/>
        <v/>
      </c>
      <c r="AA267" s="42" t="str">
        <f t="shared" si="76"/>
        <v/>
      </c>
      <c r="AC267" s="42" t="str">
        <f t="shared" si="77"/>
        <v/>
      </c>
      <c r="AE267" s="42" t="str">
        <f t="shared" si="78"/>
        <v/>
      </c>
      <c r="AG267" s="42" t="str">
        <f t="shared" si="79"/>
        <v/>
      </c>
      <c r="AI267" s="42" t="str">
        <f t="shared" si="80"/>
        <v/>
      </c>
      <c r="AK267" s="42" t="str">
        <f t="shared" si="81"/>
        <v/>
      </c>
      <c r="AM267" s="42" t="str">
        <f t="shared" si="82"/>
        <v/>
      </c>
      <c r="AO267" s="42" t="str">
        <f t="shared" si="83"/>
        <v/>
      </c>
      <c r="AQ267" s="42" t="str">
        <f t="shared" si="84"/>
        <v/>
      </c>
    </row>
    <row r="268" spans="5:43" x14ac:dyDescent="0.25">
      <c r="E268" s="42" t="str">
        <f t="shared" si="87"/>
        <v/>
      </c>
      <c r="G268" s="42" t="str">
        <f t="shared" si="87"/>
        <v/>
      </c>
      <c r="I268" s="42" t="str">
        <f t="shared" si="67"/>
        <v/>
      </c>
      <c r="K268" s="42" t="str">
        <f t="shared" si="68"/>
        <v/>
      </c>
      <c r="M268" s="42" t="str">
        <f t="shared" si="69"/>
        <v/>
      </c>
      <c r="O268" s="42" t="str">
        <f t="shared" si="70"/>
        <v/>
      </c>
      <c r="Q268" s="42" t="str">
        <f t="shared" si="71"/>
        <v/>
      </c>
      <c r="S268" s="42" t="str">
        <f t="shared" si="72"/>
        <v/>
      </c>
      <c r="U268" s="42" t="str">
        <f t="shared" si="73"/>
        <v/>
      </c>
      <c r="W268" s="42" t="str">
        <f t="shared" si="74"/>
        <v/>
      </c>
      <c r="Y268" s="42" t="str">
        <f t="shared" si="75"/>
        <v/>
      </c>
      <c r="AA268" s="42" t="str">
        <f t="shared" si="76"/>
        <v/>
      </c>
      <c r="AC268" s="42" t="str">
        <f t="shared" si="77"/>
        <v/>
      </c>
      <c r="AE268" s="42" t="str">
        <f t="shared" si="78"/>
        <v/>
      </c>
      <c r="AG268" s="42" t="str">
        <f t="shared" si="79"/>
        <v/>
      </c>
      <c r="AI268" s="42" t="str">
        <f t="shared" si="80"/>
        <v/>
      </c>
      <c r="AK268" s="42" t="str">
        <f t="shared" si="81"/>
        <v/>
      </c>
      <c r="AM268" s="42" t="str">
        <f t="shared" si="82"/>
        <v/>
      </c>
      <c r="AO268" s="42" t="str">
        <f t="shared" si="83"/>
        <v/>
      </c>
      <c r="AQ268" s="42" t="str">
        <f t="shared" si="84"/>
        <v/>
      </c>
    </row>
    <row r="269" spans="5:43" x14ac:dyDescent="0.25">
      <c r="E269" s="42" t="str">
        <f t="shared" ref="E269:G284" si="88">IF(OR($B269=0,D269=0),"",D269/$B269)</f>
        <v/>
      </c>
      <c r="G269" s="42" t="str">
        <f t="shared" si="88"/>
        <v/>
      </c>
      <c r="I269" s="42" t="str">
        <f t="shared" ref="I269:I300" si="89">IF(OR($B269=0,H269=0),"",H269/$B269)</f>
        <v/>
      </c>
      <c r="K269" s="42" t="str">
        <f t="shared" ref="K269:K300" si="90">IF(OR($B269=0,J269=0),"",J269/$B269)</f>
        <v/>
      </c>
      <c r="M269" s="42" t="str">
        <f t="shared" ref="M269:M300" si="91">IF(OR($B269=0,L269=0),"",L269/$B269)</f>
        <v/>
      </c>
      <c r="O269" s="42" t="str">
        <f t="shared" ref="O269:O300" si="92">IF(OR($B269=0,N269=0),"",N269/$B269)</f>
        <v/>
      </c>
      <c r="Q269" s="42" t="str">
        <f t="shared" ref="Q269:Q300" si="93">IF(OR($B269=0,P269=0),"",P269/$B269)</f>
        <v/>
      </c>
      <c r="S269" s="42" t="str">
        <f t="shared" ref="S269:S300" si="94">IF(OR($B269=0,R269=0),"",R269/$B269)</f>
        <v/>
      </c>
      <c r="U269" s="42" t="str">
        <f t="shared" ref="U269:U300" si="95">IF(OR($B269=0,T269=0),"",T269/$B269)</f>
        <v/>
      </c>
      <c r="W269" s="42" t="str">
        <f t="shared" ref="W269:W300" si="96">IF(OR($B269=0,V269=0),"",V269/$B269)</f>
        <v/>
      </c>
      <c r="Y269" s="42" t="str">
        <f t="shared" ref="Y269:Y300" si="97">IF(OR($B269=0,X269=0),"",X269/$B269)</f>
        <v/>
      </c>
      <c r="AA269" s="42" t="str">
        <f t="shared" ref="AA269:AA300" si="98">IF(OR($B269=0,Z269=0),"",Z269/$B269)</f>
        <v/>
      </c>
      <c r="AC269" s="42" t="str">
        <f t="shared" ref="AC269:AC300" si="99">IF(OR($B269=0,AB269=0),"",AB269/$B269)</f>
        <v/>
      </c>
      <c r="AE269" s="42" t="str">
        <f t="shared" ref="AE269:AE300" si="100">IF(OR($B269=0,AD269=0),"",AD269/$B269)</f>
        <v/>
      </c>
      <c r="AG269" s="42" t="str">
        <f t="shared" ref="AG269:AG300" si="101">IF(OR($B269=0,AF269=0),"",AF269/$B269)</f>
        <v/>
      </c>
      <c r="AI269" s="42" t="str">
        <f t="shared" ref="AI269:AI300" si="102">IF(OR($B269=0,AH269=0),"",AH269/$B269)</f>
        <v/>
      </c>
      <c r="AK269" s="42" t="str">
        <f t="shared" ref="AK269:AK300" si="103">IF(OR($B269=0,AJ269=0),"",AJ269/$B269)</f>
        <v/>
      </c>
      <c r="AM269" s="42" t="str">
        <f t="shared" ref="AM269:AM300" si="104">IF(OR($B269=0,AL269=0),"",AL269/$B269)</f>
        <v/>
      </c>
      <c r="AO269" s="42" t="str">
        <f t="shared" ref="AO269:AO300" si="105">IF(OR($B269=0,AN269=0),"",AN269/$B269)</f>
        <v/>
      </c>
      <c r="AQ269" s="42" t="str">
        <f t="shared" ref="AQ269:AQ300" si="106">IF(OR($B269=0,AP269=0),"",AP269/$B269)</f>
        <v/>
      </c>
    </row>
    <row r="270" spans="5:43" x14ac:dyDescent="0.25">
      <c r="E270" s="42" t="str">
        <f t="shared" si="88"/>
        <v/>
      </c>
      <c r="G270" s="42" t="str">
        <f t="shared" si="88"/>
        <v/>
      </c>
      <c r="I270" s="42" t="str">
        <f t="shared" si="89"/>
        <v/>
      </c>
      <c r="K270" s="42" t="str">
        <f t="shared" si="90"/>
        <v/>
      </c>
      <c r="M270" s="42" t="str">
        <f t="shared" si="91"/>
        <v/>
      </c>
      <c r="O270" s="42" t="str">
        <f t="shared" si="92"/>
        <v/>
      </c>
      <c r="Q270" s="42" t="str">
        <f t="shared" si="93"/>
        <v/>
      </c>
      <c r="S270" s="42" t="str">
        <f t="shared" si="94"/>
        <v/>
      </c>
      <c r="U270" s="42" t="str">
        <f t="shared" si="95"/>
        <v/>
      </c>
      <c r="W270" s="42" t="str">
        <f t="shared" si="96"/>
        <v/>
      </c>
      <c r="Y270" s="42" t="str">
        <f t="shared" si="97"/>
        <v/>
      </c>
      <c r="AA270" s="42" t="str">
        <f t="shared" si="98"/>
        <v/>
      </c>
      <c r="AC270" s="42" t="str">
        <f t="shared" si="99"/>
        <v/>
      </c>
      <c r="AE270" s="42" t="str">
        <f t="shared" si="100"/>
        <v/>
      </c>
      <c r="AG270" s="42" t="str">
        <f t="shared" si="101"/>
        <v/>
      </c>
      <c r="AI270" s="42" t="str">
        <f t="shared" si="102"/>
        <v/>
      </c>
      <c r="AK270" s="42" t="str">
        <f t="shared" si="103"/>
        <v/>
      </c>
      <c r="AM270" s="42" t="str">
        <f t="shared" si="104"/>
        <v/>
      </c>
      <c r="AO270" s="42" t="str">
        <f t="shared" si="105"/>
        <v/>
      </c>
      <c r="AQ270" s="42" t="str">
        <f t="shared" si="106"/>
        <v/>
      </c>
    </row>
    <row r="271" spans="5:43" x14ac:dyDescent="0.25">
      <c r="E271" s="42" t="str">
        <f t="shared" si="88"/>
        <v/>
      </c>
      <c r="G271" s="42" t="str">
        <f t="shared" si="88"/>
        <v/>
      </c>
      <c r="I271" s="42" t="str">
        <f t="shared" si="89"/>
        <v/>
      </c>
      <c r="K271" s="42" t="str">
        <f t="shared" si="90"/>
        <v/>
      </c>
      <c r="M271" s="42" t="str">
        <f t="shared" si="91"/>
        <v/>
      </c>
      <c r="O271" s="42" t="str">
        <f t="shared" si="92"/>
        <v/>
      </c>
      <c r="Q271" s="42" t="str">
        <f t="shared" si="93"/>
        <v/>
      </c>
      <c r="S271" s="42" t="str">
        <f t="shared" si="94"/>
        <v/>
      </c>
      <c r="U271" s="42" t="str">
        <f t="shared" si="95"/>
        <v/>
      </c>
      <c r="W271" s="42" t="str">
        <f t="shared" si="96"/>
        <v/>
      </c>
      <c r="Y271" s="42" t="str">
        <f t="shared" si="97"/>
        <v/>
      </c>
      <c r="AA271" s="42" t="str">
        <f t="shared" si="98"/>
        <v/>
      </c>
      <c r="AC271" s="42" t="str">
        <f t="shared" si="99"/>
        <v/>
      </c>
      <c r="AE271" s="42" t="str">
        <f t="shared" si="100"/>
        <v/>
      </c>
      <c r="AG271" s="42" t="str">
        <f t="shared" si="101"/>
        <v/>
      </c>
      <c r="AI271" s="42" t="str">
        <f t="shared" si="102"/>
        <v/>
      </c>
      <c r="AK271" s="42" t="str">
        <f t="shared" si="103"/>
        <v/>
      </c>
      <c r="AM271" s="42" t="str">
        <f t="shared" si="104"/>
        <v/>
      </c>
      <c r="AO271" s="42" t="str">
        <f t="shared" si="105"/>
        <v/>
      </c>
      <c r="AQ271" s="42" t="str">
        <f t="shared" si="106"/>
        <v/>
      </c>
    </row>
    <row r="272" spans="5:43" x14ac:dyDescent="0.25">
      <c r="E272" s="42" t="str">
        <f t="shared" si="88"/>
        <v/>
      </c>
      <c r="G272" s="42" t="str">
        <f t="shared" si="88"/>
        <v/>
      </c>
      <c r="I272" s="42" t="str">
        <f t="shared" si="89"/>
        <v/>
      </c>
      <c r="K272" s="42" t="str">
        <f t="shared" si="90"/>
        <v/>
      </c>
      <c r="M272" s="42" t="str">
        <f t="shared" si="91"/>
        <v/>
      </c>
      <c r="O272" s="42" t="str">
        <f t="shared" si="92"/>
        <v/>
      </c>
      <c r="Q272" s="42" t="str">
        <f t="shared" si="93"/>
        <v/>
      </c>
      <c r="S272" s="42" t="str">
        <f t="shared" si="94"/>
        <v/>
      </c>
      <c r="U272" s="42" t="str">
        <f t="shared" si="95"/>
        <v/>
      </c>
      <c r="W272" s="42" t="str">
        <f t="shared" si="96"/>
        <v/>
      </c>
      <c r="Y272" s="42" t="str">
        <f t="shared" si="97"/>
        <v/>
      </c>
      <c r="AA272" s="42" t="str">
        <f t="shared" si="98"/>
        <v/>
      </c>
      <c r="AC272" s="42" t="str">
        <f t="shared" si="99"/>
        <v/>
      </c>
      <c r="AE272" s="42" t="str">
        <f t="shared" si="100"/>
        <v/>
      </c>
      <c r="AG272" s="42" t="str">
        <f t="shared" si="101"/>
        <v/>
      </c>
      <c r="AI272" s="42" t="str">
        <f t="shared" si="102"/>
        <v/>
      </c>
      <c r="AK272" s="42" t="str">
        <f t="shared" si="103"/>
        <v/>
      </c>
      <c r="AM272" s="42" t="str">
        <f t="shared" si="104"/>
        <v/>
      </c>
      <c r="AO272" s="42" t="str">
        <f t="shared" si="105"/>
        <v/>
      </c>
      <c r="AQ272" s="42" t="str">
        <f t="shared" si="106"/>
        <v/>
      </c>
    </row>
    <row r="273" spans="5:43" x14ac:dyDescent="0.25">
      <c r="E273" s="42" t="str">
        <f t="shared" si="88"/>
        <v/>
      </c>
      <c r="G273" s="42" t="str">
        <f t="shared" si="88"/>
        <v/>
      </c>
      <c r="I273" s="42" t="str">
        <f t="shared" si="89"/>
        <v/>
      </c>
      <c r="K273" s="42" t="str">
        <f t="shared" si="90"/>
        <v/>
      </c>
      <c r="M273" s="42" t="str">
        <f t="shared" si="91"/>
        <v/>
      </c>
      <c r="O273" s="42" t="str">
        <f t="shared" si="92"/>
        <v/>
      </c>
      <c r="Q273" s="42" t="str">
        <f t="shared" si="93"/>
        <v/>
      </c>
      <c r="S273" s="42" t="str">
        <f t="shared" si="94"/>
        <v/>
      </c>
      <c r="U273" s="42" t="str">
        <f t="shared" si="95"/>
        <v/>
      </c>
      <c r="W273" s="42" t="str">
        <f t="shared" si="96"/>
        <v/>
      </c>
      <c r="Y273" s="42" t="str">
        <f t="shared" si="97"/>
        <v/>
      </c>
      <c r="AA273" s="42" t="str">
        <f t="shared" si="98"/>
        <v/>
      </c>
      <c r="AC273" s="42" t="str">
        <f t="shared" si="99"/>
        <v/>
      </c>
      <c r="AE273" s="42" t="str">
        <f t="shared" si="100"/>
        <v/>
      </c>
      <c r="AG273" s="42" t="str">
        <f t="shared" si="101"/>
        <v/>
      </c>
      <c r="AI273" s="42" t="str">
        <f t="shared" si="102"/>
        <v/>
      </c>
      <c r="AK273" s="42" t="str">
        <f t="shared" si="103"/>
        <v/>
      </c>
      <c r="AM273" s="42" t="str">
        <f t="shared" si="104"/>
        <v/>
      </c>
      <c r="AO273" s="42" t="str">
        <f t="shared" si="105"/>
        <v/>
      </c>
      <c r="AQ273" s="42" t="str">
        <f t="shared" si="106"/>
        <v/>
      </c>
    </row>
    <row r="274" spans="5:43" x14ac:dyDescent="0.25">
      <c r="E274" s="42" t="str">
        <f t="shared" si="88"/>
        <v/>
      </c>
      <c r="G274" s="42" t="str">
        <f t="shared" si="88"/>
        <v/>
      </c>
      <c r="I274" s="42" t="str">
        <f t="shared" si="89"/>
        <v/>
      </c>
      <c r="K274" s="42" t="str">
        <f t="shared" si="90"/>
        <v/>
      </c>
      <c r="M274" s="42" t="str">
        <f t="shared" si="91"/>
        <v/>
      </c>
      <c r="O274" s="42" t="str">
        <f t="shared" si="92"/>
        <v/>
      </c>
      <c r="Q274" s="42" t="str">
        <f t="shared" si="93"/>
        <v/>
      </c>
      <c r="S274" s="42" t="str">
        <f t="shared" si="94"/>
        <v/>
      </c>
      <c r="U274" s="42" t="str">
        <f t="shared" si="95"/>
        <v/>
      </c>
      <c r="W274" s="42" t="str">
        <f t="shared" si="96"/>
        <v/>
      </c>
      <c r="Y274" s="42" t="str">
        <f t="shared" si="97"/>
        <v/>
      </c>
      <c r="AA274" s="42" t="str">
        <f t="shared" si="98"/>
        <v/>
      </c>
      <c r="AC274" s="42" t="str">
        <f t="shared" si="99"/>
        <v/>
      </c>
      <c r="AE274" s="42" t="str">
        <f t="shared" si="100"/>
        <v/>
      </c>
      <c r="AG274" s="42" t="str">
        <f t="shared" si="101"/>
        <v/>
      </c>
      <c r="AI274" s="42" t="str">
        <f t="shared" si="102"/>
        <v/>
      </c>
      <c r="AK274" s="42" t="str">
        <f t="shared" si="103"/>
        <v/>
      </c>
      <c r="AM274" s="42" t="str">
        <f t="shared" si="104"/>
        <v/>
      </c>
      <c r="AO274" s="42" t="str">
        <f t="shared" si="105"/>
        <v/>
      </c>
      <c r="AQ274" s="42" t="str">
        <f t="shared" si="106"/>
        <v/>
      </c>
    </row>
    <row r="275" spans="5:43" x14ac:dyDescent="0.25">
      <c r="E275" s="42" t="str">
        <f t="shared" si="88"/>
        <v/>
      </c>
      <c r="G275" s="42" t="str">
        <f t="shared" si="88"/>
        <v/>
      </c>
      <c r="I275" s="42" t="str">
        <f t="shared" si="89"/>
        <v/>
      </c>
      <c r="K275" s="42" t="str">
        <f t="shared" si="90"/>
        <v/>
      </c>
      <c r="M275" s="42" t="str">
        <f t="shared" si="91"/>
        <v/>
      </c>
      <c r="O275" s="42" t="str">
        <f t="shared" si="92"/>
        <v/>
      </c>
      <c r="Q275" s="42" t="str">
        <f t="shared" si="93"/>
        <v/>
      </c>
      <c r="S275" s="42" t="str">
        <f t="shared" si="94"/>
        <v/>
      </c>
      <c r="U275" s="42" t="str">
        <f t="shared" si="95"/>
        <v/>
      </c>
      <c r="W275" s="42" t="str">
        <f t="shared" si="96"/>
        <v/>
      </c>
      <c r="Y275" s="42" t="str">
        <f t="shared" si="97"/>
        <v/>
      </c>
      <c r="AA275" s="42" t="str">
        <f t="shared" si="98"/>
        <v/>
      </c>
      <c r="AC275" s="42" t="str">
        <f t="shared" si="99"/>
        <v/>
      </c>
      <c r="AE275" s="42" t="str">
        <f t="shared" si="100"/>
        <v/>
      </c>
      <c r="AG275" s="42" t="str">
        <f t="shared" si="101"/>
        <v/>
      </c>
      <c r="AI275" s="42" t="str">
        <f t="shared" si="102"/>
        <v/>
      </c>
      <c r="AK275" s="42" t="str">
        <f t="shared" si="103"/>
        <v/>
      </c>
      <c r="AM275" s="42" t="str">
        <f t="shared" si="104"/>
        <v/>
      </c>
      <c r="AO275" s="42" t="str">
        <f t="shared" si="105"/>
        <v/>
      </c>
      <c r="AQ275" s="42" t="str">
        <f t="shared" si="106"/>
        <v/>
      </c>
    </row>
    <row r="276" spans="5:43" x14ac:dyDescent="0.25">
      <c r="E276" s="42" t="str">
        <f t="shared" si="88"/>
        <v/>
      </c>
      <c r="G276" s="42" t="str">
        <f t="shared" si="88"/>
        <v/>
      </c>
      <c r="I276" s="42" t="str">
        <f t="shared" si="89"/>
        <v/>
      </c>
      <c r="K276" s="42" t="str">
        <f t="shared" si="90"/>
        <v/>
      </c>
      <c r="M276" s="42" t="str">
        <f t="shared" si="91"/>
        <v/>
      </c>
      <c r="O276" s="42" t="str">
        <f t="shared" si="92"/>
        <v/>
      </c>
      <c r="Q276" s="42" t="str">
        <f t="shared" si="93"/>
        <v/>
      </c>
      <c r="S276" s="42" t="str">
        <f t="shared" si="94"/>
        <v/>
      </c>
      <c r="U276" s="42" t="str">
        <f t="shared" si="95"/>
        <v/>
      </c>
      <c r="W276" s="42" t="str">
        <f t="shared" si="96"/>
        <v/>
      </c>
      <c r="Y276" s="42" t="str">
        <f t="shared" si="97"/>
        <v/>
      </c>
      <c r="AA276" s="42" t="str">
        <f t="shared" si="98"/>
        <v/>
      </c>
      <c r="AC276" s="42" t="str">
        <f t="shared" si="99"/>
        <v/>
      </c>
      <c r="AE276" s="42" t="str">
        <f t="shared" si="100"/>
        <v/>
      </c>
      <c r="AG276" s="42" t="str">
        <f t="shared" si="101"/>
        <v/>
      </c>
      <c r="AI276" s="42" t="str">
        <f t="shared" si="102"/>
        <v/>
      </c>
      <c r="AK276" s="42" t="str">
        <f t="shared" si="103"/>
        <v/>
      </c>
      <c r="AM276" s="42" t="str">
        <f t="shared" si="104"/>
        <v/>
      </c>
      <c r="AO276" s="42" t="str">
        <f t="shared" si="105"/>
        <v/>
      </c>
      <c r="AQ276" s="42" t="str">
        <f t="shared" si="106"/>
        <v/>
      </c>
    </row>
    <row r="277" spans="5:43" x14ac:dyDescent="0.25">
      <c r="E277" s="42" t="str">
        <f t="shared" si="88"/>
        <v/>
      </c>
      <c r="G277" s="42" t="str">
        <f t="shared" si="88"/>
        <v/>
      </c>
      <c r="I277" s="42" t="str">
        <f t="shared" si="89"/>
        <v/>
      </c>
      <c r="K277" s="42" t="str">
        <f t="shared" si="90"/>
        <v/>
      </c>
      <c r="M277" s="42" t="str">
        <f t="shared" si="91"/>
        <v/>
      </c>
      <c r="O277" s="42" t="str">
        <f t="shared" si="92"/>
        <v/>
      </c>
      <c r="Q277" s="42" t="str">
        <f t="shared" si="93"/>
        <v/>
      </c>
      <c r="S277" s="42" t="str">
        <f t="shared" si="94"/>
        <v/>
      </c>
      <c r="U277" s="42" t="str">
        <f t="shared" si="95"/>
        <v/>
      </c>
      <c r="W277" s="42" t="str">
        <f t="shared" si="96"/>
        <v/>
      </c>
      <c r="Y277" s="42" t="str">
        <f t="shared" si="97"/>
        <v/>
      </c>
      <c r="AA277" s="42" t="str">
        <f t="shared" si="98"/>
        <v/>
      </c>
      <c r="AC277" s="42" t="str">
        <f t="shared" si="99"/>
        <v/>
      </c>
      <c r="AE277" s="42" t="str">
        <f t="shared" si="100"/>
        <v/>
      </c>
      <c r="AG277" s="42" t="str">
        <f t="shared" si="101"/>
        <v/>
      </c>
      <c r="AI277" s="42" t="str">
        <f t="shared" si="102"/>
        <v/>
      </c>
      <c r="AK277" s="42" t="str">
        <f t="shared" si="103"/>
        <v/>
      </c>
      <c r="AM277" s="42" t="str">
        <f t="shared" si="104"/>
        <v/>
      </c>
      <c r="AO277" s="42" t="str">
        <f t="shared" si="105"/>
        <v/>
      </c>
      <c r="AQ277" s="42" t="str">
        <f t="shared" si="106"/>
        <v/>
      </c>
    </row>
    <row r="278" spans="5:43" x14ac:dyDescent="0.25">
      <c r="E278" s="42" t="str">
        <f t="shared" si="88"/>
        <v/>
      </c>
      <c r="G278" s="42" t="str">
        <f t="shared" si="88"/>
        <v/>
      </c>
      <c r="I278" s="42" t="str">
        <f t="shared" si="89"/>
        <v/>
      </c>
      <c r="K278" s="42" t="str">
        <f t="shared" si="90"/>
        <v/>
      </c>
      <c r="M278" s="42" t="str">
        <f t="shared" si="91"/>
        <v/>
      </c>
      <c r="O278" s="42" t="str">
        <f t="shared" si="92"/>
        <v/>
      </c>
      <c r="Q278" s="42" t="str">
        <f t="shared" si="93"/>
        <v/>
      </c>
      <c r="S278" s="42" t="str">
        <f t="shared" si="94"/>
        <v/>
      </c>
      <c r="U278" s="42" t="str">
        <f t="shared" si="95"/>
        <v/>
      </c>
      <c r="W278" s="42" t="str">
        <f t="shared" si="96"/>
        <v/>
      </c>
      <c r="Y278" s="42" t="str">
        <f t="shared" si="97"/>
        <v/>
      </c>
      <c r="AA278" s="42" t="str">
        <f t="shared" si="98"/>
        <v/>
      </c>
      <c r="AC278" s="42" t="str">
        <f t="shared" si="99"/>
        <v/>
      </c>
      <c r="AE278" s="42" t="str">
        <f t="shared" si="100"/>
        <v/>
      </c>
      <c r="AG278" s="42" t="str">
        <f t="shared" si="101"/>
        <v/>
      </c>
      <c r="AI278" s="42" t="str">
        <f t="shared" si="102"/>
        <v/>
      </c>
      <c r="AK278" s="42" t="str">
        <f t="shared" si="103"/>
        <v/>
      </c>
      <c r="AM278" s="42" t="str">
        <f t="shared" si="104"/>
        <v/>
      </c>
      <c r="AO278" s="42" t="str">
        <f t="shared" si="105"/>
        <v/>
      </c>
      <c r="AQ278" s="42" t="str">
        <f t="shared" si="106"/>
        <v/>
      </c>
    </row>
    <row r="279" spans="5:43" x14ac:dyDescent="0.25">
      <c r="E279" s="42" t="str">
        <f t="shared" si="88"/>
        <v/>
      </c>
      <c r="G279" s="42" t="str">
        <f t="shared" si="88"/>
        <v/>
      </c>
      <c r="I279" s="42" t="str">
        <f t="shared" si="89"/>
        <v/>
      </c>
      <c r="K279" s="42" t="str">
        <f t="shared" si="90"/>
        <v/>
      </c>
      <c r="M279" s="42" t="str">
        <f t="shared" si="91"/>
        <v/>
      </c>
      <c r="O279" s="42" t="str">
        <f t="shared" si="92"/>
        <v/>
      </c>
      <c r="Q279" s="42" t="str">
        <f t="shared" si="93"/>
        <v/>
      </c>
      <c r="S279" s="42" t="str">
        <f t="shared" si="94"/>
        <v/>
      </c>
      <c r="U279" s="42" t="str">
        <f t="shared" si="95"/>
        <v/>
      </c>
      <c r="W279" s="42" t="str">
        <f t="shared" si="96"/>
        <v/>
      </c>
      <c r="Y279" s="42" t="str">
        <f t="shared" si="97"/>
        <v/>
      </c>
      <c r="AA279" s="42" t="str">
        <f t="shared" si="98"/>
        <v/>
      </c>
      <c r="AC279" s="42" t="str">
        <f t="shared" si="99"/>
        <v/>
      </c>
      <c r="AE279" s="42" t="str">
        <f t="shared" si="100"/>
        <v/>
      </c>
      <c r="AG279" s="42" t="str">
        <f t="shared" si="101"/>
        <v/>
      </c>
      <c r="AI279" s="42" t="str">
        <f t="shared" si="102"/>
        <v/>
      </c>
      <c r="AK279" s="42" t="str">
        <f t="shared" si="103"/>
        <v/>
      </c>
      <c r="AM279" s="42" t="str">
        <f t="shared" si="104"/>
        <v/>
      </c>
      <c r="AO279" s="42" t="str">
        <f t="shared" si="105"/>
        <v/>
      </c>
      <c r="AQ279" s="42" t="str">
        <f t="shared" si="106"/>
        <v/>
      </c>
    </row>
    <row r="280" spans="5:43" x14ac:dyDescent="0.25">
      <c r="E280" s="42" t="str">
        <f t="shared" si="88"/>
        <v/>
      </c>
      <c r="G280" s="42" t="str">
        <f t="shared" si="88"/>
        <v/>
      </c>
      <c r="I280" s="42" t="str">
        <f t="shared" si="89"/>
        <v/>
      </c>
      <c r="K280" s="42" t="str">
        <f t="shared" si="90"/>
        <v/>
      </c>
      <c r="M280" s="42" t="str">
        <f t="shared" si="91"/>
        <v/>
      </c>
      <c r="O280" s="42" t="str">
        <f t="shared" si="92"/>
        <v/>
      </c>
      <c r="Q280" s="42" t="str">
        <f t="shared" si="93"/>
        <v/>
      </c>
      <c r="S280" s="42" t="str">
        <f t="shared" si="94"/>
        <v/>
      </c>
      <c r="U280" s="42" t="str">
        <f t="shared" si="95"/>
        <v/>
      </c>
      <c r="W280" s="42" t="str">
        <f t="shared" si="96"/>
        <v/>
      </c>
      <c r="Y280" s="42" t="str">
        <f t="shared" si="97"/>
        <v/>
      </c>
      <c r="AA280" s="42" t="str">
        <f t="shared" si="98"/>
        <v/>
      </c>
      <c r="AC280" s="42" t="str">
        <f t="shared" si="99"/>
        <v/>
      </c>
      <c r="AE280" s="42" t="str">
        <f t="shared" si="100"/>
        <v/>
      </c>
      <c r="AG280" s="42" t="str">
        <f t="shared" si="101"/>
        <v/>
      </c>
      <c r="AI280" s="42" t="str">
        <f t="shared" si="102"/>
        <v/>
      </c>
      <c r="AK280" s="42" t="str">
        <f t="shared" si="103"/>
        <v/>
      </c>
      <c r="AM280" s="42" t="str">
        <f t="shared" si="104"/>
        <v/>
      </c>
      <c r="AO280" s="42" t="str">
        <f t="shared" si="105"/>
        <v/>
      </c>
      <c r="AQ280" s="42" t="str">
        <f t="shared" si="106"/>
        <v/>
      </c>
    </row>
    <row r="281" spans="5:43" x14ac:dyDescent="0.25">
      <c r="E281" s="42" t="str">
        <f t="shared" si="88"/>
        <v/>
      </c>
      <c r="G281" s="42" t="str">
        <f t="shared" si="88"/>
        <v/>
      </c>
      <c r="I281" s="42" t="str">
        <f t="shared" si="89"/>
        <v/>
      </c>
      <c r="K281" s="42" t="str">
        <f t="shared" si="90"/>
        <v/>
      </c>
      <c r="M281" s="42" t="str">
        <f t="shared" si="91"/>
        <v/>
      </c>
      <c r="O281" s="42" t="str">
        <f t="shared" si="92"/>
        <v/>
      </c>
      <c r="Q281" s="42" t="str">
        <f t="shared" si="93"/>
        <v/>
      </c>
      <c r="S281" s="42" t="str">
        <f t="shared" si="94"/>
        <v/>
      </c>
      <c r="U281" s="42" t="str">
        <f t="shared" si="95"/>
        <v/>
      </c>
      <c r="W281" s="42" t="str">
        <f t="shared" si="96"/>
        <v/>
      </c>
      <c r="Y281" s="42" t="str">
        <f t="shared" si="97"/>
        <v/>
      </c>
      <c r="AA281" s="42" t="str">
        <f t="shared" si="98"/>
        <v/>
      </c>
      <c r="AC281" s="42" t="str">
        <f t="shared" si="99"/>
        <v/>
      </c>
      <c r="AE281" s="42" t="str">
        <f t="shared" si="100"/>
        <v/>
      </c>
      <c r="AG281" s="42" t="str">
        <f t="shared" si="101"/>
        <v/>
      </c>
      <c r="AI281" s="42" t="str">
        <f t="shared" si="102"/>
        <v/>
      </c>
      <c r="AK281" s="42" t="str">
        <f t="shared" si="103"/>
        <v/>
      </c>
      <c r="AM281" s="42" t="str">
        <f t="shared" si="104"/>
        <v/>
      </c>
      <c r="AO281" s="42" t="str">
        <f t="shared" si="105"/>
        <v/>
      </c>
      <c r="AQ281" s="42" t="str">
        <f t="shared" si="106"/>
        <v/>
      </c>
    </row>
    <row r="282" spans="5:43" x14ac:dyDescent="0.25">
      <c r="E282" s="42" t="str">
        <f t="shared" si="88"/>
        <v/>
      </c>
      <c r="G282" s="42" t="str">
        <f t="shared" si="88"/>
        <v/>
      </c>
      <c r="I282" s="42" t="str">
        <f t="shared" si="89"/>
        <v/>
      </c>
      <c r="K282" s="42" t="str">
        <f t="shared" si="90"/>
        <v/>
      </c>
      <c r="M282" s="42" t="str">
        <f t="shared" si="91"/>
        <v/>
      </c>
      <c r="O282" s="42" t="str">
        <f t="shared" si="92"/>
        <v/>
      </c>
      <c r="Q282" s="42" t="str">
        <f t="shared" si="93"/>
        <v/>
      </c>
      <c r="S282" s="42" t="str">
        <f t="shared" si="94"/>
        <v/>
      </c>
      <c r="U282" s="42" t="str">
        <f t="shared" si="95"/>
        <v/>
      </c>
      <c r="W282" s="42" t="str">
        <f t="shared" si="96"/>
        <v/>
      </c>
      <c r="Y282" s="42" t="str">
        <f t="shared" si="97"/>
        <v/>
      </c>
      <c r="AA282" s="42" t="str">
        <f t="shared" si="98"/>
        <v/>
      </c>
      <c r="AC282" s="42" t="str">
        <f t="shared" si="99"/>
        <v/>
      </c>
      <c r="AE282" s="42" t="str">
        <f t="shared" si="100"/>
        <v/>
      </c>
      <c r="AG282" s="42" t="str">
        <f t="shared" si="101"/>
        <v/>
      </c>
      <c r="AI282" s="42" t="str">
        <f t="shared" si="102"/>
        <v/>
      </c>
      <c r="AK282" s="42" t="str">
        <f t="shared" si="103"/>
        <v/>
      </c>
      <c r="AM282" s="42" t="str">
        <f t="shared" si="104"/>
        <v/>
      </c>
      <c r="AO282" s="42" t="str">
        <f t="shared" si="105"/>
        <v/>
      </c>
      <c r="AQ282" s="42" t="str">
        <f t="shared" si="106"/>
        <v/>
      </c>
    </row>
    <row r="283" spans="5:43" x14ac:dyDescent="0.25">
      <c r="E283" s="42" t="str">
        <f t="shared" si="88"/>
        <v/>
      </c>
      <c r="G283" s="42" t="str">
        <f t="shared" si="88"/>
        <v/>
      </c>
      <c r="I283" s="42" t="str">
        <f t="shared" si="89"/>
        <v/>
      </c>
      <c r="K283" s="42" t="str">
        <f t="shared" si="90"/>
        <v/>
      </c>
      <c r="M283" s="42" t="str">
        <f t="shared" si="91"/>
        <v/>
      </c>
      <c r="O283" s="42" t="str">
        <f t="shared" si="92"/>
        <v/>
      </c>
      <c r="Q283" s="42" t="str">
        <f t="shared" si="93"/>
        <v/>
      </c>
      <c r="S283" s="42" t="str">
        <f t="shared" si="94"/>
        <v/>
      </c>
      <c r="U283" s="42" t="str">
        <f t="shared" si="95"/>
        <v/>
      </c>
      <c r="W283" s="42" t="str">
        <f t="shared" si="96"/>
        <v/>
      </c>
      <c r="Y283" s="42" t="str">
        <f t="shared" si="97"/>
        <v/>
      </c>
      <c r="AA283" s="42" t="str">
        <f t="shared" si="98"/>
        <v/>
      </c>
      <c r="AC283" s="42" t="str">
        <f t="shared" si="99"/>
        <v/>
      </c>
      <c r="AE283" s="42" t="str">
        <f t="shared" si="100"/>
        <v/>
      </c>
      <c r="AG283" s="42" t="str">
        <f t="shared" si="101"/>
        <v/>
      </c>
      <c r="AI283" s="42" t="str">
        <f t="shared" si="102"/>
        <v/>
      </c>
      <c r="AK283" s="42" t="str">
        <f t="shared" si="103"/>
        <v/>
      </c>
      <c r="AM283" s="42" t="str">
        <f t="shared" si="104"/>
        <v/>
      </c>
      <c r="AO283" s="42" t="str">
        <f t="shared" si="105"/>
        <v/>
      </c>
      <c r="AQ283" s="42" t="str">
        <f t="shared" si="106"/>
        <v/>
      </c>
    </row>
    <row r="284" spans="5:43" x14ac:dyDescent="0.25">
      <c r="E284" s="42" t="str">
        <f t="shared" si="88"/>
        <v/>
      </c>
      <c r="G284" s="42" t="str">
        <f t="shared" si="88"/>
        <v/>
      </c>
      <c r="I284" s="42" t="str">
        <f t="shared" si="89"/>
        <v/>
      </c>
      <c r="K284" s="42" t="str">
        <f t="shared" si="90"/>
        <v/>
      </c>
      <c r="M284" s="42" t="str">
        <f t="shared" si="91"/>
        <v/>
      </c>
      <c r="O284" s="42" t="str">
        <f t="shared" si="92"/>
        <v/>
      </c>
      <c r="Q284" s="42" t="str">
        <f t="shared" si="93"/>
        <v/>
      </c>
      <c r="S284" s="42" t="str">
        <f t="shared" si="94"/>
        <v/>
      </c>
      <c r="U284" s="42" t="str">
        <f t="shared" si="95"/>
        <v/>
      </c>
      <c r="W284" s="42" t="str">
        <f t="shared" si="96"/>
        <v/>
      </c>
      <c r="Y284" s="42" t="str">
        <f t="shared" si="97"/>
        <v/>
      </c>
      <c r="AA284" s="42" t="str">
        <f t="shared" si="98"/>
        <v/>
      </c>
      <c r="AC284" s="42" t="str">
        <f t="shared" si="99"/>
        <v/>
      </c>
      <c r="AE284" s="42" t="str">
        <f t="shared" si="100"/>
        <v/>
      </c>
      <c r="AG284" s="42" t="str">
        <f t="shared" si="101"/>
        <v/>
      </c>
      <c r="AI284" s="42" t="str">
        <f t="shared" si="102"/>
        <v/>
      </c>
      <c r="AK284" s="42" t="str">
        <f t="shared" si="103"/>
        <v/>
      </c>
      <c r="AM284" s="42" t="str">
        <f t="shared" si="104"/>
        <v/>
      </c>
      <c r="AO284" s="42" t="str">
        <f t="shared" si="105"/>
        <v/>
      </c>
      <c r="AQ284" s="42" t="str">
        <f t="shared" si="106"/>
        <v/>
      </c>
    </row>
    <row r="285" spans="5:43" x14ac:dyDescent="0.25">
      <c r="E285" s="42" t="str">
        <f t="shared" ref="E285:G300" si="107">IF(OR($B285=0,D285=0),"",D285/$B285)</f>
        <v/>
      </c>
      <c r="G285" s="42" t="str">
        <f t="shared" si="107"/>
        <v/>
      </c>
      <c r="I285" s="42" t="str">
        <f t="shared" si="89"/>
        <v/>
      </c>
      <c r="K285" s="42" t="str">
        <f t="shared" si="90"/>
        <v/>
      </c>
      <c r="M285" s="42" t="str">
        <f t="shared" si="91"/>
        <v/>
      </c>
      <c r="O285" s="42" t="str">
        <f t="shared" si="92"/>
        <v/>
      </c>
      <c r="Q285" s="42" t="str">
        <f t="shared" si="93"/>
        <v/>
      </c>
      <c r="S285" s="42" t="str">
        <f t="shared" si="94"/>
        <v/>
      </c>
      <c r="U285" s="42" t="str">
        <f t="shared" si="95"/>
        <v/>
      </c>
      <c r="W285" s="42" t="str">
        <f t="shared" si="96"/>
        <v/>
      </c>
      <c r="Y285" s="42" t="str">
        <f t="shared" si="97"/>
        <v/>
      </c>
      <c r="AA285" s="42" t="str">
        <f t="shared" si="98"/>
        <v/>
      </c>
      <c r="AC285" s="42" t="str">
        <f t="shared" si="99"/>
        <v/>
      </c>
      <c r="AE285" s="42" t="str">
        <f t="shared" si="100"/>
        <v/>
      </c>
      <c r="AG285" s="42" t="str">
        <f t="shared" si="101"/>
        <v/>
      </c>
      <c r="AI285" s="42" t="str">
        <f t="shared" si="102"/>
        <v/>
      </c>
      <c r="AK285" s="42" t="str">
        <f t="shared" si="103"/>
        <v/>
      </c>
      <c r="AM285" s="42" t="str">
        <f t="shared" si="104"/>
        <v/>
      </c>
      <c r="AO285" s="42" t="str">
        <f t="shared" si="105"/>
        <v/>
      </c>
      <c r="AQ285" s="42" t="str">
        <f t="shared" si="106"/>
        <v/>
      </c>
    </row>
    <row r="286" spans="5:43" x14ac:dyDescent="0.25">
      <c r="E286" s="42" t="str">
        <f t="shared" si="107"/>
        <v/>
      </c>
      <c r="G286" s="42" t="str">
        <f t="shared" si="107"/>
        <v/>
      </c>
      <c r="I286" s="42" t="str">
        <f t="shared" si="89"/>
        <v/>
      </c>
      <c r="K286" s="42" t="str">
        <f t="shared" si="90"/>
        <v/>
      </c>
      <c r="M286" s="42" t="str">
        <f t="shared" si="91"/>
        <v/>
      </c>
      <c r="O286" s="42" t="str">
        <f t="shared" si="92"/>
        <v/>
      </c>
      <c r="Q286" s="42" t="str">
        <f t="shared" si="93"/>
        <v/>
      </c>
      <c r="S286" s="42" t="str">
        <f t="shared" si="94"/>
        <v/>
      </c>
      <c r="U286" s="42" t="str">
        <f t="shared" si="95"/>
        <v/>
      </c>
      <c r="W286" s="42" t="str">
        <f t="shared" si="96"/>
        <v/>
      </c>
      <c r="Y286" s="42" t="str">
        <f t="shared" si="97"/>
        <v/>
      </c>
      <c r="AA286" s="42" t="str">
        <f t="shared" si="98"/>
        <v/>
      </c>
      <c r="AC286" s="42" t="str">
        <f t="shared" si="99"/>
        <v/>
      </c>
      <c r="AE286" s="42" t="str">
        <f t="shared" si="100"/>
        <v/>
      </c>
      <c r="AG286" s="42" t="str">
        <f t="shared" si="101"/>
        <v/>
      </c>
      <c r="AI286" s="42" t="str">
        <f t="shared" si="102"/>
        <v/>
      </c>
      <c r="AK286" s="42" t="str">
        <f t="shared" si="103"/>
        <v/>
      </c>
      <c r="AM286" s="42" t="str">
        <f t="shared" si="104"/>
        <v/>
      </c>
      <c r="AO286" s="42" t="str">
        <f t="shared" si="105"/>
        <v/>
      </c>
      <c r="AQ286" s="42" t="str">
        <f t="shared" si="106"/>
        <v/>
      </c>
    </row>
    <row r="287" spans="5:43" x14ac:dyDescent="0.25">
      <c r="E287" s="42" t="str">
        <f t="shared" si="107"/>
        <v/>
      </c>
      <c r="G287" s="42" t="str">
        <f t="shared" si="107"/>
        <v/>
      </c>
      <c r="I287" s="42" t="str">
        <f t="shared" si="89"/>
        <v/>
      </c>
      <c r="K287" s="42" t="str">
        <f t="shared" si="90"/>
        <v/>
      </c>
      <c r="M287" s="42" t="str">
        <f t="shared" si="91"/>
        <v/>
      </c>
      <c r="O287" s="42" t="str">
        <f t="shared" si="92"/>
        <v/>
      </c>
      <c r="Q287" s="42" t="str">
        <f t="shared" si="93"/>
        <v/>
      </c>
      <c r="S287" s="42" t="str">
        <f t="shared" si="94"/>
        <v/>
      </c>
      <c r="U287" s="42" t="str">
        <f t="shared" si="95"/>
        <v/>
      </c>
      <c r="W287" s="42" t="str">
        <f t="shared" si="96"/>
        <v/>
      </c>
      <c r="Y287" s="42" t="str">
        <f t="shared" si="97"/>
        <v/>
      </c>
      <c r="AA287" s="42" t="str">
        <f t="shared" si="98"/>
        <v/>
      </c>
      <c r="AC287" s="42" t="str">
        <f t="shared" si="99"/>
        <v/>
      </c>
      <c r="AE287" s="42" t="str">
        <f t="shared" si="100"/>
        <v/>
      </c>
      <c r="AG287" s="42" t="str">
        <f t="shared" si="101"/>
        <v/>
      </c>
      <c r="AI287" s="42" t="str">
        <f t="shared" si="102"/>
        <v/>
      </c>
      <c r="AK287" s="42" t="str">
        <f t="shared" si="103"/>
        <v/>
      </c>
      <c r="AM287" s="42" t="str">
        <f t="shared" si="104"/>
        <v/>
      </c>
      <c r="AO287" s="42" t="str">
        <f t="shared" si="105"/>
        <v/>
      </c>
      <c r="AQ287" s="42" t="str">
        <f t="shared" si="106"/>
        <v/>
      </c>
    </row>
    <row r="288" spans="5:43" x14ac:dyDescent="0.25">
      <c r="E288" s="42" t="str">
        <f t="shared" si="107"/>
        <v/>
      </c>
      <c r="G288" s="42" t="str">
        <f t="shared" si="107"/>
        <v/>
      </c>
      <c r="I288" s="42" t="str">
        <f t="shared" si="89"/>
        <v/>
      </c>
      <c r="K288" s="42" t="str">
        <f t="shared" si="90"/>
        <v/>
      </c>
      <c r="M288" s="42" t="str">
        <f t="shared" si="91"/>
        <v/>
      </c>
      <c r="O288" s="42" t="str">
        <f t="shared" si="92"/>
        <v/>
      </c>
      <c r="Q288" s="42" t="str">
        <f t="shared" si="93"/>
        <v/>
      </c>
      <c r="S288" s="42" t="str">
        <f t="shared" si="94"/>
        <v/>
      </c>
      <c r="U288" s="42" t="str">
        <f t="shared" si="95"/>
        <v/>
      </c>
      <c r="W288" s="42" t="str">
        <f t="shared" si="96"/>
        <v/>
      </c>
      <c r="Y288" s="42" t="str">
        <f t="shared" si="97"/>
        <v/>
      </c>
      <c r="AA288" s="42" t="str">
        <f t="shared" si="98"/>
        <v/>
      </c>
      <c r="AC288" s="42" t="str">
        <f t="shared" si="99"/>
        <v/>
      </c>
      <c r="AE288" s="42" t="str">
        <f t="shared" si="100"/>
        <v/>
      </c>
      <c r="AG288" s="42" t="str">
        <f t="shared" si="101"/>
        <v/>
      </c>
      <c r="AI288" s="42" t="str">
        <f t="shared" si="102"/>
        <v/>
      </c>
      <c r="AK288" s="42" t="str">
        <f t="shared" si="103"/>
        <v/>
      </c>
      <c r="AM288" s="42" t="str">
        <f t="shared" si="104"/>
        <v/>
      </c>
      <c r="AO288" s="42" t="str">
        <f t="shared" si="105"/>
        <v/>
      </c>
      <c r="AQ288" s="42" t="str">
        <f t="shared" si="106"/>
        <v/>
      </c>
    </row>
    <row r="289" spans="5:43" x14ac:dyDescent="0.25">
      <c r="E289" s="42" t="str">
        <f t="shared" si="107"/>
        <v/>
      </c>
      <c r="G289" s="42" t="str">
        <f t="shared" si="107"/>
        <v/>
      </c>
      <c r="I289" s="42" t="str">
        <f t="shared" si="89"/>
        <v/>
      </c>
      <c r="K289" s="42" t="str">
        <f t="shared" si="90"/>
        <v/>
      </c>
      <c r="M289" s="42" t="str">
        <f t="shared" si="91"/>
        <v/>
      </c>
      <c r="O289" s="42" t="str">
        <f t="shared" si="92"/>
        <v/>
      </c>
      <c r="Q289" s="42" t="str">
        <f t="shared" si="93"/>
        <v/>
      </c>
      <c r="S289" s="42" t="str">
        <f t="shared" si="94"/>
        <v/>
      </c>
      <c r="U289" s="42" t="str">
        <f t="shared" si="95"/>
        <v/>
      </c>
      <c r="W289" s="42" t="str">
        <f t="shared" si="96"/>
        <v/>
      </c>
      <c r="Y289" s="42" t="str">
        <f t="shared" si="97"/>
        <v/>
      </c>
      <c r="AA289" s="42" t="str">
        <f t="shared" si="98"/>
        <v/>
      </c>
      <c r="AC289" s="42" t="str">
        <f t="shared" si="99"/>
        <v/>
      </c>
      <c r="AE289" s="42" t="str">
        <f t="shared" si="100"/>
        <v/>
      </c>
      <c r="AG289" s="42" t="str">
        <f t="shared" si="101"/>
        <v/>
      </c>
      <c r="AI289" s="42" t="str">
        <f t="shared" si="102"/>
        <v/>
      </c>
      <c r="AK289" s="42" t="str">
        <f t="shared" si="103"/>
        <v/>
      </c>
      <c r="AM289" s="42" t="str">
        <f t="shared" si="104"/>
        <v/>
      </c>
      <c r="AO289" s="42" t="str">
        <f t="shared" si="105"/>
        <v/>
      </c>
      <c r="AQ289" s="42" t="str">
        <f t="shared" si="106"/>
        <v/>
      </c>
    </row>
    <row r="290" spans="5:43" x14ac:dyDescent="0.25">
      <c r="E290" s="42" t="str">
        <f t="shared" si="107"/>
        <v/>
      </c>
      <c r="G290" s="42" t="str">
        <f t="shared" si="107"/>
        <v/>
      </c>
      <c r="I290" s="42" t="str">
        <f t="shared" si="89"/>
        <v/>
      </c>
      <c r="K290" s="42" t="str">
        <f t="shared" si="90"/>
        <v/>
      </c>
      <c r="M290" s="42" t="str">
        <f t="shared" si="91"/>
        <v/>
      </c>
      <c r="O290" s="42" t="str">
        <f t="shared" si="92"/>
        <v/>
      </c>
      <c r="Q290" s="42" t="str">
        <f t="shared" si="93"/>
        <v/>
      </c>
      <c r="S290" s="42" t="str">
        <f t="shared" si="94"/>
        <v/>
      </c>
      <c r="U290" s="42" t="str">
        <f t="shared" si="95"/>
        <v/>
      </c>
      <c r="W290" s="42" t="str">
        <f t="shared" si="96"/>
        <v/>
      </c>
      <c r="Y290" s="42" t="str">
        <f t="shared" si="97"/>
        <v/>
      </c>
      <c r="AA290" s="42" t="str">
        <f t="shared" si="98"/>
        <v/>
      </c>
      <c r="AC290" s="42" t="str">
        <f t="shared" si="99"/>
        <v/>
      </c>
      <c r="AE290" s="42" t="str">
        <f t="shared" si="100"/>
        <v/>
      </c>
      <c r="AG290" s="42" t="str">
        <f t="shared" si="101"/>
        <v/>
      </c>
      <c r="AI290" s="42" t="str">
        <f t="shared" si="102"/>
        <v/>
      </c>
      <c r="AK290" s="42" t="str">
        <f t="shared" si="103"/>
        <v/>
      </c>
      <c r="AM290" s="42" t="str">
        <f t="shared" si="104"/>
        <v/>
      </c>
      <c r="AO290" s="42" t="str">
        <f t="shared" si="105"/>
        <v/>
      </c>
      <c r="AQ290" s="42" t="str">
        <f t="shared" si="106"/>
        <v/>
      </c>
    </row>
    <row r="291" spans="5:43" x14ac:dyDescent="0.25">
      <c r="E291" s="42" t="str">
        <f t="shared" si="107"/>
        <v/>
      </c>
      <c r="G291" s="42" t="str">
        <f t="shared" si="107"/>
        <v/>
      </c>
      <c r="I291" s="42" t="str">
        <f t="shared" si="89"/>
        <v/>
      </c>
      <c r="K291" s="42" t="str">
        <f t="shared" si="90"/>
        <v/>
      </c>
      <c r="M291" s="42" t="str">
        <f t="shared" si="91"/>
        <v/>
      </c>
      <c r="O291" s="42" t="str">
        <f t="shared" si="92"/>
        <v/>
      </c>
      <c r="Q291" s="42" t="str">
        <f t="shared" si="93"/>
        <v/>
      </c>
      <c r="S291" s="42" t="str">
        <f t="shared" si="94"/>
        <v/>
      </c>
      <c r="U291" s="42" t="str">
        <f t="shared" si="95"/>
        <v/>
      </c>
      <c r="W291" s="42" t="str">
        <f t="shared" si="96"/>
        <v/>
      </c>
      <c r="Y291" s="42" t="str">
        <f t="shared" si="97"/>
        <v/>
      </c>
      <c r="AA291" s="42" t="str">
        <f t="shared" si="98"/>
        <v/>
      </c>
      <c r="AC291" s="42" t="str">
        <f t="shared" si="99"/>
        <v/>
      </c>
      <c r="AE291" s="42" t="str">
        <f t="shared" si="100"/>
        <v/>
      </c>
      <c r="AG291" s="42" t="str">
        <f t="shared" si="101"/>
        <v/>
      </c>
      <c r="AI291" s="42" t="str">
        <f t="shared" si="102"/>
        <v/>
      </c>
      <c r="AK291" s="42" t="str">
        <f t="shared" si="103"/>
        <v/>
      </c>
      <c r="AM291" s="42" t="str">
        <f t="shared" si="104"/>
        <v/>
      </c>
      <c r="AO291" s="42" t="str">
        <f t="shared" si="105"/>
        <v/>
      </c>
      <c r="AQ291" s="42" t="str">
        <f t="shared" si="106"/>
        <v/>
      </c>
    </row>
    <row r="292" spans="5:43" x14ac:dyDescent="0.25">
      <c r="E292" s="42" t="str">
        <f t="shared" si="107"/>
        <v/>
      </c>
      <c r="G292" s="42" t="str">
        <f t="shared" si="107"/>
        <v/>
      </c>
      <c r="I292" s="42" t="str">
        <f t="shared" si="89"/>
        <v/>
      </c>
      <c r="K292" s="42" t="str">
        <f t="shared" si="90"/>
        <v/>
      </c>
      <c r="M292" s="42" t="str">
        <f t="shared" si="91"/>
        <v/>
      </c>
      <c r="O292" s="42" t="str">
        <f t="shared" si="92"/>
        <v/>
      </c>
      <c r="Q292" s="42" t="str">
        <f t="shared" si="93"/>
        <v/>
      </c>
      <c r="S292" s="42" t="str">
        <f t="shared" si="94"/>
        <v/>
      </c>
      <c r="U292" s="42" t="str">
        <f t="shared" si="95"/>
        <v/>
      </c>
      <c r="W292" s="42" t="str">
        <f t="shared" si="96"/>
        <v/>
      </c>
      <c r="Y292" s="42" t="str">
        <f t="shared" si="97"/>
        <v/>
      </c>
      <c r="AA292" s="42" t="str">
        <f t="shared" si="98"/>
        <v/>
      </c>
      <c r="AC292" s="42" t="str">
        <f t="shared" si="99"/>
        <v/>
      </c>
      <c r="AE292" s="42" t="str">
        <f t="shared" si="100"/>
        <v/>
      </c>
      <c r="AG292" s="42" t="str">
        <f t="shared" si="101"/>
        <v/>
      </c>
      <c r="AI292" s="42" t="str">
        <f t="shared" si="102"/>
        <v/>
      </c>
      <c r="AK292" s="42" t="str">
        <f t="shared" si="103"/>
        <v/>
      </c>
      <c r="AM292" s="42" t="str">
        <f t="shared" si="104"/>
        <v/>
      </c>
      <c r="AO292" s="42" t="str">
        <f t="shared" si="105"/>
        <v/>
      </c>
      <c r="AQ292" s="42" t="str">
        <f t="shared" si="106"/>
        <v/>
      </c>
    </row>
    <row r="293" spans="5:43" x14ac:dyDescent="0.25">
      <c r="E293" s="42" t="str">
        <f t="shared" si="107"/>
        <v/>
      </c>
      <c r="G293" s="42" t="str">
        <f t="shared" si="107"/>
        <v/>
      </c>
      <c r="I293" s="42" t="str">
        <f t="shared" si="89"/>
        <v/>
      </c>
      <c r="K293" s="42" t="str">
        <f t="shared" si="90"/>
        <v/>
      </c>
      <c r="M293" s="42" t="str">
        <f t="shared" si="91"/>
        <v/>
      </c>
      <c r="O293" s="42" t="str">
        <f t="shared" si="92"/>
        <v/>
      </c>
      <c r="Q293" s="42" t="str">
        <f t="shared" si="93"/>
        <v/>
      </c>
      <c r="S293" s="42" t="str">
        <f t="shared" si="94"/>
        <v/>
      </c>
      <c r="U293" s="42" t="str">
        <f t="shared" si="95"/>
        <v/>
      </c>
      <c r="W293" s="42" t="str">
        <f t="shared" si="96"/>
        <v/>
      </c>
      <c r="Y293" s="42" t="str">
        <f t="shared" si="97"/>
        <v/>
      </c>
      <c r="AA293" s="42" t="str">
        <f t="shared" si="98"/>
        <v/>
      </c>
      <c r="AC293" s="42" t="str">
        <f t="shared" si="99"/>
        <v/>
      </c>
      <c r="AE293" s="42" t="str">
        <f t="shared" si="100"/>
        <v/>
      </c>
      <c r="AG293" s="42" t="str">
        <f t="shared" si="101"/>
        <v/>
      </c>
      <c r="AI293" s="42" t="str">
        <f t="shared" si="102"/>
        <v/>
      </c>
      <c r="AK293" s="42" t="str">
        <f t="shared" si="103"/>
        <v/>
      </c>
      <c r="AM293" s="42" t="str">
        <f t="shared" si="104"/>
        <v/>
      </c>
      <c r="AO293" s="42" t="str">
        <f t="shared" si="105"/>
        <v/>
      </c>
      <c r="AQ293" s="42" t="str">
        <f t="shared" si="106"/>
        <v/>
      </c>
    </row>
    <row r="294" spans="5:43" x14ac:dyDescent="0.25">
      <c r="E294" s="42" t="str">
        <f t="shared" si="107"/>
        <v/>
      </c>
      <c r="G294" s="42" t="str">
        <f t="shared" si="107"/>
        <v/>
      </c>
      <c r="I294" s="42" t="str">
        <f t="shared" si="89"/>
        <v/>
      </c>
      <c r="K294" s="42" t="str">
        <f t="shared" si="90"/>
        <v/>
      </c>
      <c r="M294" s="42" t="str">
        <f t="shared" si="91"/>
        <v/>
      </c>
      <c r="O294" s="42" t="str">
        <f t="shared" si="92"/>
        <v/>
      </c>
      <c r="Q294" s="42" t="str">
        <f t="shared" si="93"/>
        <v/>
      </c>
      <c r="S294" s="42" t="str">
        <f t="shared" si="94"/>
        <v/>
      </c>
      <c r="U294" s="42" t="str">
        <f t="shared" si="95"/>
        <v/>
      </c>
      <c r="W294" s="42" t="str">
        <f t="shared" si="96"/>
        <v/>
      </c>
      <c r="Y294" s="42" t="str">
        <f t="shared" si="97"/>
        <v/>
      </c>
      <c r="AA294" s="42" t="str">
        <f t="shared" si="98"/>
        <v/>
      </c>
      <c r="AC294" s="42" t="str">
        <f t="shared" si="99"/>
        <v/>
      </c>
      <c r="AE294" s="42" t="str">
        <f t="shared" si="100"/>
        <v/>
      </c>
      <c r="AG294" s="42" t="str">
        <f t="shared" si="101"/>
        <v/>
      </c>
      <c r="AI294" s="42" t="str">
        <f t="shared" si="102"/>
        <v/>
      </c>
      <c r="AK294" s="42" t="str">
        <f t="shared" si="103"/>
        <v/>
      </c>
      <c r="AM294" s="42" t="str">
        <f t="shared" si="104"/>
        <v/>
      </c>
      <c r="AO294" s="42" t="str">
        <f t="shared" si="105"/>
        <v/>
      </c>
      <c r="AQ294" s="42" t="str">
        <f t="shared" si="106"/>
        <v/>
      </c>
    </row>
    <row r="295" spans="5:43" x14ac:dyDescent="0.25">
      <c r="E295" s="42" t="str">
        <f t="shared" si="107"/>
        <v/>
      </c>
      <c r="G295" s="42" t="str">
        <f t="shared" si="107"/>
        <v/>
      </c>
      <c r="I295" s="42" t="str">
        <f t="shared" si="89"/>
        <v/>
      </c>
      <c r="K295" s="42" t="str">
        <f t="shared" si="90"/>
        <v/>
      </c>
      <c r="M295" s="42" t="str">
        <f t="shared" si="91"/>
        <v/>
      </c>
      <c r="O295" s="42" t="str">
        <f t="shared" si="92"/>
        <v/>
      </c>
      <c r="Q295" s="42" t="str">
        <f t="shared" si="93"/>
        <v/>
      </c>
      <c r="S295" s="42" t="str">
        <f t="shared" si="94"/>
        <v/>
      </c>
      <c r="U295" s="42" t="str">
        <f t="shared" si="95"/>
        <v/>
      </c>
      <c r="W295" s="42" t="str">
        <f t="shared" si="96"/>
        <v/>
      </c>
      <c r="Y295" s="42" t="str">
        <f t="shared" si="97"/>
        <v/>
      </c>
      <c r="AA295" s="42" t="str">
        <f t="shared" si="98"/>
        <v/>
      </c>
      <c r="AC295" s="42" t="str">
        <f t="shared" si="99"/>
        <v/>
      </c>
      <c r="AE295" s="42" t="str">
        <f t="shared" si="100"/>
        <v/>
      </c>
      <c r="AG295" s="42" t="str">
        <f t="shared" si="101"/>
        <v/>
      </c>
      <c r="AI295" s="42" t="str">
        <f t="shared" si="102"/>
        <v/>
      </c>
      <c r="AK295" s="42" t="str">
        <f t="shared" si="103"/>
        <v/>
      </c>
      <c r="AM295" s="42" t="str">
        <f t="shared" si="104"/>
        <v/>
      </c>
      <c r="AO295" s="42" t="str">
        <f t="shared" si="105"/>
        <v/>
      </c>
      <c r="AQ295" s="42" t="str">
        <f t="shared" si="106"/>
        <v/>
      </c>
    </row>
    <row r="296" spans="5:43" x14ac:dyDescent="0.25">
      <c r="E296" s="42" t="str">
        <f t="shared" si="107"/>
        <v/>
      </c>
      <c r="G296" s="42" t="str">
        <f t="shared" si="107"/>
        <v/>
      </c>
      <c r="I296" s="42" t="str">
        <f t="shared" si="89"/>
        <v/>
      </c>
      <c r="K296" s="42" t="str">
        <f t="shared" si="90"/>
        <v/>
      </c>
      <c r="M296" s="42" t="str">
        <f t="shared" si="91"/>
        <v/>
      </c>
      <c r="O296" s="42" t="str">
        <f t="shared" si="92"/>
        <v/>
      </c>
      <c r="Q296" s="42" t="str">
        <f t="shared" si="93"/>
        <v/>
      </c>
      <c r="S296" s="42" t="str">
        <f t="shared" si="94"/>
        <v/>
      </c>
      <c r="U296" s="42" t="str">
        <f t="shared" si="95"/>
        <v/>
      </c>
      <c r="W296" s="42" t="str">
        <f t="shared" si="96"/>
        <v/>
      </c>
      <c r="Y296" s="42" t="str">
        <f t="shared" si="97"/>
        <v/>
      </c>
      <c r="AA296" s="42" t="str">
        <f t="shared" si="98"/>
        <v/>
      </c>
      <c r="AC296" s="42" t="str">
        <f t="shared" si="99"/>
        <v/>
      </c>
      <c r="AE296" s="42" t="str">
        <f t="shared" si="100"/>
        <v/>
      </c>
      <c r="AG296" s="42" t="str">
        <f t="shared" si="101"/>
        <v/>
      </c>
      <c r="AI296" s="42" t="str">
        <f t="shared" si="102"/>
        <v/>
      </c>
      <c r="AK296" s="42" t="str">
        <f t="shared" si="103"/>
        <v/>
      </c>
      <c r="AM296" s="42" t="str">
        <f t="shared" si="104"/>
        <v/>
      </c>
      <c r="AO296" s="42" t="str">
        <f t="shared" si="105"/>
        <v/>
      </c>
      <c r="AQ296" s="42" t="str">
        <f t="shared" si="106"/>
        <v/>
      </c>
    </row>
    <row r="297" spans="5:43" x14ac:dyDescent="0.25">
      <c r="E297" s="42" t="str">
        <f t="shared" si="107"/>
        <v/>
      </c>
      <c r="G297" s="42" t="str">
        <f t="shared" si="107"/>
        <v/>
      </c>
      <c r="I297" s="42" t="str">
        <f t="shared" si="89"/>
        <v/>
      </c>
      <c r="K297" s="42" t="str">
        <f t="shared" si="90"/>
        <v/>
      </c>
      <c r="M297" s="42" t="str">
        <f t="shared" si="91"/>
        <v/>
      </c>
      <c r="O297" s="42" t="str">
        <f t="shared" si="92"/>
        <v/>
      </c>
      <c r="Q297" s="42" t="str">
        <f t="shared" si="93"/>
        <v/>
      </c>
      <c r="S297" s="42" t="str">
        <f t="shared" si="94"/>
        <v/>
      </c>
      <c r="U297" s="42" t="str">
        <f t="shared" si="95"/>
        <v/>
      </c>
      <c r="W297" s="42" t="str">
        <f t="shared" si="96"/>
        <v/>
      </c>
      <c r="Y297" s="42" t="str">
        <f t="shared" si="97"/>
        <v/>
      </c>
      <c r="AA297" s="42" t="str">
        <f t="shared" si="98"/>
        <v/>
      </c>
      <c r="AC297" s="42" t="str">
        <f t="shared" si="99"/>
        <v/>
      </c>
      <c r="AE297" s="42" t="str">
        <f t="shared" si="100"/>
        <v/>
      </c>
      <c r="AG297" s="42" t="str">
        <f t="shared" si="101"/>
        <v/>
      </c>
      <c r="AI297" s="42" t="str">
        <f t="shared" si="102"/>
        <v/>
      </c>
      <c r="AK297" s="42" t="str">
        <f t="shared" si="103"/>
        <v/>
      </c>
      <c r="AM297" s="42" t="str">
        <f t="shared" si="104"/>
        <v/>
      </c>
      <c r="AO297" s="42" t="str">
        <f t="shared" si="105"/>
        <v/>
      </c>
      <c r="AQ297" s="42" t="str">
        <f t="shared" si="106"/>
        <v/>
      </c>
    </row>
    <row r="298" spans="5:43" x14ac:dyDescent="0.25">
      <c r="E298" s="42" t="str">
        <f t="shared" si="107"/>
        <v/>
      </c>
      <c r="G298" s="42" t="str">
        <f t="shared" si="107"/>
        <v/>
      </c>
      <c r="I298" s="42" t="str">
        <f t="shared" si="89"/>
        <v/>
      </c>
      <c r="K298" s="42" t="str">
        <f t="shared" si="90"/>
        <v/>
      </c>
      <c r="M298" s="42" t="str">
        <f t="shared" si="91"/>
        <v/>
      </c>
      <c r="O298" s="42" t="str">
        <f t="shared" si="92"/>
        <v/>
      </c>
      <c r="Q298" s="42" t="str">
        <f t="shared" si="93"/>
        <v/>
      </c>
      <c r="S298" s="42" t="str">
        <f t="shared" si="94"/>
        <v/>
      </c>
      <c r="U298" s="42" t="str">
        <f t="shared" si="95"/>
        <v/>
      </c>
      <c r="W298" s="42" t="str">
        <f t="shared" si="96"/>
        <v/>
      </c>
      <c r="Y298" s="42" t="str">
        <f t="shared" si="97"/>
        <v/>
      </c>
      <c r="AA298" s="42" t="str">
        <f t="shared" si="98"/>
        <v/>
      </c>
      <c r="AC298" s="42" t="str">
        <f t="shared" si="99"/>
        <v/>
      </c>
      <c r="AE298" s="42" t="str">
        <f t="shared" si="100"/>
        <v/>
      </c>
      <c r="AG298" s="42" t="str">
        <f t="shared" si="101"/>
        <v/>
      </c>
      <c r="AI298" s="42" t="str">
        <f t="shared" si="102"/>
        <v/>
      </c>
      <c r="AK298" s="42" t="str">
        <f t="shared" si="103"/>
        <v/>
      </c>
      <c r="AM298" s="42" t="str">
        <f t="shared" si="104"/>
        <v/>
      </c>
      <c r="AO298" s="42" t="str">
        <f t="shared" si="105"/>
        <v/>
      </c>
      <c r="AQ298" s="42" t="str">
        <f t="shared" si="106"/>
        <v/>
      </c>
    </row>
    <row r="299" spans="5:43" x14ac:dyDescent="0.25">
      <c r="E299" s="42" t="str">
        <f t="shared" si="107"/>
        <v/>
      </c>
      <c r="G299" s="42" t="str">
        <f t="shared" si="107"/>
        <v/>
      </c>
      <c r="I299" s="42" t="str">
        <f t="shared" si="89"/>
        <v/>
      </c>
      <c r="K299" s="42" t="str">
        <f t="shared" si="90"/>
        <v/>
      </c>
      <c r="M299" s="42" t="str">
        <f t="shared" si="91"/>
        <v/>
      </c>
      <c r="O299" s="42" t="str">
        <f t="shared" si="92"/>
        <v/>
      </c>
      <c r="Q299" s="42" t="str">
        <f t="shared" si="93"/>
        <v/>
      </c>
      <c r="S299" s="42" t="str">
        <f t="shared" si="94"/>
        <v/>
      </c>
      <c r="U299" s="42" t="str">
        <f t="shared" si="95"/>
        <v/>
      </c>
      <c r="W299" s="42" t="str">
        <f t="shared" si="96"/>
        <v/>
      </c>
      <c r="Y299" s="42" t="str">
        <f t="shared" si="97"/>
        <v/>
      </c>
      <c r="AA299" s="42" t="str">
        <f t="shared" si="98"/>
        <v/>
      </c>
      <c r="AC299" s="42" t="str">
        <f t="shared" si="99"/>
        <v/>
      </c>
      <c r="AE299" s="42" t="str">
        <f t="shared" si="100"/>
        <v/>
      </c>
      <c r="AG299" s="42" t="str">
        <f t="shared" si="101"/>
        <v/>
      </c>
      <c r="AI299" s="42" t="str">
        <f t="shared" si="102"/>
        <v/>
      </c>
      <c r="AK299" s="42" t="str">
        <f t="shared" si="103"/>
        <v/>
      </c>
      <c r="AM299" s="42" t="str">
        <f t="shared" si="104"/>
        <v/>
      </c>
      <c r="AO299" s="42" t="str">
        <f t="shared" si="105"/>
        <v/>
      </c>
      <c r="AQ299" s="42" t="str">
        <f t="shared" si="106"/>
        <v/>
      </c>
    </row>
    <row r="300" spans="5:43" x14ac:dyDescent="0.25">
      <c r="E300" s="42" t="str">
        <f t="shared" si="107"/>
        <v/>
      </c>
      <c r="G300" s="42" t="str">
        <f t="shared" si="107"/>
        <v/>
      </c>
      <c r="I300" s="42" t="str">
        <f t="shared" si="89"/>
        <v/>
      </c>
      <c r="K300" s="42" t="str">
        <f t="shared" si="90"/>
        <v/>
      </c>
      <c r="M300" s="42" t="str">
        <f t="shared" si="91"/>
        <v/>
      </c>
      <c r="O300" s="42" t="str">
        <f t="shared" si="92"/>
        <v/>
      </c>
      <c r="Q300" s="42" t="str">
        <f t="shared" si="93"/>
        <v/>
      </c>
      <c r="S300" s="42" t="str">
        <f t="shared" si="94"/>
        <v/>
      </c>
      <c r="U300" s="42" t="str">
        <f t="shared" si="95"/>
        <v/>
      </c>
      <c r="W300" s="42" t="str">
        <f t="shared" si="96"/>
        <v/>
      </c>
      <c r="Y300" s="42" t="str">
        <f t="shared" si="97"/>
        <v/>
      </c>
      <c r="AA300" s="42" t="str">
        <f t="shared" si="98"/>
        <v/>
      </c>
      <c r="AC300" s="42" t="str">
        <f t="shared" si="99"/>
        <v/>
      </c>
      <c r="AE300" s="42" t="str">
        <f t="shared" si="100"/>
        <v/>
      </c>
      <c r="AG300" s="42" t="str">
        <f t="shared" si="101"/>
        <v/>
      </c>
      <c r="AI300" s="42" t="str">
        <f t="shared" si="102"/>
        <v/>
      </c>
      <c r="AK300" s="42" t="str">
        <f t="shared" si="103"/>
        <v/>
      </c>
      <c r="AM300" s="42" t="str">
        <f t="shared" si="104"/>
        <v/>
      </c>
      <c r="AO300" s="42" t="str">
        <f t="shared" si="105"/>
        <v/>
      </c>
      <c r="AQ300" s="42" t="str">
        <f t="shared" si="106"/>
        <v/>
      </c>
    </row>
  </sheetData>
  <mergeCells count="1">
    <mergeCell ref="A3:A6"/>
  </mergeCells>
  <conditionalFormatting sqref="E12:E300">
    <cfRule type="expression" dxfId="5" priority="2">
      <formula>AND(LEN(E12)&gt;0,OR(E12&lt;E$2,E12&gt;E$3))</formula>
    </cfRule>
  </conditionalFormatting>
  <conditionalFormatting sqref="AQ12:AQ300 AO12:AO300 AM12:AM300 AK12:AK300 AI12:AI300 AG12:AG300 AE12:AE300 AC12:AC300 AA12:AA300 Y12:Y300 W12:W300 U12:U300 S12:S300 Q12:Q300 O12:O300 M12:M300 K12:K300 I12:I300 G12:G300">
    <cfRule type="expression" dxfId="4" priority="1">
      <formula>AND(LEN(G12)&gt;0,OR(G12&lt;G$2,G12&gt;G$3))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EFA31-6AD2-4E8D-B7BE-10CCBED75E80}">
  <dimension ref="A1:AUU300"/>
  <sheetViews>
    <sheetView workbookViewId="0">
      <selection activeCell="D28" sqref="D28"/>
    </sheetView>
  </sheetViews>
  <sheetFormatPr defaultRowHeight="15" x14ac:dyDescent="0.25"/>
  <cols>
    <col min="1" max="1" width="40.7109375" customWidth="1"/>
    <col min="2" max="2" width="18.7109375" customWidth="1"/>
    <col min="4" max="43" width="18.7109375" customWidth="1"/>
    <col min="884" max="923" width="8.7109375" style="51"/>
    <col min="1124" max="1243" width="8.7109375" style="52"/>
  </cols>
  <sheetData>
    <row r="1" spans="1:43" x14ac:dyDescent="0.25">
      <c r="A1" s="33">
        <v>3</v>
      </c>
      <c r="C1" s="34" t="s">
        <v>20</v>
      </c>
      <c r="E1" s="35">
        <f ca="1">IF(COUNT(E12:E300)=0,"-",AVERAGE(E12:OFFSET(E12,$A$1-1,0)))</f>
        <v>9369.3919117715632</v>
      </c>
      <c r="G1" s="35">
        <f ca="1">IF(COUNT(G12:G300)=0,"-",AVERAGE(G12:OFFSET(G12,$A$1-1,0)))</f>
        <v>4031.2598316197473</v>
      </c>
      <c r="I1" s="35" t="str">
        <f ca="1">IF(COUNT(I12:I300)=0,"-",AVERAGE(I12:OFFSET(I12,$A$1-1,0)))</f>
        <v>-</v>
      </c>
      <c r="K1" s="35">
        <f ca="1">IF(COUNT(K12:K300)=0,"-",AVERAGE(K12:OFFSET(K12,$A$1-1,0)))</f>
        <v>227.43813682678311</v>
      </c>
      <c r="M1" s="35" t="str">
        <f ca="1">IF(COUNT(M12:M300)=0,"-",AVERAGE(M12:OFFSET(M12,$A$1-1,0)))</f>
        <v>-</v>
      </c>
      <c r="O1" s="35">
        <f ca="1">IF(COUNT(O12:O300)=0,"-",AVERAGE(O12:OFFSET(O12,$A$1-1,0)))</f>
        <v>376.08751553103008</v>
      </c>
      <c r="Q1" s="35">
        <f ca="1">IF(COUNT(Q12:Q300)=0,"-",AVERAGE(Q12:OFFSET(Q12,$A$1-1,0)))</f>
        <v>1496.5114498885123</v>
      </c>
      <c r="S1" s="35">
        <f ca="1">IF(COUNT(S12:S300)=0,"-",AVERAGE(S12:OFFSET(S12,$A$1-1,0)))</f>
        <v>1357.3817430408208</v>
      </c>
      <c r="U1" s="35" t="str">
        <f ca="1">IF(COUNT(U12:U300)=0,"-",AVERAGE(U12:OFFSET(U12,$A$1-1,0)))</f>
        <v>-</v>
      </c>
      <c r="W1" s="35" t="str">
        <f ca="1">IF(COUNT(W12:W300)=0,"-",AVERAGE(W12:OFFSET(W12,$A$1-1,0)))</f>
        <v>-</v>
      </c>
      <c r="Y1" s="35" t="str">
        <f ca="1">IF(COUNT(Y12:Y300)=0,"-",AVERAGE(Y12:OFFSET(Y12,$A$1-1,0)))</f>
        <v>-</v>
      </c>
      <c r="AA1" s="35" t="str">
        <f ca="1">IF(COUNT(AA12:AA300)=0,"-",AVERAGE(AA12:OFFSET(AA12,$A$1-1,0)))</f>
        <v>-</v>
      </c>
      <c r="AC1" s="35" t="str">
        <f ca="1">IF(COUNT(AC12:AC300)=0,"-",AVERAGE(AC12:OFFSET(AC12,$A$1-1,0)))</f>
        <v>-</v>
      </c>
      <c r="AE1" s="35">
        <f ca="1">IF(COUNT(AE12:AE300)=0,"-",AVERAGE(AE12:OFFSET(AE12,$A$1-1,0)))</f>
        <v>7.8602620087336241</v>
      </c>
      <c r="AG1" s="35" t="str">
        <f ca="1">IF(COUNT(AG12:AG300)=0,"-",AVERAGE(AG12:OFFSET(AG12,$A$1-1,0)))</f>
        <v>-</v>
      </c>
      <c r="AI1" s="35" t="str">
        <f ca="1">IF(COUNT(AI12:AI300)=0,"-",AVERAGE(AI12:OFFSET(AI12,$A$1-1,0)))</f>
        <v>-</v>
      </c>
      <c r="AK1" s="35">
        <f ca="1">IF(COUNT(AK12:AK300)=0,"-",AVERAGE(AK12:OFFSET(AK12,$A$1-1,0)))</f>
        <v>365.31802709662975</v>
      </c>
      <c r="AM1" s="35" t="str">
        <f ca="1">IF(COUNT(AM12:AM300)=0,"-",AVERAGE(AM12:OFFSET(AM12,$A$1-1,0)))</f>
        <v>-</v>
      </c>
      <c r="AO1" s="35" t="str">
        <f ca="1">IF(COUNT(AO12:AO300)=0,"-",AVERAGE(AO12:OFFSET(AO12,$A$1-1,0)))</f>
        <v>-</v>
      </c>
      <c r="AQ1" s="35">
        <f ca="1">IF(COUNT(AQ12:AQ300)=0,"-",AVERAGE(AQ12:OFFSET(AQ12,$A$1-1,0)))</f>
        <v>5787.0048328695129</v>
      </c>
    </row>
    <row r="2" spans="1:43" x14ac:dyDescent="0.25">
      <c r="C2" s="34" t="s">
        <v>21</v>
      </c>
      <c r="E2" s="35">
        <f ca="1">IF(COUNT(E12:E300)=0,"-",E1-(2*_xlfn.STDEV.P(E12:OFFSET(E12,$A$1-1,0))))</f>
        <v>-2198.4213078411722</v>
      </c>
      <c r="G2" s="35">
        <f ca="1">IF(COUNT(G12:G300)=0,"-",G1-(2*_xlfn.STDEV.P(G12:OFFSET(G12,$A$1-1,0))))</f>
        <v>3094.0676792972799</v>
      </c>
      <c r="I2" s="35" t="str">
        <f ca="1">IF(COUNT(I12:I300)=0,"-",I1-(2*_xlfn.STDEV.P(I12:OFFSET(I12,$A$1-1,0))))</f>
        <v>-</v>
      </c>
      <c r="K2" s="35">
        <f ca="1">IF(COUNT(K12:K300)=0,"-",K1-(2*_xlfn.STDEV.P(K12:OFFSET(K12,$A$1-1,0))))</f>
        <v>227.43813682678311</v>
      </c>
      <c r="M2" s="35" t="str">
        <f ca="1">IF(COUNT(M12:M300)=0,"-",M1-(2*_xlfn.STDEV.P(M12:OFFSET(M12,$A$1-1,0))))</f>
        <v>-</v>
      </c>
      <c r="O2" s="35">
        <f ca="1">IF(COUNT(O12:O300)=0,"-",O1-(2*_xlfn.STDEV.P(O12:OFFSET(O12,$A$1-1,0))))</f>
        <v>267.26096743504087</v>
      </c>
      <c r="Q2" s="35">
        <f ca="1">IF(COUNT(Q12:Q300)=0,"-",Q1-(2*_xlfn.STDEV.P(Q12:OFFSET(Q12,$A$1-1,0))))</f>
        <v>-1972.9804219221423</v>
      </c>
      <c r="S2" s="35">
        <f ca="1">IF(COUNT(S12:S300)=0,"-",S1-(2*_xlfn.STDEV.P(S12:OFFSET(S12,$A$1-1,0))))</f>
        <v>-1355.2322924913706</v>
      </c>
      <c r="U2" s="35" t="str">
        <f ca="1">IF(COUNT(U12:U300)=0,"-",U1-(2*_xlfn.STDEV.P(U12:OFFSET(U12,$A$1-1,0))))</f>
        <v>-</v>
      </c>
      <c r="W2" s="35" t="str">
        <f ca="1">IF(COUNT(W12:W300)=0,"-",W1-(2*_xlfn.STDEV.P(W12:OFFSET(W12,$A$1-1,0))))</f>
        <v>-</v>
      </c>
      <c r="Y2" s="35" t="str">
        <f ca="1">IF(COUNT(Y12:Y300)=0,"-",Y1-(2*_xlfn.STDEV.P(Y12:OFFSET(Y12,$A$1-1,0))))</f>
        <v>-</v>
      </c>
      <c r="AA2" s="35" t="str">
        <f ca="1">IF(COUNT(AA12:AA300)=0,"-",AA1-(2*_xlfn.STDEV.P(AA12:OFFSET(AA12,$A$1-1,0))))</f>
        <v>-</v>
      </c>
      <c r="AC2" s="35" t="str">
        <f ca="1">IF(COUNT(AC12:AC300)=0,"-",AC1-(2*_xlfn.STDEV.P(AC12:OFFSET(AC12,$A$1-1,0))))</f>
        <v>-</v>
      </c>
      <c r="AE2" s="35">
        <f ca="1">IF(COUNT(AE12:AE300)=0,"-",AE1-(2*_xlfn.STDEV.P(AE12:OFFSET(AE12,$A$1-1,0))))</f>
        <v>7.8602620087336241</v>
      </c>
      <c r="AG2" s="35" t="str">
        <f ca="1">IF(COUNT(AG12:AG300)=0,"-",AG1-(2*_xlfn.STDEV.P(AG12:OFFSET(AG12,$A$1-1,0))))</f>
        <v>-</v>
      </c>
      <c r="AI2" s="35" t="str">
        <f ca="1">IF(COUNT(AI12:AI300)=0,"-",AI1-(2*_xlfn.STDEV.P(AI12:OFFSET(AI12,$A$1-1,0))))</f>
        <v>-</v>
      </c>
      <c r="AK2" s="35">
        <f ca="1">IF(COUNT(AK12:AK300)=0,"-",AK1-(2*_xlfn.STDEV.P(AK12:OFFSET(AK12,$A$1-1,0))))</f>
        <v>-110.88725786586036</v>
      </c>
      <c r="AM2" s="35" t="str">
        <f ca="1">IF(COUNT(AM12:AM300)=0,"-",AM1-(2*_xlfn.STDEV.P(AM12:OFFSET(AM12,$A$1-1,0))))</f>
        <v>-</v>
      </c>
      <c r="AO2" s="35" t="str">
        <f ca="1">IF(COUNT(AO12:AO300)=0,"-",AO1-(2*_xlfn.STDEV.P(AO12:OFFSET(AO12,$A$1-1,0))))</f>
        <v>-</v>
      </c>
      <c r="AQ2" s="35">
        <f ca="1">IF(COUNT(AQ12:AQ300)=0,"-",AQ1-(2*_xlfn.STDEV.P(AQ12:OFFSET(AQ12,$A$1-1,0))))</f>
        <v>-3329.7292564794452</v>
      </c>
    </row>
    <row r="3" spans="1:43" x14ac:dyDescent="0.25">
      <c r="A3" s="363" t="s">
        <v>22</v>
      </c>
      <c r="C3" s="34" t="s">
        <v>23</v>
      </c>
      <c r="E3" s="35">
        <f ca="1">IF(COUNT(E12:E300)=0,"-",E1+(2*_xlfn.STDEV.P(E12:OFFSET(E12,$A$1-1,0))))</f>
        <v>20937.205131384297</v>
      </c>
      <c r="G3" s="35">
        <f ca="1">IF(COUNT(G12:G300)=0,"-",G1+(2*_xlfn.STDEV.P(G12:OFFSET(G12,$A$1-1,0))))</f>
        <v>4968.4519839422146</v>
      </c>
      <c r="I3" s="35" t="str">
        <f ca="1">IF(COUNT(I12:I300)=0,"-",I1+(2*_xlfn.STDEV.P(I12:OFFSET(I12,$A$1-1,0))))</f>
        <v>-</v>
      </c>
      <c r="K3" s="35">
        <f ca="1">IF(COUNT(K12:K300)=0,"-",K1+(2*_xlfn.STDEV.P(K12:OFFSET(K12,$A$1-1,0))))</f>
        <v>227.43813682678311</v>
      </c>
      <c r="M3" s="35" t="str">
        <f ca="1">IF(COUNT(M12:M300)=0,"-",M1+(2*_xlfn.STDEV.P(M12:OFFSET(M12,$A$1-1,0))))</f>
        <v>-</v>
      </c>
      <c r="O3" s="35">
        <f ca="1">IF(COUNT(O12:O300)=0,"-",O1+(2*_xlfn.STDEV.P(O12:OFFSET(O12,$A$1-1,0))))</f>
        <v>484.91406362701929</v>
      </c>
      <c r="Q3" s="35">
        <f ca="1">IF(COUNT(Q12:Q300)=0,"-",Q1+(2*_xlfn.STDEV.P(Q12:OFFSET(Q12,$A$1-1,0))))</f>
        <v>4966.0033216991669</v>
      </c>
      <c r="S3" s="35">
        <f ca="1">IF(COUNT(S12:S300)=0,"-",S1+(2*_xlfn.STDEV.P(S12:OFFSET(S12,$A$1-1,0))))</f>
        <v>4069.9957785730121</v>
      </c>
      <c r="U3" s="35" t="str">
        <f ca="1">IF(COUNT(U12:U300)=0,"-",U1+(2*_xlfn.STDEV.P(U12:OFFSET(U12,$A$1-1,0))))</f>
        <v>-</v>
      </c>
      <c r="W3" s="35" t="str">
        <f ca="1">IF(COUNT(W12:W300)=0,"-",W1+(2*_xlfn.STDEV.P(W12:OFFSET(W12,$A$1-1,0))))</f>
        <v>-</v>
      </c>
      <c r="Y3" s="35" t="str">
        <f ca="1">IF(COUNT(Y12:Y300)=0,"-",Y1+(2*_xlfn.STDEV.P(Y12:OFFSET(Y12,$A$1-1,0))))</f>
        <v>-</v>
      </c>
      <c r="AA3" s="35" t="str">
        <f ca="1">IF(COUNT(AA12:AA300)=0,"-",AA1+(2*_xlfn.STDEV.P(AA12:OFFSET(AA12,$A$1-1,0))))</f>
        <v>-</v>
      </c>
      <c r="AC3" s="35" t="str">
        <f ca="1">IF(COUNT(AC12:AC300)=0,"-",AC1+(2*_xlfn.STDEV.P(AC12:OFFSET(AC12,$A$1-1,0))))</f>
        <v>-</v>
      </c>
      <c r="AE3" s="35">
        <f ca="1">IF(COUNT(AE12:AE300)=0,"-",AE1+(2*_xlfn.STDEV.P(AE12:OFFSET(AE12,$A$1-1,0))))</f>
        <v>7.8602620087336241</v>
      </c>
      <c r="AG3" s="35" t="str">
        <f ca="1">IF(COUNT(AG12:AG300)=0,"-",AG1+(2*_xlfn.STDEV.P(AG12:OFFSET(AG12,$A$1-1,0))))</f>
        <v>-</v>
      </c>
      <c r="AI3" s="35" t="str">
        <f ca="1">IF(COUNT(AI12:AI300)=0,"-",AI1+(2*_xlfn.STDEV.P(AI12:OFFSET(AI12,$A$1-1,0))))</f>
        <v>-</v>
      </c>
      <c r="AK3" s="35">
        <f ca="1">IF(COUNT(AK12:AK300)=0,"-",AK1+(2*_xlfn.STDEV.P(AK12:OFFSET(AK12,$A$1-1,0))))</f>
        <v>841.52331205911992</v>
      </c>
      <c r="AM3" s="35" t="str">
        <f ca="1">IF(COUNT(AM12:AM300)=0,"-",AM1+(2*_xlfn.STDEV.P(AM12:OFFSET(AM12,$A$1-1,0))))</f>
        <v>-</v>
      </c>
      <c r="AO3" s="35" t="str">
        <f ca="1">IF(COUNT(AO12:AO300)=0,"-",AO1+(2*_xlfn.STDEV.P(AO12:OFFSET(AO12,$A$1-1,0))))</f>
        <v>-</v>
      </c>
      <c r="AQ3" s="35">
        <f ca="1">IF(COUNT(AQ12:AQ300)=0,"-",AQ1+(2*_xlfn.STDEV.P(AQ12:OFFSET(AQ12,$A$1-1,0))))</f>
        <v>14903.738922218472</v>
      </c>
    </row>
    <row r="4" spans="1:43" x14ac:dyDescent="0.25">
      <c r="A4" s="363"/>
      <c r="C4" s="34" t="s">
        <v>24</v>
      </c>
      <c r="E4" s="36">
        <f ca="1">IF(COUNT(E12:E300)=0,"-",AVERAGEIFS(E12:E300, E12:E300, "&gt;="&amp;E2,E12:E300,"&lt;="&amp;E3))</f>
        <v>9369.3919117715632</v>
      </c>
      <c r="G4" s="36">
        <f ca="1">IF(COUNT(G12:G300)=0,"-",AVERAGEIFS(G12:G300, G12:G300, "&gt;="&amp;G2,G12:G300,"&lt;="&amp;G3))</f>
        <v>4031.2598316197473</v>
      </c>
      <c r="I4" s="36" t="str">
        <f>IF(COUNT(I12:I300)=0,"-",AVERAGEIFS(I12:I300, I12:I300, "&gt;="&amp;I2,I12:I300,"&lt;="&amp;I3))</f>
        <v>-</v>
      </c>
      <c r="K4" s="36">
        <f ca="1">IF(COUNT(K12:K300)=0,"-",AVERAGEIFS(K12:K300, K12:K300, "&gt;="&amp;K2,K12:K300,"&lt;="&amp;K3))</f>
        <v>227.43813682678311</v>
      </c>
      <c r="M4" s="36" t="str">
        <f>IF(COUNT(M12:M300)=0,"-",AVERAGEIFS(M12:M300, M12:M300, "&gt;="&amp;M2,M12:M300,"&lt;="&amp;M3))</f>
        <v>-</v>
      </c>
      <c r="O4" s="36">
        <f ca="1">IF(COUNT(O12:O300)=0,"-",AVERAGEIFS(O12:O300, O12:O300, "&gt;="&amp;O2,O12:O300,"&lt;="&amp;O3))</f>
        <v>376.08751553103008</v>
      </c>
      <c r="Q4" s="36">
        <f ca="1">IF(COUNT(Q12:Q300)=0,"-",AVERAGEIFS(Q12:Q300, Q12:Q300, "&gt;="&amp;Q2,Q12:Q300,"&lt;="&amp;Q3))</f>
        <v>1496.5114498885123</v>
      </c>
      <c r="S4" s="36">
        <f ca="1">IF(COUNT(S12:S300)=0,"-",AVERAGEIFS(S12:S300, S12:S300, "&gt;="&amp;S2,S12:S300,"&lt;="&amp;S3))</f>
        <v>1357.3817430408208</v>
      </c>
      <c r="U4" s="36" t="str">
        <f>IF(COUNT(U12:U300)=0,"-",AVERAGEIFS(U12:U300, U12:U300, "&gt;="&amp;U2,U12:U300,"&lt;="&amp;U3))</f>
        <v>-</v>
      </c>
      <c r="W4" s="36" t="str">
        <f>IF(COUNT(W12:W300)=0,"-",AVERAGEIFS(W12:W300, W12:W300, "&gt;="&amp;W2,W12:W300,"&lt;="&amp;W3))</f>
        <v>-</v>
      </c>
      <c r="Y4" s="36" t="str">
        <f>IF(COUNT(Y12:Y300)=0,"-",AVERAGEIFS(Y12:Y300, Y12:Y300, "&gt;="&amp;Y2,Y12:Y300,"&lt;="&amp;Y3))</f>
        <v>-</v>
      </c>
      <c r="AA4" s="36" t="str">
        <f>IF(COUNT(AA12:AA300)=0,"-",AVERAGEIFS(AA12:AA300, AA12:AA300, "&gt;="&amp;AA2,AA12:AA300,"&lt;="&amp;AA3))</f>
        <v>-</v>
      </c>
      <c r="AC4" s="36" t="str">
        <f>IF(COUNT(AC12:AC300)=0,"-",AVERAGEIFS(AC12:AC300, AC12:AC300, "&gt;="&amp;AC2,AC12:AC300,"&lt;="&amp;AC3))</f>
        <v>-</v>
      </c>
      <c r="AE4" s="36">
        <f ca="1">IF(COUNT(AE12:AE300)=0,"-",AVERAGEIFS(AE12:AE300, AE12:AE300, "&gt;="&amp;AE2,AE12:AE300,"&lt;="&amp;AE3))</f>
        <v>7.8602620087336241</v>
      </c>
      <c r="AG4" s="36" t="str">
        <f>IF(COUNT(AG12:AG300)=0,"-",AVERAGEIFS(AG12:AG300, AG12:AG300, "&gt;="&amp;AG2,AG12:AG300,"&lt;="&amp;AG3))</f>
        <v>-</v>
      </c>
      <c r="AI4" s="36" t="str">
        <f>IF(COUNT(AI12:AI300)=0,"-",AVERAGEIFS(AI12:AI300, AI12:AI300, "&gt;="&amp;AI2,AI12:AI300,"&lt;="&amp;AI3))</f>
        <v>-</v>
      </c>
      <c r="AK4" s="36">
        <f ca="1">IF(COUNT(AK12:AK300)=0,"-",AVERAGEIFS(AK12:AK300, AK12:AK300, "&gt;="&amp;AK2,AK12:AK300,"&lt;="&amp;AK3))</f>
        <v>365.31802709662975</v>
      </c>
      <c r="AM4" s="36" t="str">
        <f>IF(COUNT(AM12:AM300)=0,"-",AVERAGEIFS(AM12:AM300, AM12:AM300, "&gt;="&amp;AM2,AM12:AM300,"&lt;="&amp;AM3))</f>
        <v>-</v>
      </c>
      <c r="AO4" s="36" t="str">
        <f>IF(COUNT(AO12:AO300)=0,"-",AVERAGEIFS(AO12:AO300, AO12:AO300, "&gt;="&amp;AO2,AO12:AO300,"&lt;="&amp;AO3))</f>
        <v>-</v>
      </c>
      <c r="AQ4" s="36">
        <f ca="1">IF(COUNT(AQ12:AQ300)=0,"-",AVERAGEIFS(AQ12:AQ300, AQ12:AQ300, "&gt;="&amp;AQ2,AQ12:AQ300,"&lt;="&amp;AQ3))</f>
        <v>5787.0048328695129</v>
      </c>
    </row>
    <row r="5" spans="1:43" x14ac:dyDescent="0.25">
      <c r="A5" s="363"/>
      <c r="C5" s="34" t="s">
        <v>25</v>
      </c>
      <c r="E5" s="37">
        <f ca="1">IF(COUNT(E12:E300)=0,"-",SUMIFS(D12:D300,E12:E300,"&gt;="&amp;E2,E12:E300,"&lt;="&amp;E3)/SUMIFS($B12:$B300,E12:E300,"&gt;="&amp;E2,E12:E300,"&lt;="&amp;E3))</f>
        <v>8816.2683008730673</v>
      </c>
      <c r="G5" s="37">
        <f ca="1">IF(COUNT(G12:G300)=0,"-",SUMIFS(F12:F300,G12:G300,"&gt;="&amp;G2,G12:G300,"&lt;="&amp;G3)/SUMIFS($B12:$B300,G12:G300,"&gt;="&amp;G2,G12:G300,"&lt;="&amp;G3))</f>
        <v>3877.1760154738877</v>
      </c>
      <c r="I5" s="37" t="str">
        <f>IF(COUNT(I12:I300)=0,"-",SUMIFS(H12:H300,I12:I300,"&gt;="&amp;I2,I12:I300,"&lt;="&amp;I3)/SUMIFS($B12:$B300,I12:I300,"&gt;="&amp;I2,I12:I300,"&lt;="&amp;I3))</f>
        <v>-</v>
      </c>
      <c r="K5" s="37">
        <f ca="1">IF(COUNT(K12:K300)=0,"-",SUMIFS(J12:J300,K12:K300,"&gt;="&amp;K2,K12:K300,"&lt;="&amp;K3)/SUMIFS($B12:$B300,K12:K300,"&gt;="&amp;K2,K12:K300,"&lt;="&amp;K3))</f>
        <v>227.43813682678311</v>
      </c>
      <c r="M5" s="37" t="str">
        <f>IF(COUNT(M12:M300)=0,"-",SUMIFS(L12:L300,M12:M300,"&gt;="&amp;M2,M12:M300,"&lt;="&amp;M3)/SUMIFS($B12:$B300,M12:M300,"&gt;="&amp;M2,M12:M300,"&lt;="&amp;M3))</f>
        <v>-</v>
      </c>
      <c r="O5" s="37">
        <f ca="1">IF(COUNT(O12:O300)=0,"-",SUMIFS(N12:N300,O12:O300,"&gt;="&amp;O2,O12:O300,"&lt;="&amp;O3)/SUMIFS($B12:$B300,O12:O300,"&gt;="&amp;O2,O12:O300,"&lt;="&amp;O3))</f>
        <v>365.88314304902616</v>
      </c>
      <c r="Q5" s="37">
        <f ca="1">IF(COUNT(Q12:Q300)=0,"-",SUMIFS(P12:P300,Q12:Q300,"&gt;="&amp;Q2,Q12:Q300,"&lt;="&amp;Q3)/SUMIFS($B12:$B300,Q12:Q300,"&gt;="&amp;Q2,Q12:Q300,"&lt;="&amp;Q3))</f>
        <v>1173.9875755540631</v>
      </c>
      <c r="S5" s="37">
        <f ca="1">IF(COUNT(S12:S300)=0,"-",SUMIFS(R12:R300,S12:S300,"&gt;="&amp;S2,S12:S300,"&lt;="&amp;S3)/SUMIFS($B12:$B300,S12:S300,"&gt;="&amp;S2,S12:S300,"&lt;="&amp;S3))</f>
        <v>1174.7369077306732</v>
      </c>
      <c r="U5" s="37" t="str">
        <f>IF(COUNT(U12:U300)=0,"-",SUMIFS(T12:T300,U12:U300,"&gt;="&amp;U2,U12:U300,"&lt;="&amp;U3)/SUMIFS($B12:$B300,U12:U300,"&gt;="&amp;U2,U12:U300,"&lt;="&amp;U3))</f>
        <v>-</v>
      </c>
      <c r="W5" s="37" t="str">
        <f>IF(COUNT(W12:W300)=0,"-",SUMIFS(V12:V300,W12:W300,"&gt;="&amp;W2,W12:W300,"&lt;="&amp;W3)/SUMIFS($B12:$B300,W12:W300,"&gt;="&amp;W2,W12:W300,"&lt;="&amp;W3))</f>
        <v>-</v>
      </c>
      <c r="Y5" s="37" t="str">
        <f>IF(COUNT(Y12:Y300)=0,"-",SUMIFS(X12:X300,Y12:Y300,"&gt;="&amp;Y2,Y12:Y300,"&lt;="&amp;Y3)/SUMIFS($B12:$B300,Y12:Y300,"&gt;="&amp;Y2,Y12:Y300,"&lt;="&amp;Y3))</f>
        <v>-</v>
      </c>
      <c r="AA5" s="37" t="str">
        <f>IF(COUNT(AA12:AA300)=0,"-",SUMIFS(Z12:Z300,AA12:AA300,"&gt;="&amp;AA2,AA12:AA300,"&lt;="&amp;AA3)/SUMIFS($B12:$B300,AA12:AA300,"&gt;="&amp;AA2,AA12:AA300,"&lt;="&amp;AA3))</f>
        <v>-</v>
      </c>
      <c r="AC5" s="37" t="str">
        <f>IF(COUNT(AC12:AC300)=0,"-",SUMIFS(AB12:AB300,AC12:AC300,"&gt;="&amp;AC2,AC12:AC300,"&lt;="&amp;AC3)/SUMIFS($B12:$B300,AC12:AC300,"&gt;="&amp;AC2,AC12:AC300,"&lt;="&amp;AC3))</f>
        <v>-</v>
      </c>
      <c r="AE5" s="37">
        <f ca="1">IF(COUNT(AE12:AE300)=0,"-",SUMIFS(AD12:AD300,AE12:AE300,"&gt;="&amp;AE2,AE12:AE300,"&lt;="&amp;AE3)/SUMIFS($B12:$B300,AE12:AE300,"&gt;="&amp;AE2,AE12:AE300,"&lt;="&amp;AE3))</f>
        <v>7.8602620087336241</v>
      </c>
      <c r="AG5" s="37" t="str">
        <f>IF(COUNT(AG12:AG300)=0,"-",SUMIFS(AF12:AF300,AG12:AG300,"&gt;="&amp;AG2,AG12:AG300,"&lt;="&amp;AG3)/SUMIFS($B12:$B300,AG12:AG300,"&gt;="&amp;AG2,AG12:AG300,"&lt;="&amp;AG3))</f>
        <v>-</v>
      </c>
      <c r="AI5" s="37" t="str">
        <f>IF(COUNT(AI12:AI300)=0,"-",SUMIFS(AH12:AH300,AI12:AI300,"&gt;="&amp;AI2,AI12:AI300,"&lt;="&amp;AI3)/SUMIFS($B12:$B300,AI12:AI300,"&gt;="&amp;AI2,AI12:AI300,"&lt;="&amp;AI3))</f>
        <v>-</v>
      </c>
      <c r="AK5" s="37">
        <f ca="1">IF(COUNT(AK12:AK300)=0,"-",SUMIFS(AJ12:AJ300,AK12:AK300,"&gt;="&amp;AK2,AK12:AK300,"&lt;="&amp;AK3)/SUMIFS($B12:$B300,AK12:AK300,"&gt;="&amp;AK2,AK12:AK300,"&lt;="&amp;AK3))</f>
        <v>413.68914185639227</v>
      </c>
      <c r="AM5" s="37" t="str">
        <f>IF(COUNT(AM12:AM300)=0,"-",SUMIFS(AL12:AL300,AM12:AM300,"&gt;="&amp;AM2,AM12:AM300,"&lt;="&amp;AM3)/SUMIFS($B12:$B300,AM12:AM300,"&gt;="&amp;AM2,AM12:AM300,"&lt;="&amp;AM3))</f>
        <v>-</v>
      </c>
      <c r="AO5" s="37" t="str">
        <f>IF(COUNT(AO12:AO300)=0,"-",SUMIFS(AN12:AN300,AO12:AO300,"&gt;="&amp;AO2,AO12:AO300,"&lt;="&amp;AO3)/SUMIFS($B12:$B300,AO12:AO300,"&gt;="&amp;AO2,AO12:AO300,"&lt;="&amp;AO3))</f>
        <v>-</v>
      </c>
      <c r="AQ5" s="37">
        <f ca="1">IF(COUNT(AQ12:AQ300)=0,"-",SUMIFS(AP12:AP300,AQ12:AQ300,"&gt;="&amp;AQ2,AQ12:AQ300,"&lt;="&amp;AQ3)/SUMIFS($B12:$B300,AQ12:AQ300,"&gt;="&amp;AQ2,AQ12:AQ300,"&lt;="&amp;AQ3))</f>
        <v>5290.8593015446595</v>
      </c>
    </row>
    <row r="6" spans="1:43" x14ac:dyDescent="0.25">
      <c r="A6" s="363"/>
      <c r="C6" s="34" t="s">
        <v>26</v>
      </c>
      <c r="E6" s="38">
        <f ca="1">IF(COUNT(E12:E300)=0,"-",SUMIFS(E12:E300, E12:E300, "&gt;="&amp;E2,E12:E300,"&lt;="&amp;E3)/($A$1-COUNTIF(E12:E300,"&lt;"&amp;E$2)-COUNTIF(E12:E300,"&gt;"&amp;E$3)))</f>
        <v>9369.3919117715632</v>
      </c>
      <c r="G6" s="38">
        <f ca="1">IF(COUNT(G12:G300)=0,"-",SUMIFS(G12:G300, G12:G300, "&gt;="&amp;G2,G12:G300,"&lt;="&amp;G3)/($A$1-COUNTIF(G12:G300,"&lt;"&amp;G$2)-COUNTIF(G12:G300,"&gt;"&amp;G$3)))</f>
        <v>2687.5065544131648</v>
      </c>
      <c r="I6" s="38" t="str">
        <f>IF(COUNT(I12:I300)=0,"-",SUMIFS(I12:I300, I12:I300, "&gt;="&amp;I2,I12:I300,"&lt;="&amp;I3)/($A$1-COUNTIF(I12:I300,"&lt;"&amp;I$2)-COUNTIF(I12:I300,"&gt;"&amp;I$3)))</f>
        <v>-</v>
      </c>
      <c r="K6" s="38">
        <f ca="1">IF(COUNT(K12:K300)=0,"-",SUMIFS(K12:K300, K12:K300, "&gt;="&amp;K2,K12:K300,"&lt;="&amp;K3)/($A$1-COUNTIF(K12:K300,"&lt;"&amp;K$2)-COUNTIF(K12:K300,"&gt;"&amp;K$3)))</f>
        <v>75.812712275594365</v>
      </c>
      <c r="M6" s="38" t="str">
        <f>IF(COUNT(M12:M300)=0,"-",SUMIFS(M12:M300, M12:M300, "&gt;="&amp;M2,M12:M300,"&lt;="&amp;M3)/($A$1-COUNTIF(M12:M300,"&lt;"&amp;M$2)-COUNTIF(M12:M300,"&gt;"&amp;M$3)))</f>
        <v>-</v>
      </c>
      <c r="O6" s="38">
        <f ca="1">IF(COUNT(O12:O300)=0,"-",SUMIFS(O12:O300, O12:O300, "&gt;="&amp;O2,O12:O300,"&lt;="&amp;O3)/($A$1-COUNTIF(O12:O300,"&lt;"&amp;O$2)-COUNTIF(O12:O300,"&gt;"&amp;O$3)))</f>
        <v>376.08751553103008</v>
      </c>
      <c r="Q6" s="38">
        <f ca="1">IF(COUNT(Q12:Q300)=0,"-",SUMIFS(Q12:Q300, Q12:Q300, "&gt;="&amp;Q2,Q12:Q300,"&lt;="&amp;Q3)/($A$1-COUNTIF(Q12:Q300,"&lt;"&amp;Q$2)-COUNTIF(Q12:Q300,"&gt;"&amp;Q$3)))</f>
        <v>1496.5114498885123</v>
      </c>
      <c r="S6" s="38">
        <f ca="1">IF(COUNT(S12:S300)=0,"-",SUMIFS(S12:S300, S12:S300, "&gt;="&amp;S2,S12:S300,"&lt;="&amp;S3)/($A$1-COUNTIF(S12:S300,"&lt;"&amp;S$2)-COUNTIF(S12:S300,"&gt;"&amp;S$3)))</f>
        <v>904.92116202721388</v>
      </c>
      <c r="U6" s="38" t="str">
        <f>IF(COUNT(U12:U300)=0,"-",SUMIFS(U12:U300, U12:U300, "&gt;="&amp;U2,U12:U300,"&lt;="&amp;U3)/($A$1-COUNTIF(U12:U300,"&lt;"&amp;U$2)-COUNTIF(U12:U300,"&gt;"&amp;U$3)))</f>
        <v>-</v>
      </c>
      <c r="W6" s="38" t="str">
        <f>IF(COUNT(W12:W300)=0,"-",SUMIFS(W12:W300, W12:W300, "&gt;="&amp;W2,W12:W300,"&lt;="&amp;W3)/($A$1-COUNTIF(W12:W300,"&lt;"&amp;W$2)-COUNTIF(W12:W300,"&gt;"&amp;W$3)))</f>
        <v>-</v>
      </c>
      <c r="Y6" s="38" t="str">
        <f>IF(COUNT(Y12:Y300)=0,"-",SUMIFS(Y12:Y300, Y12:Y300, "&gt;="&amp;Y2,Y12:Y300,"&lt;="&amp;Y3)/($A$1-COUNTIF(Y12:Y300,"&lt;"&amp;Y$2)-COUNTIF(Y12:Y300,"&gt;"&amp;Y$3)))</f>
        <v>-</v>
      </c>
      <c r="AA6" s="38" t="str">
        <f>IF(COUNT(AA12:AA300)=0,"-",SUMIFS(AA12:AA300, AA12:AA300, "&gt;="&amp;AA2,AA12:AA300,"&lt;="&amp;AA3)/($A$1-COUNTIF(AA12:AA300,"&lt;"&amp;AA$2)-COUNTIF(AA12:AA300,"&gt;"&amp;AA$3)))</f>
        <v>-</v>
      </c>
      <c r="AC6" s="38" t="str">
        <f>IF(COUNT(AC12:AC300)=0,"-",SUMIFS(AC12:AC300, AC12:AC300, "&gt;="&amp;AC2,AC12:AC300,"&lt;="&amp;AC3)/($A$1-COUNTIF(AC12:AC300,"&lt;"&amp;AC$2)-COUNTIF(AC12:AC300,"&gt;"&amp;AC$3)))</f>
        <v>-</v>
      </c>
      <c r="AE6" s="38">
        <f ca="1">IF(COUNT(AE12:AE300)=0,"-",SUMIFS(AE12:AE300, AE12:AE300, "&gt;="&amp;AE2,AE12:AE300,"&lt;="&amp;AE3)/($A$1-COUNTIF(AE12:AE300,"&lt;"&amp;AE$2)-COUNTIF(AE12:AE300,"&gt;"&amp;AE$3)))</f>
        <v>2.6200873362445414</v>
      </c>
      <c r="AG6" s="38" t="str">
        <f>IF(COUNT(AG12:AG300)=0,"-",SUMIFS(AG12:AG300, AG12:AG300, "&gt;="&amp;AG2,AG12:AG300,"&lt;="&amp;AG3)/($A$1-COUNTIF(AG12:AG300,"&lt;"&amp;AG$2)-COUNTIF(AG12:AG300,"&gt;"&amp;AG$3)))</f>
        <v>-</v>
      </c>
      <c r="AI6" s="38" t="str">
        <f>IF(COUNT(AI12:AI300)=0,"-",SUMIFS(AI12:AI300, AI12:AI300, "&gt;="&amp;AI2,AI12:AI300,"&lt;="&amp;AI3)/($A$1-COUNTIF(AI12:AI300,"&lt;"&amp;AI$2)-COUNTIF(AI12:AI300,"&gt;"&amp;AI$3)))</f>
        <v>-</v>
      </c>
      <c r="AK6" s="38">
        <f ca="1">IF(COUNT(AK12:AK300)=0,"-",SUMIFS(AK12:AK300, AK12:AK300, "&gt;="&amp;AK2,AK12:AK300,"&lt;="&amp;AK3)/($A$1-COUNTIF(AK12:AK300,"&lt;"&amp;AK$2)-COUNTIF(AK12:AK300,"&gt;"&amp;AK$3)))</f>
        <v>243.54535139775317</v>
      </c>
      <c r="AM6" s="38" t="str">
        <f>IF(COUNT(AM12:AM300)=0,"-",SUMIFS(AM12:AM300, AM12:AM300, "&gt;="&amp;AM2,AM12:AM300,"&lt;="&amp;AM3)/($A$1-COUNTIF(AM12:AM300,"&lt;"&amp;AM$2)-COUNTIF(AM12:AM300,"&gt;"&amp;AM$3)))</f>
        <v>-</v>
      </c>
      <c r="AO6" s="38" t="str">
        <f>IF(COUNT(AO12:AO300)=0,"-",SUMIFS(AO12:AO300, AO12:AO300, "&gt;="&amp;AO2,AO12:AO300,"&lt;="&amp;AO3)/($A$1-COUNTIF(AO12:AO300,"&lt;"&amp;AO$2)-COUNTIF(AO12:AO300,"&gt;"&amp;AO$3)))</f>
        <v>-</v>
      </c>
      <c r="AQ6" s="38">
        <f ca="1">IF(COUNT(AQ12:AQ300)=0,"-",SUMIFS(AQ12:AQ300, AQ12:AQ300, "&gt;="&amp;AQ2,AQ12:AQ300,"&lt;="&amp;AQ3)/($A$1-COUNTIF(AQ12:AQ300,"&lt;"&amp;AQ$2)-COUNTIF(AQ12:AQ300,"&gt;"&amp;AQ$3)))</f>
        <v>5787.0048328695129</v>
      </c>
    </row>
    <row r="9" spans="1:43" x14ac:dyDescent="0.25">
      <c r="D9" t="s">
        <v>27</v>
      </c>
      <c r="E9" s="39"/>
      <c r="F9" t="s">
        <v>28</v>
      </c>
      <c r="G9" s="39"/>
      <c r="H9" t="s">
        <v>29</v>
      </c>
      <c r="I9" s="39"/>
      <c r="J9" t="s">
        <v>30</v>
      </c>
      <c r="K9" s="39"/>
      <c r="L9" t="s">
        <v>31</v>
      </c>
      <c r="M9" s="39"/>
      <c r="N9" t="s">
        <v>32</v>
      </c>
      <c r="O9" s="39"/>
      <c r="P9" t="s">
        <v>33</v>
      </c>
      <c r="Q9" s="39"/>
      <c r="R9" t="s">
        <v>34</v>
      </c>
      <c r="S9" s="39"/>
      <c r="T9" t="s">
        <v>35</v>
      </c>
      <c r="U9" s="39"/>
      <c r="V9" t="s">
        <v>36</v>
      </c>
      <c r="W9" s="39"/>
      <c r="X9" t="s">
        <v>37</v>
      </c>
      <c r="Y9" s="39"/>
      <c r="Z9" t="s">
        <v>38</v>
      </c>
      <c r="AA9" s="39"/>
      <c r="AB9" t="s">
        <v>39</v>
      </c>
      <c r="AC9" s="39"/>
      <c r="AD9" t="s">
        <v>40</v>
      </c>
      <c r="AE9" s="39"/>
      <c r="AF9" t="s">
        <v>41</v>
      </c>
      <c r="AG9" s="39"/>
      <c r="AH9" t="s">
        <v>42</v>
      </c>
      <c r="AI9" s="39"/>
      <c r="AJ9" t="s">
        <v>43</v>
      </c>
      <c r="AK9" s="39"/>
      <c r="AL9" t="s">
        <v>44</v>
      </c>
      <c r="AM9" s="39"/>
      <c r="AN9" t="s">
        <v>45</v>
      </c>
      <c r="AO9" s="39"/>
      <c r="AP9" t="s">
        <v>46</v>
      </c>
      <c r="AQ9" s="39"/>
    </row>
    <row r="10" spans="1:43" ht="75" x14ac:dyDescent="0.25">
      <c r="A10" s="40"/>
      <c r="B10" s="40"/>
      <c r="D10" s="40" t="s">
        <v>47</v>
      </c>
      <c r="E10" s="41" t="str">
        <f>D10&amp;"
per FTE"</f>
        <v>Total Occupancy
per FTE</v>
      </c>
      <c r="F10" s="40" t="s">
        <v>48</v>
      </c>
      <c r="G10" s="41" t="str">
        <f>F10&amp;"
per FTE"</f>
        <v>Direct Care Consultant 201
per FTE</v>
      </c>
      <c r="H10" s="40" t="s">
        <v>49</v>
      </c>
      <c r="I10" s="41" t="str">
        <f>H10&amp;"
per FTE"</f>
        <v>Temporary Help 202
per FTE</v>
      </c>
      <c r="J10" s="40" t="s">
        <v>50</v>
      </c>
      <c r="K10" s="41" t="str">
        <f>J10&amp;"
per FTE"</f>
        <v>Clients and Caregivers Reimb./Stipends 203
per FTE</v>
      </c>
      <c r="L10" s="40" t="s">
        <v>51</v>
      </c>
      <c r="M10" s="41" t="str">
        <f>L10&amp;"
per FTE"</f>
        <v>Subcontracted Direct Care 206
per FTE</v>
      </c>
      <c r="N10" s="40" t="s">
        <v>52</v>
      </c>
      <c r="O10" s="41" t="str">
        <f>N10&amp;"
per FTE"</f>
        <v>Staff Training 204
per FTE</v>
      </c>
      <c r="P10" s="40" t="s">
        <v>53</v>
      </c>
      <c r="Q10" s="41" t="str">
        <f>P10&amp;"
per FTE"</f>
        <v>Staff Mileage / Travel 205
per FTE</v>
      </c>
      <c r="R10" s="40" t="s">
        <v>54</v>
      </c>
      <c r="S10" s="41" t="str">
        <f>R10&amp;"
per FTE"</f>
        <v>Meals 207
per FTE</v>
      </c>
      <c r="T10" s="40" t="s">
        <v>55</v>
      </c>
      <c r="U10" s="41" t="str">
        <f>T10&amp;"
per FTE"</f>
        <v>Client Transportation 208
per FTE</v>
      </c>
      <c r="V10" s="40" t="s">
        <v>56</v>
      </c>
      <c r="W10" s="41" t="str">
        <f>V10&amp;"
per FTE"</f>
        <v>Vehicle Expenses 208
per FTE</v>
      </c>
      <c r="X10" s="40" t="s">
        <v>57</v>
      </c>
      <c r="Y10" s="41" t="str">
        <f>X10&amp;"
per FTE"</f>
        <v>Vehicle Depreciation 208
per FTE</v>
      </c>
      <c r="Z10" s="40" t="s">
        <v>58</v>
      </c>
      <c r="AA10" s="41" t="str">
        <f>Z10&amp;"
per FTE"</f>
        <v>Incidental Medical /Medicine/Pharmacy 209
per FTE</v>
      </c>
      <c r="AB10" s="40" t="s">
        <v>59</v>
      </c>
      <c r="AC10" s="41" t="str">
        <f>AB10&amp;"
per FTE"</f>
        <v>Client Personal Allowances 211
per FTE</v>
      </c>
      <c r="AD10" s="40" t="s">
        <v>60</v>
      </c>
      <c r="AE10" s="41" t="str">
        <f>AD10&amp;"
per FTE"</f>
        <v>Provision Material Goods/Svs./Benefits 212
per FTE</v>
      </c>
      <c r="AF10" s="40" t="s">
        <v>61</v>
      </c>
      <c r="AG10" s="41" t="str">
        <f>AF10&amp;"
per FTE"</f>
        <v>Direct Client Wages 214
per FTE</v>
      </c>
      <c r="AH10" s="40" t="s">
        <v>62</v>
      </c>
      <c r="AI10" s="41" t="str">
        <f>AH10&amp;"
per FTE"</f>
        <v>Other Commercial Prod. &amp; Svs. 214
per FTE</v>
      </c>
      <c r="AJ10" s="40" t="s">
        <v>63</v>
      </c>
      <c r="AK10" s="41" t="str">
        <f>AJ10&amp;"
per FTE"</f>
        <v>Program Supplies &amp; Materials 215
per FTE</v>
      </c>
      <c r="AL10" s="40" t="s">
        <v>64</v>
      </c>
      <c r="AM10" s="41" t="str">
        <f>AL10&amp;"
per FTE"</f>
        <v>Non Charitable Expenses
per FTE</v>
      </c>
      <c r="AN10" s="40" t="s">
        <v>65</v>
      </c>
      <c r="AO10" s="41" t="str">
        <f>AN10&amp;"
per FTE"</f>
        <v>Other Expense
per FTE</v>
      </c>
      <c r="AP10" s="40" t="s">
        <v>66</v>
      </c>
      <c r="AQ10" s="41" t="str">
        <f>AP10&amp;"
per FTE"</f>
        <v>Total Other Program Expense
per FTE</v>
      </c>
    </row>
    <row r="11" spans="1:43" x14ac:dyDescent="0.25">
      <c r="A11" t="s">
        <v>67</v>
      </c>
      <c r="B11" t="s">
        <v>68</v>
      </c>
      <c r="D11" t="s">
        <v>69</v>
      </c>
      <c r="E11" s="39"/>
      <c r="F11" t="s">
        <v>69</v>
      </c>
      <c r="G11" s="39"/>
      <c r="H11" t="s">
        <v>69</v>
      </c>
      <c r="I11" s="39"/>
      <c r="J11" t="s">
        <v>69</v>
      </c>
      <c r="K11" s="39"/>
      <c r="L11" t="s">
        <v>69</v>
      </c>
      <c r="M11" s="39"/>
      <c r="N11" t="s">
        <v>69</v>
      </c>
      <c r="O11" s="39"/>
      <c r="P11" t="s">
        <v>69</v>
      </c>
      <c r="Q11" s="39"/>
      <c r="R11" t="s">
        <v>69</v>
      </c>
      <c r="S11" s="39"/>
      <c r="T11" t="s">
        <v>69</v>
      </c>
      <c r="U11" s="39"/>
      <c r="V11" t="s">
        <v>69</v>
      </c>
      <c r="W11" s="39"/>
      <c r="X11" t="s">
        <v>69</v>
      </c>
      <c r="Y11" s="39"/>
      <c r="Z11" t="s">
        <v>69</v>
      </c>
      <c r="AA11" s="39"/>
      <c r="AB11" t="s">
        <v>69</v>
      </c>
      <c r="AC11" s="39"/>
      <c r="AD11" t="s">
        <v>69</v>
      </c>
      <c r="AE11" s="39"/>
      <c r="AF11" t="s">
        <v>69</v>
      </c>
      <c r="AG11" s="39"/>
      <c r="AH11" t="s">
        <v>69</v>
      </c>
      <c r="AI11" s="39"/>
      <c r="AJ11" t="s">
        <v>69</v>
      </c>
      <c r="AK11" s="39"/>
      <c r="AL11" t="s">
        <v>69</v>
      </c>
      <c r="AM11" s="39"/>
      <c r="AN11" t="s">
        <v>69</v>
      </c>
      <c r="AO11" s="39"/>
      <c r="AP11" t="s">
        <v>69</v>
      </c>
      <c r="AQ11" s="39"/>
    </row>
    <row r="12" spans="1:43" x14ac:dyDescent="0.25">
      <c r="B12">
        <v>9.1</v>
      </c>
      <c r="D12">
        <v>21754.47</v>
      </c>
      <c r="E12" s="42">
        <f>IF(OR($B12=0,D12=0),"",D12/$B12)</f>
        <v>2390.6010989010992</v>
      </c>
      <c r="G12" s="42" t="str">
        <f>IF(OR($B12=0,F12=0),"",F12/$B12)</f>
        <v/>
      </c>
      <c r="I12" s="42" t="str">
        <f>IF(OR($B12=0,H12=0),"",H12/$B12)</f>
        <v/>
      </c>
      <c r="K12" s="42" t="str">
        <f>IF(OR($B12=0,J12=0),"",J12/$B12)</f>
        <v/>
      </c>
      <c r="M12" s="42" t="str">
        <f>IF(OR($B12=0,L12=0),"",L12/$B12)</f>
        <v/>
      </c>
      <c r="N12">
        <v>3000</v>
      </c>
      <c r="O12" s="42">
        <f>IF(OR($B12=0,N12=0),"",N12/$B12)</f>
        <v>329.67032967032969</v>
      </c>
      <c r="P12">
        <v>19.350000000000001</v>
      </c>
      <c r="Q12" s="42">
        <f>IF(OR($B12=0,P12=0),"",P12/$B12)</f>
        <v>2.1263736263736268</v>
      </c>
      <c r="R12">
        <v>9.7799999999999994</v>
      </c>
      <c r="S12" s="42">
        <f>IF(OR($B12=0,R12=0),"",R12/$B12)</f>
        <v>1.0747252747252747</v>
      </c>
      <c r="U12" s="42" t="str">
        <f>IF(OR($B12=0,T12=0),"",T12/$B12)</f>
        <v/>
      </c>
      <c r="W12" s="42" t="str">
        <f>IF(OR($B12=0,V12=0),"",V12/$B12)</f>
        <v/>
      </c>
      <c r="Y12" s="42" t="str">
        <f>IF(OR($B12=0,X12=0),"",X12/$B12)</f>
        <v/>
      </c>
      <c r="AA12" s="42" t="str">
        <f>IF(OR($B12=0,Z12=0),"",Z12/$B12)</f>
        <v/>
      </c>
      <c r="AC12" s="42" t="str">
        <f>IF(OR($B12=0,AB12=0),"",AB12/$B12)</f>
        <v/>
      </c>
      <c r="AE12" s="42" t="str">
        <f>IF(OR($B12=0,AD12=0),"",AD12/$B12)</f>
        <v/>
      </c>
      <c r="AG12" s="42" t="str">
        <f>IF(OR($B12=0,AF12=0),"",AF12/$B12)</f>
        <v/>
      </c>
      <c r="AI12" s="42" t="str">
        <f>IF(OR($B12=0,AH12=0),"",AH12/$B12)</f>
        <v/>
      </c>
      <c r="AJ12">
        <v>1157.6600000000001</v>
      </c>
      <c r="AK12" s="42">
        <f>IF(OR($B12=0,AJ12=0),"",AJ12/$B12)</f>
        <v>127.21538461538464</v>
      </c>
      <c r="AM12" s="42" t="str">
        <f>IF(OR($B12=0,AL12=0),"",AL12/$B12)</f>
        <v/>
      </c>
      <c r="AO12" s="42" t="str">
        <f>IF(OR($B12=0,AN12=0),"",AN12/$B12)</f>
        <v/>
      </c>
      <c r="AP12">
        <v>4186.79</v>
      </c>
      <c r="AQ12" s="42">
        <f>IF(OR($B12=0,AP12=0),"",AP12/$B12)</f>
        <v>460.08681318681317</v>
      </c>
    </row>
    <row r="13" spans="1:43" x14ac:dyDescent="0.25">
      <c r="B13">
        <v>6.94</v>
      </c>
      <c r="D13">
        <v>114883</v>
      </c>
      <c r="E13" s="42">
        <f t="shared" ref="E13:G76" si="0">IF(OR($B13=0,D13=0),"",D13/$B13)</f>
        <v>16553.746397694522</v>
      </c>
      <c r="F13">
        <v>31229</v>
      </c>
      <c r="G13" s="42">
        <f t="shared" si="0"/>
        <v>4499.8559077809796</v>
      </c>
      <c r="I13" s="42" t="str">
        <f t="shared" ref="I13:I76" si="1">IF(OR($B13=0,H13=0),"",H13/$B13)</f>
        <v/>
      </c>
      <c r="K13" s="42" t="str">
        <f t="shared" ref="K13:K76" si="2">IF(OR($B13=0,J13=0),"",J13/$B13)</f>
        <v/>
      </c>
      <c r="M13" s="42" t="str">
        <f t="shared" ref="M13:M76" si="3">IF(OR($B13=0,L13=0),"",L13/$B13)</f>
        <v/>
      </c>
      <c r="N13">
        <v>3140</v>
      </c>
      <c r="O13" s="42">
        <f t="shared" ref="O13:O76" si="4">IF(OR($B13=0,N13=0),"",N13/$B13)</f>
        <v>452.44956772334291</v>
      </c>
      <c r="P13">
        <v>27265</v>
      </c>
      <c r="Q13" s="42">
        <f t="shared" ref="Q13:Q76" si="5">IF(OR($B13=0,P13=0),"",P13/$B13)</f>
        <v>3928.6743515850144</v>
      </c>
      <c r="R13">
        <v>18833</v>
      </c>
      <c r="S13" s="42">
        <f t="shared" ref="S13:S76" si="6">IF(OR($B13=0,R13=0),"",R13/$B13)</f>
        <v>2713.6887608069164</v>
      </c>
      <c r="U13" s="42" t="str">
        <f t="shared" ref="U13:U76" si="7">IF(OR($B13=0,T13=0),"",T13/$B13)</f>
        <v/>
      </c>
      <c r="W13" s="42" t="str">
        <f t="shared" ref="W13:W76" si="8">IF(OR($B13=0,V13=0),"",V13/$B13)</f>
        <v/>
      </c>
      <c r="Y13" s="42" t="str">
        <f t="shared" ref="Y13:Y76" si="9">IF(OR($B13=0,X13=0),"",X13/$B13)</f>
        <v/>
      </c>
      <c r="AA13" s="42" t="str">
        <f t="shared" ref="AA13:AA76" si="10">IF(OR($B13=0,Z13=0),"",Z13/$B13)</f>
        <v/>
      </c>
      <c r="AC13" s="42" t="str">
        <f t="shared" ref="AC13:AC76" si="11">IF(OR($B13=0,AB13=0),"",AB13/$B13)</f>
        <v/>
      </c>
      <c r="AE13" s="42" t="str">
        <f t="shared" ref="AE13:AE76" si="12">IF(OR($B13=0,AD13=0),"",AD13/$B13)</f>
        <v/>
      </c>
      <c r="AG13" s="42" t="str">
        <f t="shared" ref="AG13:AG76" si="13">IF(OR($B13=0,AF13=0),"",AF13/$B13)</f>
        <v/>
      </c>
      <c r="AI13" s="42" t="str">
        <f t="shared" ref="AI13:AI76" si="14">IF(OR($B13=0,AH13=0),"",AH13/$B13)</f>
        <v/>
      </c>
      <c r="AK13" s="42" t="str">
        <f t="shared" ref="AK13:AK76" si="15">IF(OR($B13=0,AJ13=0),"",AJ13/$B13)</f>
        <v/>
      </c>
      <c r="AM13" s="42" t="str">
        <f t="shared" ref="AM13:AM76" si="16">IF(OR($B13=0,AL13=0),"",AL13/$B13)</f>
        <v/>
      </c>
      <c r="AO13" s="42" t="str">
        <f t="shared" ref="AO13:AO76" si="17">IF(OR($B13=0,AN13=0),"",AN13/$B13)</f>
        <v/>
      </c>
      <c r="AP13">
        <v>80467</v>
      </c>
      <c r="AQ13" s="42">
        <f t="shared" ref="AQ13:AQ76" si="18">IF(OR($B13=0,AP13=0),"",AP13/$B13)</f>
        <v>11594.668587896253</v>
      </c>
    </row>
    <row r="14" spans="1:43" x14ac:dyDescent="0.25">
      <c r="B14">
        <v>13.74</v>
      </c>
      <c r="D14">
        <v>125911</v>
      </c>
      <c r="E14" s="42">
        <f t="shared" si="0"/>
        <v>9163.8282387190684</v>
      </c>
      <c r="F14">
        <v>48951</v>
      </c>
      <c r="G14" s="42">
        <f t="shared" si="0"/>
        <v>3562.6637554585154</v>
      </c>
      <c r="I14" s="42" t="str">
        <f t="shared" si="1"/>
        <v/>
      </c>
      <c r="J14">
        <v>3125</v>
      </c>
      <c r="K14" s="42">
        <f t="shared" si="2"/>
        <v>227.43813682678311</v>
      </c>
      <c r="M14" s="42" t="str">
        <f t="shared" si="3"/>
        <v/>
      </c>
      <c r="N14">
        <v>4756</v>
      </c>
      <c r="O14" s="42">
        <f t="shared" si="4"/>
        <v>346.14264919941775</v>
      </c>
      <c r="P14">
        <v>7677</v>
      </c>
      <c r="Q14" s="42">
        <f t="shared" si="5"/>
        <v>558.73362445414841</v>
      </c>
      <c r="S14" s="42" t="str">
        <f t="shared" si="6"/>
        <v/>
      </c>
      <c r="U14" s="42" t="str">
        <f t="shared" si="7"/>
        <v/>
      </c>
      <c r="W14" s="42" t="str">
        <f t="shared" si="8"/>
        <v/>
      </c>
      <c r="Y14" s="42" t="str">
        <f t="shared" si="9"/>
        <v/>
      </c>
      <c r="AA14" s="42" t="str">
        <f t="shared" si="10"/>
        <v/>
      </c>
      <c r="AC14" s="42" t="str">
        <f t="shared" si="11"/>
        <v/>
      </c>
      <c r="AD14">
        <v>108</v>
      </c>
      <c r="AE14" s="42">
        <f t="shared" si="12"/>
        <v>7.8602620087336241</v>
      </c>
      <c r="AG14" s="42" t="str">
        <f t="shared" si="13"/>
        <v/>
      </c>
      <c r="AI14" s="42" t="str">
        <f t="shared" si="14"/>
        <v/>
      </c>
      <c r="AJ14">
        <v>8291</v>
      </c>
      <c r="AK14" s="42">
        <f t="shared" si="15"/>
        <v>603.42066957787483</v>
      </c>
      <c r="AM14" s="42" t="str">
        <f t="shared" si="16"/>
        <v/>
      </c>
      <c r="AO14" s="42" t="str">
        <f t="shared" si="17"/>
        <v/>
      </c>
      <c r="AP14">
        <v>72908</v>
      </c>
      <c r="AQ14" s="42">
        <f t="shared" si="18"/>
        <v>5306.2590975254734</v>
      </c>
    </row>
    <row r="15" spans="1:43" x14ac:dyDescent="0.25">
      <c r="E15" s="42" t="str">
        <f t="shared" si="0"/>
        <v/>
      </c>
      <c r="G15" s="42" t="str">
        <f t="shared" si="0"/>
        <v/>
      </c>
      <c r="I15" s="42" t="str">
        <f t="shared" si="1"/>
        <v/>
      </c>
      <c r="K15" s="42" t="str">
        <f t="shared" si="2"/>
        <v/>
      </c>
      <c r="M15" s="42" t="str">
        <f t="shared" si="3"/>
        <v/>
      </c>
      <c r="O15" s="42" t="str">
        <f t="shared" si="4"/>
        <v/>
      </c>
      <c r="Q15" s="42" t="str">
        <f t="shared" si="5"/>
        <v/>
      </c>
      <c r="S15" s="42" t="str">
        <f t="shared" si="6"/>
        <v/>
      </c>
      <c r="U15" s="42" t="str">
        <f t="shared" si="7"/>
        <v/>
      </c>
      <c r="W15" s="42" t="str">
        <f t="shared" si="8"/>
        <v/>
      </c>
      <c r="Y15" s="42" t="str">
        <f t="shared" si="9"/>
        <v/>
      </c>
      <c r="AA15" s="42" t="str">
        <f t="shared" si="10"/>
        <v/>
      </c>
      <c r="AC15" s="42" t="str">
        <f t="shared" si="11"/>
        <v/>
      </c>
      <c r="AE15" s="42" t="str">
        <f t="shared" si="12"/>
        <v/>
      </c>
      <c r="AG15" s="42" t="str">
        <f t="shared" si="13"/>
        <v/>
      </c>
      <c r="AI15" s="42" t="str">
        <f t="shared" si="14"/>
        <v/>
      </c>
      <c r="AK15" s="42" t="str">
        <f t="shared" si="15"/>
        <v/>
      </c>
      <c r="AM15" s="42" t="str">
        <f t="shared" si="16"/>
        <v/>
      </c>
      <c r="AO15" s="42" t="str">
        <f t="shared" si="17"/>
        <v/>
      </c>
      <c r="AQ15" s="42" t="str">
        <f t="shared" si="18"/>
        <v/>
      </c>
    </row>
    <row r="16" spans="1:43" x14ac:dyDescent="0.25">
      <c r="B16">
        <f>SUM(B12:B15)</f>
        <v>29.78</v>
      </c>
      <c r="E16" s="42" t="str">
        <f t="shared" si="0"/>
        <v/>
      </c>
      <c r="G16" s="42"/>
      <c r="I16" s="42" t="str">
        <f t="shared" si="1"/>
        <v/>
      </c>
      <c r="K16" s="42" t="str">
        <f t="shared" si="2"/>
        <v/>
      </c>
      <c r="M16" s="42" t="str">
        <f t="shared" si="3"/>
        <v/>
      </c>
      <c r="O16" s="42" t="str">
        <f t="shared" si="4"/>
        <v/>
      </c>
      <c r="Q16" s="42" t="str">
        <f t="shared" si="5"/>
        <v/>
      </c>
      <c r="S16" s="42" t="str">
        <f t="shared" si="6"/>
        <v/>
      </c>
      <c r="U16" s="42" t="str">
        <f t="shared" si="7"/>
        <v/>
      </c>
      <c r="W16" s="42" t="str">
        <f t="shared" si="8"/>
        <v/>
      </c>
      <c r="Y16" s="42" t="str">
        <f t="shared" si="9"/>
        <v/>
      </c>
      <c r="AA16" s="42" t="str">
        <f t="shared" si="10"/>
        <v/>
      </c>
      <c r="AC16" s="42" t="str">
        <f t="shared" si="11"/>
        <v/>
      </c>
      <c r="AE16" s="42" t="str">
        <f t="shared" si="12"/>
        <v/>
      </c>
      <c r="AG16" s="42" t="str">
        <f t="shared" si="13"/>
        <v/>
      </c>
      <c r="AI16" s="42" t="str">
        <f t="shared" si="14"/>
        <v/>
      </c>
      <c r="AK16" s="42" t="str">
        <f t="shared" si="15"/>
        <v/>
      </c>
      <c r="AM16" s="42" t="str">
        <f t="shared" si="16"/>
        <v/>
      </c>
      <c r="AO16" s="42" t="str">
        <f t="shared" si="17"/>
        <v/>
      </c>
      <c r="AQ16" s="42" t="str">
        <f t="shared" si="18"/>
        <v/>
      </c>
    </row>
    <row r="17" spans="5:43" x14ac:dyDescent="0.25">
      <c r="E17" s="42" t="str">
        <f t="shared" si="0"/>
        <v/>
      </c>
      <c r="G17" s="42" t="str">
        <f t="shared" si="0"/>
        <v/>
      </c>
      <c r="I17" s="42" t="str">
        <f t="shared" si="1"/>
        <v/>
      </c>
      <c r="K17" s="42" t="str">
        <f t="shared" si="2"/>
        <v/>
      </c>
      <c r="M17" s="42" t="str">
        <f t="shared" si="3"/>
        <v/>
      </c>
      <c r="O17" s="42" t="str">
        <f t="shared" si="4"/>
        <v/>
      </c>
      <c r="Q17" s="42" t="str">
        <f t="shared" si="5"/>
        <v/>
      </c>
      <c r="S17" s="42" t="str">
        <f t="shared" si="6"/>
        <v/>
      </c>
      <c r="U17" s="42" t="str">
        <f t="shared" si="7"/>
        <v/>
      </c>
      <c r="W17" s="42" t="str">
        <f t="shared" si="8"/>
        <v/>
      </c>
      <c r="Y17" s="42" t="str">
        <f t="shared" si="9"/>
        <v/>
      </c>
      <c r="AA17" s="42" t="str">
        <f t="shared" si="10"/>
        <v/>
      </c>
      <c r="AC17" s="42" t="str">
        <f t="shared" si="11"/>
        <v/>
      </c>
      <c r="AE17" s="42" t="str">
        <f t="shared" si="12"/>
        <v/>
      </c>
      <c r="AG17" s="42" t="str">
        <f t="shared" si="13"/>
        <v/>
      </c>
      <c r="AI17" s="42" t="str">
        <f t="shared" si="14"/>
        <v/>
      </c>
      <c r="AK17" s="42" t="str">
        <f t="shared" si="15"/>
        <v/>
      </c>
      <c r="AM17" s="42" t="str">
        <f t="shared" si="16"/>
        <v/>
      </c>
      <c r="AO17" s="42" t="str">
        <f t="shared" si="17"/>
        <v/>
      </c>
      <c r="AQ17" s="42" t="str">
        <f t="shared" si="18"/>
        <v/>
      </c>
    </row>
    <row r="18" spans="5:43" x14ac:dyDescent="0.25">
      <c r="E18" s="42"/>
      <c r="G18" s="42" t="str">
        <f t="shared" si="0"/>
        <v/>
      </c>
      <c r="I18" s="42" t="str">
        <f t="shared" si="1"/>
        <v/>
      </c>
      <c r="K18" s="42" t="str">
        <f t="shared" si="2"/>
        <v/>
      </c>
      <c r="M18" s="42" t="str">
        <f t="shared" si="3"/>
        <v/>
      </c>
      <c r="O18" s="42" t="str">
        <f t="shared" si="4"/>
        <v/>
      </c>
      <c r="Q18" s="42" t="str">
        <f t="shared" si="5"/>
        <v/>
      </c>
      <c r="S18" s="42" t="str">
        <f t="shared" si="6"/>
        <v/>
      </c>
      <c r="U18" s="42" t="str">
        <f t="shared" si="7"/>
        <v/>
      </c>
      <c r="W18" s="42" t="str">
        <f t="shared" si="8"/>
        <v/>
      </c>
      <c r="Y18" s="42" t="str">
        <f t="shared" si="9"/>
        <v/>
      </c>
      <c r="AA18" s="42" t="str">
        <f t="shared" si="10"/>
        <v/>
      </c>
      <c r="AC18" s="42" t="str">
        <f t="shared" si="11"/>
        <v/>
      </c>
      <c r="AE18" s="42" t="str">
        <f t="shared" si="12"/>
        <v/>
      </c>
      <c r="AG18" s="42" t="str">
        <f t="shared" si="13"/>
        <v/>
      </c>
      <c r="AI18" s="42" t="str">
        <f t="shared" si="14"/>
        <v/>
      </c>
      <c r="AK18" s="42" t="str">
        <f t="shared" si="15"/>
        <v/>
      </c>
      <c r="AM18" s="42" t="str">
        <f t="shared" si="16"/>
        <v/>
      </c>
      <c r="AO18" s="42" t="str">
        <f t="shared" si="17"/>
        <v/>
      </c>
      <c r="AQ18" s="42" t="str">
        <f t="shared" si="18"/>
        <v/>
      </c>
    </row>
    <row r="19" spans="5:43" x14ac:dyDescent="0.25">
      <c r="E19" s="42" t="str">
        <f t="shared" si="0"/>
        <v/>
      </c>
      <c r="G19" s="42" t="str">
        <f t="shared" si="0"/>
        <v/>
      </c>
      <c r="I19" s="42" t="str">
        <f t="shared" si="1"/>
        <v/>
      </c>
      <c r="K19" s="42" t="str">
        <f t="shared" si="2"/>
        <v/>
      </c>
      <c r="M19" s="42" t="str">
        <f t="shared" si="3"/>
        <v/>
      </c>
      <c r="O19" s="42" t="str">
        <f t="shared" si="4"/>
        <v/>
      </c>
      <c r="Q19" s="42" t="str">
        <f t="shared" si="5"/>
        <v/>
      </c>
      <c r="S19" s="42" t="str">
        <f t="shared" si="6"/>
        <v/>
      </c>
      <c r="U19" s="42" t="str">
        <f t="shared" si="7"/>
        <v/>
      </c>
      <c r="W19" s="42" t="str">
        <f t="shared" si="8"/>
        <v/>
      </c>
      <c r="Y19" s="42" t="str">
        <f t="shared" si="9"/>
        <v/>
      </c>
      <c r="AA19" s="42" t="str">
        <f t="shared" si="10"/>
        <v/>
      </c>
      <c r="AC19" s="42" t="str">
        <f t="shared" si="11"/>
        <v/>
      </c>
      <c r="AE19" s="42" t="str">
        <f t="shared" si="12"/>
        <v/>
      </c>
      <c r="AG19" s="42" t="str">
        <f t="shared" si="13"/>
        <v/>
      </c>
      <c r="AI19" s="42" t="str">
        <f t="shared" si="14"/>
        <v/>
      </c>
      <c r="AK19" s="42" t="str">
        <f t="shared" si="15"/>
        <v/>
      </c>
      <c r="AM19" s="42" t="str">
        <f t="shared" si="16"/>
        <v/>
      </c>
      <c r="AO19" s="42" t="str">
        <f t="shared" si="17"/>
        <v/>
      </c>
      <c r="AQ19" s="42" t="str">
        <f t="shared" si="18"/>
        <v/>
      </c>
    </row>
    <row r="20" spans="5:43" x14ac:dyDescent="0.25">
      <c r="E20" s="42" t="str">
        <f t="shared" si="0"/>
        <v/>
      </c>
      <c r="G20" s="42" t="str">
        <f t="shared" si="0"/>
        <v/>
      </c>
      <c r="I20" s="42" t="str">
        <f t="shared" si="1"/>
        <v/>
      </c>
      <c r="K20" s="42" t="str">
        <f t="shared" si="2"/>
        <v/>
      </c>
      <c r="M20" s="42" t="str">
        <f t="shared" si="3"/>
        <v/>
      </c>
      <c r="O20" s="42" t="str">
        <f t="shared" si="4"/>
        <v/>
      </c>
      <c r="Q20" s="42" t="str">
        <f t="shared" si="5"/>
        <v/>
      </c>
      <c r="S20" s="42" t="str">
        <f t="shared" si="6"/>
        <v/>
      </c>
      <c r="U20" s="42" t="str">
        <f t="shared" si="7"/>
        <v/>
      </c>
      <c r="W20" s="42" t="str">
        <f t="shared" si="8"/>
        <v/>
      </c>
      <c r="Y20" s="42" t="str">
        <f t="shared" si="9"/>
        <v/>
      </c>
      <c r="AA20" s="42" t="str">
        <f t="shared" si="10"/>
        <v/>
      </c>
      <c r="AC20" s="42" t="str">
        <f t="shared" si="11"/>
        <v/>
      </c>
      <c r="AE20" s="42" t="str">
        <f t="shared" si="12"/>
        <v/>
      </c>
      <c r="AG20" s="42" t="str">
        <f t="shared" si="13"/>
        <v/>
      </c>
      <c r="AI20" s="42" t="str">
        <f t="shared" si="14"/>
        <v/>
      </c>
      <c r="AK20" s="42" t="str">
        <f t="shared" si="15"/>
        <v/>
      </c>
      <c r="AM20" s="42" t="str">
        <f t="shared" si="16"/>
        <v/>
      </c>
      <c r="AO20" s="42" t="str">
        <f t="shared" si="17"/>
        <v/>
      </c>
      <c r="AQ20" s="42" t="str">
        <f t="shared" si="18"/>
        <v/>
      </c>
    </row>
    <row r="21" spans="5:43" x14ac:dyDescent="0.25">
      <c r="E21" s="42" t="str">
        <f t="shared" si="0"/>
        <v/>
      </c>
      <c r="G21" s="42" t="str">
        <f t="shared" si="0"/>
        <v/>
      </c>
      <c r="I21" s="42" t="str">
        <f t="shared" si="1"/>
        <v/>
      </c>
      <c r="K21" s="42" t="str">
        <f t="shared" si="2"/>
        <v/>
      </c>
      <c r="M21" s="42" t="str">
        <f t="shared" si="3"/>
        <v/>
      </c>
      <c r="O21" s="42" t="str">
        <f t="shared" si="4"/>
        <v/>
      </c>
      <c r="Q21" s="42" t="str">
        <f t="shared" si="5"/>
        <v/>
      </c>
      <c r="S21" s="42" t="str">
        <f t="shared" si="6"/>
        <v/>
      </c>
      <c r="U21" s="42" t="str">
        <f t="shared" si="7"/>
        <v/>
      </c>
      <c r="W21" s="42" t="str">
        <f t="shared" si="8"/>
        <v/>
      </c>
      <c r="Y21" s="42" t="str">
        <f t="shared" si="9"/>
        <v/>
      </c>
      <c r="AA21" s="42" t="str">
        <f t="shared" si="10"/>
        <v/>
      </c>
      <c r="AC21" s="42" t="str">
        <f t="shared" si="11"/>
        <v/>
      </c>
      <c r="AE21" s="42" t="str">
        <f t="shared" si="12"/>
        <v/>
      </c>
      <c r="AG21" s="42" t="str">
        <f t="shared" si="13"/>
        <v/>
      </c>
      <c r="AI21" s="42" t="str">
        <f t="shared" si="14"/>
        <v/>
      </c>
      <c r="AK21" s="42" t="str">
        <f t="shared" si="15"/>
        <v/>
      </c>
      <c r="AM21" s="42" t="str">
        <f t="shared" si="16"/>
        <v/>
      </c>
      <c r="AO21" s="42" t="str">
        <f t="shared" si="17"/>
        <v/>
      </c>
      <c r="AQ21" s="42" t="str">
        <f t="shared" si="18"/>
        <v/>
      </c>
    </row>
    <row r="22" spans="5:43" x14ac:dyDescent="0.25">
      <c r="E22" s="42" t="str">
        <f t="shared" si="0"/>
        <v/>
      </c>
      <c r="G22" s="42" t="str">
        <f t="shared" si="0"/>
        <v/>
      </c>
      <c r="I22" s="42" t="str">
        <f t="shared" si="1"/>
        <v/>
      </c>
      <c r="K22" s="42" t="str">
        <f t="shared" si="2"/>
        <v/>
      </c>
      <c r="M22" s="42" t="str">
        <f t="shared" si="3"/>
        <v/>
      </c>
      <c r="O22" s="42" t="str">
        <f t="shared" si="4"/>
        <v/>
      </c>
      <c r="Q22" s="42" t="str">
        <f t="shared" si="5"/>
        <v/>
      </c>
      <c r="S22" s="42" t="str">
        <f t="shared" si="6"/>
        <v/>
      </c>
      <c r="U22" s="42" t="str">
        <f t="shared" si="7"/>
        <v/>
      </c>
      <c r="W22" s="42" t="str">
        <f t="shared" si="8"/>
        <v/>
      </c>
      <c r="Y22" s="42" t="str">
        <f t="shared" si="9"/>
        <v/>
      </c>
      <c r="AA22" s="42" t="str">
        <f t="shared" si="10"/>
        <v/>
      </c>
      <c r="AC22" s="42" t="str">
        <f t="shared" si="11"/>
        <v/>
      </c>
      <c r="AE22" s="42" t="str">
        <f t="shared" si="12"/>
        <v/>
      </c>
      <c r="AG22" s="42" t="str">
        <f t="shared" si="13"/>
        <v/>
      </c>
      <c r="AI22" s="42" t="str">
        <f t="shared" si="14"/>
        <v/>
      </c>
      <c r="AK22" s="42" t="str">
        <f t="shared" si="15"/>
        <v/>
      </c>
      <c r="AM22" s="42" t="str">
        <f t="shared" si="16"/>
        <v/>
      </c>
      <c r="AO22" s="42" t="str">
        <f t="shared" si="17"/>
        <v/>
      </c>
      <c r="AQ22" s="42" t="str">
        <f t="shared" si="18"/>
        <v/>
      </c>
    </row>
    <row r="23" spans="5:43" x14ac:dyDescent="0.25">
      <c r="E23" s="42" t="str">
        <f t="shared" si="0"/>
        <v/>
      </c>
      <c r="G23" s="42" t="str">
        <f t="shared" si="0"/>
        <v/>
      </c>
      <c r="I23" s="42" t="str">
        <f t="shared" si="1"/>
        <v/>
      </c>
      <c r="K23" s="42" t="str">
        <f t="shared" si="2"/>
        <v/>
      </c>
      <c r="M23" s="42" t="str">
        <f t="shared" si="3"/>
        <v/>
      </c>
      <c r="O23" s="42" t="str">
        <f t="shared" si="4"/>
        <v/>
      </c>
      <c r="Q23" s="42" t="str">
        <f t="shared" si="5"/>
        <v/>
      </c>
      <c r="S23" s="42" t="str">
        <f t="shared" si="6"/>
        <v/>
      </c>
      <c r="U23" s="42" t="str">
        <f t="shared" si="7"/>
        <v/>
      </c>
      <c r="W23" s="42" t="str">
        <f t="shared" si="8"/>
        <v/>
      </c>
      <c r="Y23" s="42" t="str">
        <f t="shared" si="9"/>
        <v/>
      </c>
      <c r="AA23" s="42" t="str">
        <f t="shared" si="10"/>
        <v/>
      </c>
      <c r="AC23" s="42" t="str">
        <f t="shared" si="11"/>
        <v/>
      </c>
      <c r="AE23" s="42" t="str">
        <f t="shared" si="12"/>
        <v/>
      </c>
      <c r="AG23" s="42" t="str">
        <f t="shared" si="13"/>
        <v/>
      </c>
      <c r="AI23" s="42" t="str">
        <f t="shared" si="14"/>
        <v/>
      </c>
      <c r="AK23" s="42" t="str">
        <f t="shared" si="15"/>
        <v/>
      </c>
      <c r="AM23" s="42" t="str">
        <f t="shared" si="16"/>
        <v/>
      </c>
      <c r="AO23" s="42" t="str">
        <f t="shared" si="17"/>
        <v/>
      </c>
      <c r="AQ23" s="42" t="str">
        <f t="shared" si="18"/>
        <v/>
      </c>
    </row>
    <row r="24" spans="5:43" x14ac:dyDescent="0.25">
      <c r="E24" s="42" t="str">
        <f t="shared" si="0"/>
        <v/>
      </c>
      <c r="G24" s="42" t="str">
        <f t="shared" si="0"/>
        <v/>
      </c>
      <c r="I24" s="42" t="str">
        <f t="shared" si="1"/>
        <v/>
      </c>
      <c r="K24" s="42" t="str">
        <f t="shared" si="2"/>
        <v/>
      </c>
      <c r="M24" s="42" t="str">
        <f t="shared" si="3"/>
        <v/>
      </c>
      <c r="O24" s="42" t="str">
        <f t="shared" si="4"/>
        <v/>
      </c>
      <c r="Q24" s="42" t="str">
        <f t="shared" si="5"/>
        <v/>
      </c>
      <c r="S24" s="42" t="str">
        <f t="shared" si="6"/>
        <v/>
      </c>
      <c r="U24" s="42" t="str">
        <f t="shared" si="7"/>
        <v/>
      </c>
      <c r="W24" s="42" t="str">
        <f t="shared" si="8"/>
        <v/>
      </c>
      <c r="Y24" s="42" t="str">
        <f t="shared" si="9"/>
        <v/>
      </c>
      <c r="AA24" s="42" t="str">
        <f t="shared" si="10"/>
        <v/>
      </c>
      <c r="AC24" s="42" t="str">
        <f t="shared" si="11"/>
        <v/>
      </c>
      <c r="AE24" s="42" t="str">
        <f t="shared" si="12"/>
        <v/>
      </c>
      <c r="AG24" s="42" t="str">
        <f t="shared" si="13"/>
        <v/>
      </c>
      <c r="AI24" s="42" t="str">
        <f t="shared" si="14"/>
        <v/>
      </c>
      <c r="AK24" s="42" t="str">
        <f t="shared" si="15"/>
        <v/>
      </c>
      <c r="AM24" s="42" t="str">
        <f t="shared" si="16"/>
        <v/>
      </c>
      <c r="AO24" s="42" t="str">
        <f t="shared" si="17"/>
        <v/>
      </c>
      <c r="AQ24" s="42" t="str">
        <f t="shared" si="18"/>
        <v/>
      </c>
    </row>
    <row r="25" spans="5:43" x14ac:dyDescent="0.25">
      <c r="E25" s="42" t="str">
        <f t="shared" si="0"/>
        <v/>
      </c>
      <c r="G25" s="42" t="str">
        <f t="shared" si="0"/>
        <v/>
      </c>
      <c r="I25" s="42" t="str">
        <f t="shared" si="1"/>
        <v/>
      </c>
      <c r="K25" s="42" t="str">
        <f t="shared" si="2"/>
        <v/>
      </c>
      <c r="M25" s="42" t="str">
        <f t="shared" si="3"/>
        <v/>
      </c>
      <c r="O25" s="42" t="str">
        <f t="shared" si="4"/>
        <v/>
      </c>
      <c r="Q25" s="42" t="str">
        <f t="shared" si="5"/>
        <v/>
      </c>
      <c r="S25" s="42" t="str">
        <f t="shared" si="6"/>
        <v/>
      </c>
      <c r="U25" s="42" t="str">
        <f t="shared" si="7"/>
        <v/>
      </c>
      <c r="W25" s="42" t="str">
        <f t="shared" si="8"/>
        <v/>
      </c>
      <c r="Y25" s="42" t="str">
        <f t="shared" si="9"/>
        <v/>
      </c>
      <c r="AA25" s="42" t="str">
        <f t="shared" si="10"/>
        <v/>
      </c>
      <c r="AC25" s="42" t="str">
        <f t="shared" si="11"/>
        <v/>
      </c>
      <c r="AE25" s="42" t="str">
        <f t="shared" si="12"/>
        <v/>
      </c>
      <c r="AG25" s="42" t="str">
        <f t="shared" si="13"/>
        <v/>
      </c>
      <c r="AI25" s="42" t="str">
        <f t="shared" si="14"/>
        <v/>
      </c>
      <c r="AK25" s="42" t="str">
        <f t="shared" si="15"/>
        <v/>
      </c>
      <c r="AM25" s="42" t="str">
        <f t="shared" si="16"/>
        <v/>
      </c>
      <c r="AO25" s="42" t="str">
        <f t="shared" si="17"/>
        <v/>
      </c>
      <c r="AQ25" s="42" t="str">
        <f t="shared" si="18"/>
        <v/>
      </c>
    </row>
    <row r="26" spans="5:43" x14ac:dyDescent="0.25">
      <c r="E26" s="42" t="str">
        <f t="shared" si="0"/>
        <v/>
      </c>
      <c r="G26" s="42" t="str">
        <f t="shared" si="0"/>
        <v/>
      </c>
      <c r="I26" s="42" t="str">
        <f t="shared" si="1"/>
        <v/>
      </c>
      <c r="K26" s="42" t="str">
        <f t="shared" si="2"/>
        <v/>
      </c>
      <c r="M26" s="42" t="str">
        <f t="shared" si="3"/>
        <v/>
      </c>
      <c r="O26" s="42" t="str">
        <f t="shared" si="4"/>
        <v/>
      </c>
      <c r="Q26" s="42" t="str">
        <f t="shared" si="5"/>
        <v/>
      </c>
      <c r="S26" s="42" t="str">
        <f t="shared" si="6"/>
        <v/>
      </c>
      <c r="U26" s="42" t="str">
        <f t="shared" si="7"/>
        <v/>
      </c>
      <c r="W26" s="42" t="str">
        <f t="shared" si="8"/>
        <v/>
      </c>
      <c r="Y26" s="42" t="str">
        <f t="shared" si="9"/>
        <v/>
      </c>
      <c r="AA26" s="42" t="str">
        <f t="shared" si="10"/>
        <v/>
      </c>
      <c r="AC26" s="42" t="str">
        <f t="shared" si="11"/>
        <v/>
      </c>
      <c r="AE26" s="42" t="str">
        <f t="shared" si="12"/>
        <v/>
      </c>
      <c r="AG26" s="42" t="str">
        <f t="shared" si="13"/>
        <v/>
      </c>
      <c r="AI26" s="42" t="str">
        <f t="shared" si="14"/>
        <v/>
      </c>
      <c r="AK26" s="42" t="str">
        <f t="shared" si="15"/>
        <v/>
      </c>
      <c r="AM26" s="42" t="str">
        <f t="shared" si="16"/>
        <v/>
      </c>
      <c r="AO26" s="42" t="str">
        <f t="shared" si="17"/>
        <v/>
      </c>
      <c r="AQ26" s="42" t="str">
        <f t="shared" si="18"/>
        <v/>
      </c>
    </row>
    <row r="27" spans="5:43" x14ac:dyDescent="0.25">
      <c r="E27" s="42" t="str">
        <f t="shared" si="0"/>
        <v/>
      </c>
      <c r="G27" s="42" t="str">
        <f t="shared" si="0"/>
        <v/>
      </c>
      <c r="I27" s="42" t="str">
        <f t="shared" si="1"/>
        <v/>
      </c>
      <c r="K27" s="42" t="str">
        <f t="shared" si="2"/>
        <v/>
      </c>
      <c r="M27" s="42" t="str">
        <f t="shared" si="3"/>
        <v/>
      </c>
      <c r="O27" s="42" t="str">
        <f t="shared" si="4"/>
        <v/>
      </c>
      <c r="Q27" s="42" t="str">
        <f t="shared" si="5"/>
        <v/>
      </c>
      <c r="S27" s="42" t="str">
        <f t="shared" si="6"/>
        <v/>
      </c>
      <c r="U27" s="42" t="str">
        <f t="shared" si="7"/>
        <v/>
      </c>
      <c r="W27" s="42" t="str">
        <f t="shared" si="8"/>
        <v/>
      </c>
      <c r="Y27" s="42" t="str">
        <f t="shared" si="9"/>
        <v/>
      </c>
      <c r="AA27" s="42" t="str">
        <f t="shared" si="10"/>
        <v/>
      </c>
      <c r="AC27" s="42" t="str">
        <f t="shared" si="11"/>
        <v/>
      </c>
      <c r="AE27" s="42" t="str">
        <f t="shared" si="12"/>
        <v/>
      </c>
      <c r="AG27" s="42" t="str">
        <f t="shared" si="13"/>
        <v/>
      </c>
      <c r="AI27" s="42" t="str">
        <f t="shared" si="14"/>
        <v/>
      </c>
      <c r="AK27" s="42" t="str">
        <f t="shared" si="15"/>
        <v/>
      </c>
      <c r="AM27" s="42" t="str">
        <f t="shared" si="16"/>
        <v/>
      </c>
      <c r="AO27" s="42" t="str">
        <f t="shared" si="17"/>
        <v/>
      </c>
      <c r="AQ27" s="42" t="str">
        <f t="shared" si="18"/>
        <v/>
      </c>
    </row>
    <row r="28" spans="5:43" x14ac:dyDescent="0.25">
      <c r="E28" s="42" t="str">
        <f t="shared" si="0"/>
        <v/>
      </c>
      <c r="G28" s="42" t="str">
        <f t="shared" si="0"/>
        <v/>
      </c>
      <c r="I28" s="42" t="str">
        <f t="shared" si="1"/>
        <v/>
      </c>
      <c r="K28" s="42" t="str">
        <f t="shared" si="2"/>
        <v/>
      </c>
      <c r="M28" s="42" t="str">
        <f t="shared" si="3"/>
        <v/>
      </c>
      <c r="O28" s="42" t="str">
        <f t="shared" si="4"/>
        <v/>
      </c>
      <c r="Q28" s="42" t="str">
        <f t="shared" si="5"/>
        <v/>
      </c>
      <c r="S28" s="42" t="str">
        <f t="shared" si="6"/>
        <v/>
      </c>
      <c r="U28" s="42" t="str">
        <f t="shared" si="7"/>
        <v/>
      </c>
      <c r="W28" s="42" t="str">
        <f t="shared" si="8"/>
        <v/>
      </c>
      <c r="Y28" s="42" t="str">
        <f t="shared" si="9"/>
        <v/>
      </c>
      <c r="AA28" s="42" t="str">
        <f t="shared" si="10"/>
        <v/>
      </c>
      <c r="AC28" s="42" t="str">
        <f t="shared" si="11"/>
        <v/>
      </c>
      <c r="AE28" s="42" t="str">
        <f t="shared" si="12"/>
        <v/>
      </c>
      <c r="AG28" s="42" t="str">
        <f t="shared" si="13"/>
        <v/>
      </c>
      <c r="AI28" s="42" t="str">
        <f t="shared" si="14"/>
        <v/>
      </c>
      <c r="AK28" s="42" t="str">
        <f t="shared" si="15"/>
        <v/>
      </c>
      <c r="AM28" s="42" t="str">
        <f t="shared" si="16"/>
        <v/>
      </c>
      <c r="AO28" s="42" t="str">
        <f t="shared" si="17"/>
        <v/>
      </c>
      <c r="AQ28" s="42" t="str">
        <f t="shared" si="18"/>
        <v/>
      </c>
    </row>
    <row r="29" spans="5:43" x14ac:dyDescent="0.25">
      <c r="E29" s="42" t="str">
        <f t="shared" si="0"/>
        <v/>
      </c>
      <c r="G29" s="42" t="str">
        <f t="shared" si="0"/>
        <v/>
      </c>
      <c r="I29" s="42" t="str">
        <f t="shared" si="1"/>
        <v/>
      </c>
      <c r="K29" s="42" t="str">
        <f t="shared" si="2"/>
        <v/>
      </c>
      <c r="M29" s="42" t="str">
        <f t="shared" si="3"/>
        <v/>
      </c>
      <c r="O29" s="42" t="str">
        <f t="shared" si="4"/>
        <v/>
      </c>
      <c r="Q29" s="42" t="str">
        <f t="shared" si="5"/>
        <v/>
      </c>
      <c r="S29" s="42" t="str">
        <f t="shared" si="6"/>
        <v/>
      </c>
      <c r="U29" s="42" t="str">
        <f t="shared" si="7"/>
        <v/>
      </c>
      <c r="W29" s="42" t="str">
        <f t="shared" si="8"/>
        <v/>
      </c>
      <c r="Y29" s="42" t="str">
        <f t="shared" si="9"/>
        <v/>
      </c>
      <c r="AA29" s="42" t="str">
        <f t="shared" si="10"/>
        <v/>
      </c>
      <c r="AC29" s="42" t="str">
        <f t="shared" si="11"/>
        <v/>
      </c>
      <c r="AE29" s="42" t="str">
        <f t="shared" si="12"/>
        <v/>
      </c>
      <c r="AG29" s="42" t="str">
        <f t="shared" si="13"/>
        <v/>
      </c>
      <c r="AI29" s="42" t="str">
        <f t="shared" si="14"/>
        <v/>
      </c>
      <c r="AK29" s="42" t="str">
        <f t="shared" si="15"/>
        <v/>
      </c>
      <c r="AM29" s="42" t="str">
        <f t="shared" si="16"/>
        <v/>
      </c>
      <c r="AO29" s="42" t="str">
        <f t="shared" si="17"/>
        <v/>
      </c>
      <c r="AQ29" s="42" t="str">
        <f t="shared" si="18"/>
        <v/>
      </c>
    </row>
    <row r="30" spans="5:43" x14ac:dyDescent="0.25">
      <c r="E30" s="42" t="str">
        <f t="shared" si="0"/>
        <v/>
      </c>
      <c r="G30" s="42" t="str">
        <f t="shared" si="0"/>
        <v/>
      </c>
      <c r="I30" s="42" t="str">
        <f t="shared" si="1"/>
        <v/>
      </c>
      <c r="K30" s="42" t="str">
        <f t="shared" si="2"/>
        <v/>
      </c>
      <c r="M30" s="42" t="str">
        <f t="shared" si="3"/>
        <v/>
      </c>
      <c r="O30" s="42" t="str">
        <f t="shared" si="4"/>
        <v/>
      </c>
      <c r="Q30" s="42" t="str">
        <f t="shared" si="5"/>
        <v/>
      </c>
      <c r="S30" s="42" t="str">
        <f t="shared" si="6"/>
        <v/>
      </c>
      <c r="U30" s="42" t="str">
        <f t="shared" si="7"/>
        <v/>
      </c>
      <c r="W30" s="42" t="str">
        <f t="shared" si="8"/>
        <v/>
      </c>
      <c r="Y30" s="42" t="str">
        <f t="shared" si="9"/>
        <v/>
      </c>
      <c r="AA30" s="42" t="str">
        <f t="shared" si="10"/>
        <v/>
      </c>
      <c r="AC30" s="42" t="str">
        <f t="shared" si="11"/>
        <v/>
      </c>
      <c r="AE30" s="42" t="str">
        <f t="shared" si="12"/>
        <v/>
      </c>
      <c r="AG30" s="42" t="str">
        <f t="shared" si="13"/>
        <v/>
      </c>
      <c r="AI30" s="42" t="str">
        <f t="shared" si="14"/>
        <v/>
      </c>
      <c r="AK30" s="42" t="str">
        <f t="shared" si="15"/>
        <v/>
      </c>
      <c r="AM30" s="42" t="str">
        <f t="shared" si="16"/>
        <v/>
      </c>
      <c r="AO30" s="42" t="str">
        <f t="shared" si="17"/>
        <v/>
      </c>
      <c r="AQ30" s="42" t="str">
        <f t="shared" si="18"/>
        <v/>
      </c>
    </row>
    <row r="31" spans="5:43" x14ac:dyDescent="0.25">
      <c r="E31" s="42" t="str">
        <f t="shared" si="0"/>
        <v/>
      </c>
      <c r="G31" s="42" t="str">
        <f t="shared" si="0"/>
        <v/>
      </c>
      <c r="I31" s="42" t="str">
        <f t="shared" si="1"/>
        <v/>
      </c>
      <c r="K31" s="42" t="str">
        <f t="shared" si="2"/>
        <v/>
      </c>
      <c r="M31" s="42" t="str">
        <f t="shared" si="3"/>
        <v/>
      </c>
      <c r="O31" s="42" t="str">
        <f t="shared" si="4"/>
        <v/>
      </c>
      <c r="Q31" s="42" t="str">
        <f t="shared" si="5"/>
        <v/>
      </c>
      <c r="S31" s="42" t="str">
        <f t="shared" si="6"/>
        <v/>
      </c>
      <c r="U31" s="42" t="str">
        <f t="shared" si="7"/>
        <v/>
      </c>
      <c r="W31" s="42" t="str">
        <f t="shared" si="8"/>
        <v/>
      </c>
      <c r="Y31" s="42" t="str">
        <f t="shared" si="9"/>
        <v/>
      </c>
      <c r="AA31" s="42" t="str">
        <f t="shared" si="10"/>
        <v/>
      </c>
      <c r="AC31" s="42" t="str">
        <f t="shared" si="11"/>
        <v/>
      </c>
      <c r="AE31" s="42" t="str">
        <f t="shared" si="12"/>
        <v/>
      </c>
      <c r="AG31" s="42" t="str">
        <f t="shared" si="13"/>
        <v/>
      </c>
      <c r="AI31" s="42" t="str">
        <f t="shared" si="14"/>
        <v/>
      </c>
      <c r="AK31" s="42" t="str">
        <f t="shared" si="15"/>
        <v/>
      </c>
      <c r="AM31" s="42" t="str">
        <f t="shared" si="16"/>
        <v/>
      </c>
      <c r="AO31" s="42" t="str">
        <f t="shared" si="17"/>
        <v/>
      </c>
      <c r="AQ31" s="42" t="str">
        <f t="shared" si="18"/>
        <v/>
      </c>
    </row>
    <row r="32" spans="5:43" x14ac:dyDescent="0.25">
      <c r="E32" s="42" t="str">
        <f t="shared" si="0"/>
        <v/>
      </c>
      <c r="G32" s="42" t="str">
        <f t="shared" si="0"/>
        <v/>
      </c>
      <c r="I32" s="42" t="str">
        <f t="shared" si="1"/>
        <v/>
      </c>
      <c r="K32" s="42" t="str">
        <f t="shared" si="2"/>
        <v/>
      </c>
      <c r="M32" s="42" t="str">
        <f t="shared" si="3"/>
        <v/>
      </c>
      <c r="O32" s="42" t="str">
        <f t="shared" si="4"/>
        <v/>
      </c>
      <c r="Q32" s="42" t="str">
        <f t="shared" si="5"/>
        <v/>
      </c>
      <c r="S32" s="42" t="str">
        <f t="shared" si="6"/>
        <v/>
      </c>
      <c r="U32" s="42" t="str">
        <f t="shared" si="7"/>
        <v/>
      </c>
      <c r="W32" s="42" t="str">
        <f t="shared" si="8"/>
        <v/>
      </c>
      <c r="Y32" s="42" t="str">
        <f t="shared" si="9"/>
        <v/>
      </c>
      <c r="AA32" s="42" t="str">
        <f t="shared" si="10"/>
        <v/>
      </c>
      <c r="AC32" s="42" t="str">
        <f t="shared" si="11"/>
        <v/>
      </c>
      <c r="AE32" s="42" t="str">
        <f t="shared" si="12"/>
        <v/>
      </c>
      <c r="AG32" s="42" t="str">
        <f t="shared" si="13"/>
        <v/>
      </c>
      <c r="AI32" s="42" t="str">
        <f t="shared" si="14"/>
        <v/>
      </c>
      <c r="AK32" s="42" t="str">
        <f t="shared" si="15"/>
        <v/>
      </c>
      <c r="AM32" s="42" t="str">
        <f t="shared" si="16"/>
        <v/>
      </c>
      <c r="AO32" s="42" t="str">
        <f t="shared" si="17"/>
        <v/>
      </c>
      <c r="AQ32" s="42" t="str">
        <f t="shared" si="18"/>
        <v/>
      </c>
    </row>
    <row r="33" spans="5:43" x14ac:dyDescent="0.25">
      <c r="E33" s="42" t="str">
        <f t="shared" si="0"/>
        <v/>
      </c>
      <c r="G33" s="42" t="str">
        <f t="shared" si="0"/>
        <v/>
      </c>
      <c r="I33" s="42" t="str">
        <f t="shared" si="1"/>
        <v/>
      </c>
      <c r="K33" s="42" t="str">
        <f t="shared" si="2"/>
        <v/>
      </c>
      <c r="M33" s="42" t="str">
        <f t="shared" si="3"/>
        <v/>
      </c>
      <c r="O33" s="42" t="str">
        <f t="shared" si="4"/>
        <v/>
      </c>
      <c r="Q33" s="42" t="str">
        <f t="shared" si="5"/>
        <v/>
      </c>
      <c r="S33" s="42" t="str">
        <f t="shared" si="6"/>
        <v/>
      </c>
      <c r="U33" s="42" t="str">
        <f t="shared" si="7"/>
        <v/>
      </c>
      <c r="W33" s="42" t="str">
        <f t="shared" si="8"/>
        <v/>
      </c>
      <c r="Y33" s="42" t="str">
        <f t="shared" si="9"/>
        <v/>
      </c>
      <c r="AA33" s="42" t="str">
        <f t="shared" si="10"/>
        <v/>
      </c>
      <c r="AC33" s="42" t="str">
        <f t="shared" si="11"/>
        <v/>
      </c>
      <c r="AE33" s="42" t="str">
        <f t="shared" si="12"/>
        <v/>
      </c>
      <c r="AG33" s="42" t="str">
        <f t="shared" si="13"/>
        <v/>
      </c>
      <c r="AI33" s="42" t="str">
        <f t="shared" si="14"/>
        <v/>
      </c>
      <c r="AK33" s="42" t="str">
        <f t="shared" si="15"/>
        <v/>
      </c>
      <c r="AM33" s="42" t="str">
        <f t="shared" si="16"/>
        <v/>
      </c>
      <c r="AO33" s="42" t="str">
        <f t="shared" si="17"/>
        <v/>
      </c>
      <c r="AQ33" s="42" t="str">
        <f t="shared" si="18"/>
        <v/>
      </c>
    </row>
    <row r="34" spans="5:43" x14ac:dyDescent="0.25">
      <c r="E34" s="42" t="str">
        <f t="shared" si="0"/>
        <v/>
      </c>
      <c r="G34" s="42" t="str">
        <f t="shared" si="0"/>
        <v/>
      </c>
      <c r="I34" s="42" t="str">
        <f t="shared" si="1"/>
        <v/>
      </c>
      <c r="K34" s="42" t="str">
        <f t="shared" si="2"/>
        <v/>
      </c>
      <c r="M34" s="42" t="str">
        <f t="shared" si="3"/>
        <v/>
      </c>
      <c r="O34" s="42" t="str">
        <f t="shared" si="4"/>
        <v/>
      </c>
      <c r="Q34" s="42" t="str">
        <f t="shared" si="5"/>
        <v/>
      </c>
      <c r="S34" s="42" t="str">
        <f t="shared" si="6"/>
        <v/>
      </c>
      <c r="U34" s="42" t="str">
        <f t="shared" si="7"/>
        <v/>
      </c>
      <c r="W34" s="42" t="str">
        <f t="shared" si="8"/>
        <v/>
      </c>
      <c r="Y34" s="42" t="str">
        <f t="shared" si="9"/>
        <v/>
      </c>
      <c r="AA34" s="42" t="str">
        <f t="shared" si="10"/>
        <v/>
      </c>
      <c r="AC34" s="42" t="str">
        <f t="shared" si="11"/>
        <v/>
      </c>
      <c r="AE34" s="42" t="str">
        <f t="shared" si="12"/>
        <v/>
      </c>
      <c r="AG34" s="42" t="str">
        <f t="shared" si="13"/>
        <v/>
      </c>
      <c r="AI34" s="42" t="str">
        <f t="shared" si="14"/>
        <v/>
      </c>
      <c r="AK34" s="42" t="str">
        <f t="shared" si="15"/>
        <v/>
      </c>
      <c r="AM34" s="42" t="str">
        <f t="shared" si="16"/>
        <v/>
      </c>
      <c r="AO34" s="42" t="str">
        <f t="shared" si="17"/>
        <v/>
      </c>
      <c r="AQ34" s="42" t="str">
        <f t="shared" si="18"/>
        <v/>
      </c>
    </row>
    <row r="35" spans="5:43" x14ac:dyDescent="0.25">
      <c r="E35" s="42" t="str">
        <f t="shared" si="0"/>
        <v/>
      </c>
      <c r="G35" s="42" t="str">
        <f t="shared" si="0"/>
        <v/>
      </c>
      <c r="I35" s="42" t="str">
        <f t="shared" si="1"/>
        <v/>
      </c>
      <c r="K35" s="42" t="str">
        <f t="shared" si="2"/>
        <v/>
      </c>
      <c r="M35" s="42" t="str">
        <f t="shared" si="3"/>
        <v/>
      </c>
      <c r="O35" s="42" t="str">
        <f t="shared" si="4"/>
        <v/>
      </c>
      <c r="Q35" s="42" t="str">
        <f t="shared" si="5"/>
        <v/>
      </c>
      <c r="S35" s="42" t="str">
        <f t="shared" si="6"/>
        <v/>
      </c>
      <c r="U35" s="42" t="str">
        <f t="shared" si="7"/>
        <v/>
      </c>
      <c r="W35" s="42" t="str">
        <f t="shared" si="8"/>
        <v/>
      </c>
      <c r="Y35" s="42" t="str">
        <f t="shared" si="9"/>
        <v/>
      </c>
      <c r="AA35" s="42" t="str">
        <f t="shared" si="10"/>
        <v/>
      </c>
      <c r="AC35" s="42" t="str">
        <f t="shared" si="11"/>
        <v/>
      </c>
      <c r="AE35" s="42" t="str">
        <f t="shared" si="12"/>
        <v/>
      </c>
      <c r="AG35" s="42" t="str">
        <f t="shared" si="13"/>
        <v/>
      </c>
      <c r="AI35" s="42" t="str">
        <f t="shared" si="14"/>
        <v/>
      </c>
      <c r="AK35" s="42" t="str">
        <f t="shared" si="15"/>
        <v/>
      </c>
      <c r="AM35" s="42" t="str">
        <f t="shared" si="16"/>
        <v/>
      </c>
      <c r="AO35" s="42" t="str">
        <f t="shared" si="17"/>
        <v/>
      </c>
      <c r="AQ35" s="42" t="str">
        <f t="shared" si="18"/>
        <v/>
      </c>
    </row>
    <row r="36" spans="5:43" x14ac:dyDescent="0.25">
      <c r="E36" s="42" t="str">
        <f t="shared" si="0"/>
        <v/>
      </c>
      <c r="G36" s="42" t="str">
        <f t="shared" si="0"/>
        <v/>
      </c>
      <c r="I36" s="42" t="str">
        <f t="shared" si="1"/>
        <v/>
      </c>
      <c r="K36" s="42" t="str">
        <f t="shared" si="2"/>
        <v/>
      </c>
      <c r="M36" s="42" t="str">
        <f t="shared" si="3"/>
        <v/>
      </c>
      <c r="O36" s="42" t="str">
        <f t="shared" si="4"/>
        <v/>
      </c>
      <c r="Q36" s="42" t="str">
        <f t="shared" si="5"/>
        <v/>
      </c>
      <c r="S36" s="42" t="str">
        <f t="shared" si="6"/>
        <v/>
      </c>
      <c r="U36" s="42" t="str">
        <f t="shared" si="7"/>
        <v/>
      </c>
      <c r="W36" s="42" t="str">
        <f t="shared" si="8"/>
        <v/>
      </c>
      <c r="Y36" s="42" t="str">
        <f t="shared" si="9"/>
        <v/>
      </c>
      <c r="AA36" s="42" t="str">
        <f t="shared" si="10"/>
        <v/>
      </c>
      <c r="AC36" s="42" t="str">
        <f t="shared" si="11"/>
        <v/>
      </c>
      <c r="AE36" s="42" t="str">
        <f t="shared" si="12"/>
        <v/>
      </c>
      <c r="AG36" s="42" t="str">
        <f t="shared" si="13"/>
        <v/>
      </c>
      <c r="AI36" s="42" t="str">
        <f t="shared" si="14"/>
        <v/>
      </c>
      <c r="AK36" s="42" t="str">
        <f t="shared" si="15"/>
        <v/>
      </c>
      <c r="AM36" s="42" t="str">
        <f t="shared" si="16"/>
        <v/>
      </c>
      <c r="AO36" s="42" t="str">
        <f t="shared" si="17"/>
        <v/>
      </c>
      <c r="AQ36" s="42" t="str">
        <f t="shared" si="18"/>
        <v/>
      </c>
    </row>
    <row r="37" spans="5:43" x14ac:dyDescent="0.25">
      <c r="E37" s="42" t="str">
        <f t="shared" si="0"/>
        <v/>
      </c>
      <c r="G37" s="42" t="str">
        <f t="shared" si="0"/>
        <v/>
      </c>
      <c r="I37" s="42" t="str">
        <f t="shared" si="1"/>
        <v/>
      </c>
      <c r="K37" s="42" t="str">
        <f t="shared" si="2"/>
        <v/>
      </c>
      <c r="M37" s="42" t="str">
        <f t="shared" si="3"/>
        <v/>
      </c>
      <c r="O37" s="42" t="str">
        <f t="shared" si="4"/>
        <v/>
      </c>
      <c r="Q37" s="42" t="str">
        <f t="shared" si="5"/>
        <v/>
      </c>
      <c r="S37" s="42" t="str">
        <f t="shared" si="6"/>
        <v/>
      </c>
      <c r="U37" s="42" t="str">
        <f t="shared" si="7"/>
        <v/>
      </c>
      <c r="W37" s="42" t="str">
        <f t="shared" si="8"/>
        <v/>
      </c>
      <c r="Y37" s="42" t="str">
        <f t="shared" si="9"/>
        <v/>
      </c>
      <c r="AA37" s="42" t="str">
        <f t="shared" si="10"/>
        <v/>
      </c>
      <c r="AC37" s="42" t="str">
        <f t="shared" si="11"/>
        <v/>
      </c>
      <c r="AE37" s="42" t="str">
        <f t="shared" si="12"/>
        <v/>
      </c>
      <c r="AG37" s="42" t="str">
        <f t="shared" si="13"/>
        <v/>
      </c>
      <c r="AI37" s="42" t="str">
        <f t="shared" si="14"/>
        <v/>
      </c>
      <c r="AK37" s="42" t="str">
        <f t="shared" si="15"/>
        <v/>
      </c>
      <c r="AM37" s="42" t="str">
        <f t="shared" si="16"/>
        <v/>
      </c>
      <c r="AO37" s="42" t="str">
        <f t="shared" si="17"/>
        <v/>
      </c>
      <c r="AQ37" s="42" t="str">
        <f t="shared" si="18"/>
        <v/>
      </c>
    </row>
    <row r="38" spans="5:43" x14ac:dyDescent="0.25">
      <c r="E38" s="42" t="str">
        <f t="shared" si="0"/>
        <v/>
      </c>
      <c r="G38" s="42" t="str">
        <f t="shared" si="0"/>
        <v/>
      </c>
      <c r="I38" s="42" t="str">
        <f t="shared" si="1"/>
        <v/>
      </c>
      <c r="K38" s="42" t="str">
        <f t="shared" si="2"/>
        <v/>
      </c>
      <c r="M38" s="42" t="str">
        <f t="shared" si="3"/>
        <v/>
      </c>
      <c r="O38" s="42" t="str">
        <f t="shared" si="4"/>
        <v/>
      </c>
      <c r="Q38" s="42" t="str">
        <f t="shared" si="5"/>
        <v/>
      </c>
      <c r="S38" s="42" t="str">
        <f t="shared" si="6"/>
        <v/>
      </c>
      <c r="U38" s="42" t="str">
        <f t="shared" si="7"/>
        <v/>
      </c>
      <c r="W38" s="42" t="str">
        <f t="shared" si="8"/>
        <v/>
      </c>
      <c r="Y38" s="42" t="str">
        <f t="shared" si="9"/>
        <v/>
      </c>
      <c r="AA38" s="42" t="str">
        <f t="shared" si="10"/>
        <v/>
      </c>
      <c r="AC38" s="42" t="str">
        <f t="shared" si="11"/>
        <v/>
      </c>
      <c r="AE38" s="42" t="str">
        <f t="shared" si="12"/>
        <v/>
      </c>
      <c r="AG38" s="42" t="str">
        <f t="shared" si="13"/>
        <v/>
      </c>
      <c r="AI38" s="42" t="str">
        <f t="shared" si="14"/>
        <v/>
      </c>
      <c r="AK38" s="42" t="str">
        <f t="shared" si="15"/>
        <v/>
      </c>
      <c r="AM38" s="42" t="str">
        <f t="shared" si="16"/>
        <v/>
      </c>
      <c r="AO38" s="42" t="str">
        <f t="shared" si="17"/>
        <v/>
      </c>
      <c r="AQ38" s="42" t="str">
        <f t="shared" si="18"/>
        <v/>
      </c>
    </row>
    <row r="39" spans="5:43" x14ac:dyDescent="0.25">
      <c r="E39" s="42" t="str">
        <f t="shared" si="0"/>
        <v/>
      </c>
      <c r="G39" s="42" t="str">
        <f t="shared" si="0"/>
        <v/>
      </c>
      <c r="I39" s="42" t="str">
        <f t="shared" si="1"/>
        <v/>
      </c>
      <c r="K39" s="42" t="str">
        <f t="shared" si="2"/>
        <v/>
      </c>
      <c r="M39" s="42" t="str">
        <f t="shared" si="3"/>
        <v/>
      </c>
      <c r="O39" s="42" t="str">
        <f t="shared" si="4"/>
        <v/>
      </c>
      <c r="Q39" s="42" t="str">
        <f t="shared" si="5"/>
        <v/>
      </c>
      <c r="S39" s="42" t="str">
        <f t="shared" si="6"/>
        <v/>
      </c>
      <c r="U39" s="42" t="str">
        <f t="shared" si="7"/>
        <v/>
      </c>
      <c r="W39" s="42" t="str">
        <f t="shared" si="8"/>
        <v/>
      </c>
      <c r="Y39" s="42" t="str">
        <f t="shared" si="9"/>
        <v/>
      </c>
      <c r="AA39" s="42" t="str">
        <f t="shared" si="10"/>
        <v/>
      </c>
      <c r="AC39" s="42" t="str">
        <f t="shared" si="11"/>
        <v/>
      </c>
      <c r="AE39" s="42" t="str">
        <f t="shared" si="12"/>
        <v/>
      </c>
      <c r="AG39" s="42" t="str">
        <f t="shared" si="13"/>
        <v/>
      </c>
      <c r="AI39" s="42" t="str">
        <f t="shared" si="14"/>
        <v/>
      </c>
      <c r="AK39" s="42" t="str">
        <f t="shared" si="15"/>
        <v/>
      </c>
      <c r="AM39" s="42" t="str">
        <f t="shared" si="16"/>
        <v/>
      </c>
      <c r="AO39" s="42" t="str">
        <f t="shared" si="17"/>
        <v/>
      </c>
      <c r="AQ39" s="42" t="str">
        <f t="shared" si="18"/>
        <v/>
      </c>
    </row>
    <row r="40" spans="5:43" x14ac:dyDescent="0.25">
      <c r="E40" s="42" t="str">
        <f t="shared" si="0"/>
        <v/>
      </c>
      <c r="G40" s="42" t="str">
        <f t="shared" si="0"/>
        <v/>
      </c>
      <c r="I40" s="42" t="str">
        <f t="shared" si="1"/>
        <v/>
      </c>
      <c r="K40" s="42" t="str">
        <f t="shared" si="2"/>
        <v/>
      </c>
      <c r="M40" s="42" t="str">
        <f t="shared" si="3"/>
        <v/>
      </c>
      <c r="O40" s="42" t="str">
        <f t="shared" si="4"/>
        <v/>
      </c>
      <c r="Q40" s="42" t="str">
        <f t="shared" si="5"/>
        <v/>
      </c>
      <c r="S40" s="42" t="str">
        <f t="shared" si="6"/>
        <v/>
      </c>
      <c r="U40" s="42" t="str">
        <f t="shared" si="7"/>
        <v/>
      </c>
      <c r="W40" s="42" t="str">
        <f t="shared" si="8"/>
        <v/>
      </c>
      <c r="Y40" s="42" t="str">
        <f t="shared" si="9"/>
        <v/>
      </c>
      <c r="AA40" s="42" t="str">
        <f t="shared" si="10"/>
        <v/>
      </c>
      <c r="AC40" s="42" t="str">
        <f t="shared" si="11"/>
        <v/>
      </c>
      <c r="AE40" s="42" t="str">
        <f t="shared" si="12"/>
        <v/>
      </c>
      <c r="AG40" s="42" t="str">
        <f t="shared" si="13"/>
        <v/>
      </c>
      <c r="AI40" s="42" t="str">
        <f t="shared" si="14"/>
        <v/>
      </c>
      <c r="AK40" s="42" t="str">
        <f t="shared" si="15"/>
        <v/>
      </c>
      <c r="AM40" s="42" t="str">
        <f t="shared" si="16"/>
        <v/>
      </c>
      <c r="AO40" s="42" t="str">
        <f t="shared" si="17"/>
        <v/>
      </c>
      <c r="AQ40" s="42" t="str">
        <f t="shared" si="18"/>
        <v/>
      </c>
    </row>
    <row r="41" spans="5:43" x14ac:dyDescent="0.25">
      <c r="E41" s="42" t="str">
        <f t="shared" si="0"/>
        <v/>
      </c>
      <c r="G41" s="42" t="str">
        <f t="shared" si="0"/>
        <v/>
      </c>
      <c r="I41" s="42" t="str">
        <f t="shared" si="1"/>
        <v/>
      </c>
      <c r="K41" s="42" t="str">
        <f t="shared" si="2"/>
        <v/>
      </c>
      <c r="M41" s="42" t="str">
        <f t="shared" si="3"/>
        <v/>
      </c>
      <c r="O41" s="42" t="str">
        <f t="shared" si="4"/>
        <v/>
      </c>
      <c r="Q41" s="42" t="str">
        <f t="shared" si="5"/>
        <v/>
      </c>
      <c r="S41" s="42" t="str">
        <f t="shared" si="6"/>
        <v/>
      </c>
      <c r="U41" s="42" t="str">
        <f t="shared" si="7"/>
        <v/>
      </c>
      <c r="W41" s="42" t="str">
        <f t="shared" si="8"/>
        <v/>
      </c>
      <c r="Y41" s="42" t="str">
        <f t="shared" si="9"/>
        <v/>
      </c>
      <c r="AA41" s="42" t="str">
        <f t="shared" si="10"/>
        <v/>
      </c>
      <c r="AC41" s="42" t="str">
        <f t="shared" si="11"/>
        <v/>
      </c>
      <c r="AE41" s="42" t="str">
        <f t="shared" si="12"/>
        <v/>
      </c>
      <c r="AG41" s="42" t="str">
        <f t="shared" si="13"/>
        <v/>
      </c>
      <c r="AI41" s="42" t="str">
        <f t="shared" si="14"/>
        <v/>
      </c>
      <c r="AK41" s="42" t="str">
        <f t="shared" si="15"/>
        <v/>
      </c>
      <c r="AM41" s="42" t="str">
        <f t="shared" si="16"/>
        <v/>
      </c>
      <c r="AO41" s="42" t="str">
        <f t="shared" si="17"/>
        <v/>
      </c>
      <c r="AQ41" s="42" t="str">
        <f t="shared" si="18"/>
        <v/>
      </c>
    </row>
    <row r="42" spans="5:43" x14ac:dyDescent="0.25">
      <c r="E42" s="42" t="str">
        <f t="shared" si="0"/>
        <v/>
      </c>
      <c r="G42" s="42" t="str">
        <f t="shared" si="0"/>
        <v/>
      </c>
      <c r="I42" s="42" t="str">
        <f t="shared" si="1"/>
        <v/>
      </c>
      <c r="K42" s="42" t="str">
        <f t="shared" si="2"/>
        <v/>
      </c>
      <c r="M42" s="42" t="str">
        <f t="shared" si="3"/>
        <v/>
      </c>
      <c r="O42" s="42" t="str">
        <f t="shared" si="4"/>
        <v/>
      </c>
      <c r="Q42" s="42" t="str">
        <f t="shared" si="5"/>
        <v/>
      </c>
      <c r="S42" s="42" t="str">
        <f t="shared" si="6"/>
        <v/>
      </c>
      <c r="U42" s="42" t="str">
        <f t="shared" si="7"/>
        <v/>
      </c>
      <c r="W42" s="42" t="str">
        <f t="shared" si="8"/>
        <v/>
      </c>
      <c r="Y42" s="42" t="str">
        <f t="shared" si="9"/>
        <v/>
      </c>
      <c r="AA42" s="42" t="str">
        <f t="shared" si="10"/>
        <v/>
      </c>
      <c r="AC42" s="42" t="str">
        <f t="shared" si="11"/>
        <v/>
      </c>
      <c r="AE42" s="42" t="str">
        <f t="shared" si="12"/>
        <v/>
      </c>
      <c r="AG42" s="42" t="str">
        <f t="shared" si="13"/>
        <v/>
      </c>
      <c r="AI42" s="42" t="str">
        <f t="shared" si="14"/>
        <v/>
      </c>
      <c r="AK42" s="42" t="str">
        <f t="shared" si="15"/>
        <v/>
      </c>
      <c r="AM42" s="42" t="str">
        <f t="shared" si="16"/>
        <v/>
      </c>
      <c r="AO42" s="42" t="str">
        <f t="shared" si="17"/>
        <v/>
      </c>
      <c r="AQ42" s="42" t="str">
        <f t="shared" si="18"/>
        <v/>
      </c>
    </row>
    <row r="43" spans="5:43" x14ac:dyDescent="0.25">
      <c r="E43" s="42" t="str">
        <f t="shared" si="0"/>
        <v/>
      </c>
      <c r="G43" s="42" t="str">
        <f t="shared" si="0"/>
        <v/>
      </c>
      <c r="I43" s="42" t="str">
        <f t="shared" si="1"/>
        <v/>
      </c>
      <c r="K43" s="42" t="str">
        <f t="shared" si="2"/>
        <v/>
      </c>
      <c r="M43" s="42" t="str">
        <f t="shared" si="3"/>
        <v/>
      </c>
      <c r="O43" s="42" t="str">
        <f t="shared" si="4"/>
        <v/>
      </c>
      <c r="Q43" s="42" t="str">
        <f t="shared" si="5"/>
        <v/>
      </c>
      <c r="S43" s="42" t="str">
        <f t="shared" si="6"/>
        <v/>
      </c>
      <c r="U43" s="42" t="str">
        <f t="shared" si="7"/>
        <v/>
      </c>
      <c r="W43" s="42" t="str">
        <f t="shared" si="8"/>
        <v/>
      </c>
      <c r="Y43" s="42" t="str">
        <f t="shared" si="9"/>
        <v/>
      </c>
      <c r="AA43" s="42" t="str">
        <f t="shared" si="10"/>
        <v/>
      </c>
      <c r="AC43" s="42" t="str">
        <f t="shared" si="11"/>
        <v/>
      </c>
      <c r="AE43" s="42" t="str">
        <f t="shared" si="12"/>
        <v/>
      </c>
      <c r="AG43" s="42" t="str">
        <f t="shared" si="13"/>
        <v/>
      </c>
      <c r="AI43" s="42" t="str">
        <f t="shared" si="14"/>
        <v/>
      </c>
      <c r="AK43" s="42" t="str">
        <f t="shared" si="15"/>
        <v/>
      </c>
      <c r="AM43" s="42" t="str">
        <f t="shared" si="16"/>
        <v/>
      </c>
      <c r="AO43" s="42" t="str">
        <f t="shared" si="17"/>
        <v/>
      </c>
      <c r="AQ43" s="42" t="str">
        <f t="shared" si="18"/>
        <v/>
      </c>
    </row>
    <row r="44" spans="5:43" x14ac:dyDescent="0.25">
      <c r="E44" s="42" t="str">
        <f t="shared" si="0"/>
        <v/>
      </c>
      <c r="G44" s="42" t="str">
        <f t="shared" si="0"/>
        <v/>
      </c>
      <c r="I44" s="42" t="str">
        <f t="shared" si="1"/>
        <v/>
      </c>
      <c r="K44" s="42" t="str">
        <f t="shared" si="2"/>
        <v/>
      </c>
      <c r="M44" s="42" t="str">
        <f t="shared" si="3"/>
        <v/>
      </c>
      <c r="O44" s="42" t="str">
        <f t="shared" si="4"/>
        <v/>
      </c>
      <c r="Q44" s="42" t="str">
        <f t="shared" si="5"/>
        <v/>
      </c>
      <c r="S44" s="42" t="str">
        <f t="shared" si="6"/>
        <v/>
      </c>
      <c r="U44" s="42" t="str">
        <f t="shared" si="7"/>
        <v/>
      </c>
      <c r="W44" s="42" t="str">
        <f t="shared" si="8"/>
        <v/>
      </c>
      <c r="Y44" s="42" t="str">
        <f t="shared" si="9"/>
        <v/>
      </c>
      <c r="AA44" s="42" t="str">
        <f t="shared" si="10"/>
        <v/>
      </c>
      <c r="AC44" s="42" t="str">
        <f t="shared" si="11"/>
        <v/>
      </c>
      <c r="AE44" s="42" t="str">
        <f t="shared" si="12"/>
        <v/>
      </c>
      <c r="AG44" s="42" t="str">
        <f t="shared" si="13"/>
        <v/>
      </c>
      <c r="AI44" s="42" t="str">
        <f t="shared" si="14"/>
        <v/>
      </c>
      <c r="AK44" s="42" t="str">
        <f t="shared" si="15"/>
        <v/>
      </c>
      <c r="AM44" s="42" t="str">
        <f t="shared" si="16"/>
        <v/>
      </c>
      <c r="AO44" s="42" t="str">
        <f t="shared" si="17"/>
        <v/>
      </c>
      <c r="AQ44" s="42" t="str">
        <f t="shared" si="18"/>
        <v/>
      </c>
    </row>
    <row r="45" spans="5:43" x14ac:dyDescent="0.25">
      <c r="E45" s="42" t="str">
        <f t="shared" si="0"/>
        <v/>
      </c>
      <c r="G45" s="42" t="str">
        <f t="shared" si="0"/>
        <v/>
      </c>
      <c r="I45" s="42" t="str">
        <f t="shared" si="1"/>
        <v/>
      </c>
      <c r="K45" s="42" t="str">
        <f t="shared" si="2"/>
        <v/>
      </c>
      <c r="M45" s="42" t="str">
        <f t="shared" si="3"/>
        <v/>
      </c>
      <c r="O45" s="42" t="str">
        <f t="shared" si="4"/>
        <v/>
      </c>
      <c r="Q45" s="42" t="str">
        <f t="shared" si="5"/>
        <v/>
      </c>
      <c r="S45" s="42" t="str">
        <f t="shared" si="6"/>
        <v/>
      </c>
      <c r="U45" s="42" t="str">
        <f t="shared" si="7"/>
        <v/>
      </c>
      <c r="W45" s="42" t="str">
        <f t="shared" si="8"/>
        <v/>
      </c>
      <c r="Y45" s="42" t="str">
        <f t="shared" si="9"/>
        <v/>
      </c>
      <c r="AA45" s="42" t="str">
        <f t="shared" si="10"/>
        <v/>
      </c>
      <c r="AC45" s="42" t="str">
        <f t="shared" si="11"/>
        <v/>
      </c>
      <c r="AE45" s="42" t="str">
        <f t="shared" si="12"/>
        <v/>
      </c>
      <c r="AG45" s="42" t="str">
        <f t="shared" si="13"/>
        <v/>
      </c>
      <c r="AI45" s="42" t="str">
        <f t="shared" si="14"/>
        <v/>
      </c>
      <c r="AK45" s="42" t="str">
        <f t="shared" si="15"/>
        <v/>
      </c>
      <c r="AM45" s="42" t="str">
        <f t="shared" si="16"/>
        <v/>
      </c>
      <c r="AO45" s="42" t="str">
        <f t="shared" si="17"/>
        <v/>
      </c>
      <c r="AQ45" s="42" t="str">
        <f t="shared" si="18"/>
        <v/>
      </c>
    </row>
    <row r="46" spans="5:43" x14ac:dyDescent="0.25">
      <c r="E46" s="42" t="str">
        <f t="shared" si="0"/>
        <v/>
      </c>
      <c r="G46" s="42" t="str">
        <f t="shared" si="0"/>
        <v/>
      </c>
      <c r="I46" s="42" t="str">
        <f t="shared" si="1"/>
        <v/>
      </c>
      <c r="K46" s="42" t="str">
        <f t="shared" si="2"/>
        <v/>
      </c>
      <c r="M46" s="42" t="str">
        <f t="shared" si="3"/>
        <v/>
      </c>
      <c r="O46" s="42" t="str">
        <f t="shared" si="4"/>
        <v/>
      </c>
      <c r="Q46" s="42" t="str">
        <f t="shared" si="5"/>
        <v/>
      </c>
      <c r="S46" s="42" t="str">
        <f t="shared" si="6"/>
        <v/>
      </c>
      <c r="U46" s="42" t="str">
        <f t="shared" si="7"/>
        <v/>
      </c>
      <c r="W46" s="42" t="str">
        <f t="shared" si="8"/>
        <v/>
      </c>
      <c r="Y46" s="42" t="str">
        <f t="shared" si="9"/>
        <v/>
      </c>
      <c r="AA46" s="42" t="str">
        <f t="shared" si="10"/>
        <v/>
      </c>
      <c r="AC46" s="42" t="str">
        <f t="shared" si="11"/>
        <v/>
      </c>
      <c r="AE46" s="42" t="str">
        <f t="shared" si="12"/>
        <v/>
      </c>
      <c r="AG46" s="42" t="str">
        <f t="shared" si="13"/>
        <v/>
      </c>
      <c r="AI46" s="42" t="str">
        <f t="shared" si="14"/>
        <v/>
      </c>
      <c r="AK46" s="42" t="str">
        <f t="shared" si="15"/>
        <v/>
      </c>
      <c r="AM46" s="42" t="str">
        <f t="shared" si="16"/>
        <v/>
      </c>
      <c r="AO46" s="42" t="str">
        <f t="shared" si="17"/>
        <v/>
      </c>
      <c r="AQ46" s="42" t="str">
        <f t="shared" si="18"/>
        <v/>
      </c>
    </row>
    <row r="47" spans="5:43" x14ac:dyDescent="0.25">
      <c r="E47" s="42" t="str">
        <f t="shared" si="0"/>
        <v/>
      </c>
      <c r="G47" s="42" t="str">
        <f t="shared" si="0"/>
        <v/>
      </c>
      <c r="I47" s="42" t="str">
        <f t="shared" si="1"/>
        <v/>
      </c>
      <c r="K47" s="42" t="str">
        <f t="shared" si="2"/>
        <v/>
      </c>
      <c r="M47" s="42" t="str">
        <f t="shared" si="3"/>
        <v/>
      </c>
      <c r="O47" s="42" t="str">
        <f t="shared" si="4"/>
        <v/>
      </c>
      <c r="Q47" s="42" t="str">
        <f t="shared" si="5"/>
        <v/>
      </c>
      <c r="S47" s="42" t="str">
        <f t="shared" si="6"/>
        <v/>
      </c>
      <c r="U47" s="42" t="str">
        <f t="shared" si="7"/>
        <v/>
      </c>
      <c r="W47" s="42" t="str">
        <f t="shared" si="8"/>
        <v/>
      </c>
      <c r="Y47" s="42" t="str">
        <f t="shared" si="9"/>
        <v/>
      </c>
      <c r="AA47" s="42" t="str">
        <f t="shared" si="10"/>
        <v/>
      </c>
      <c r="AC47" s="42" t="str">
        <f t="shared" si="11"/>
        <v/>
      </c>
      <c r="AE47" s="42" t="str">
        <f t="shared" si="12"/>
        <v/>
      </c>
      <c r="AG47" s="42" t="str">
        <f t="shared" si="13"/>
        <v/>
      </c>
      <c r="AI47" s="42" t="str">
        <f t="shared" si="14"/>
        <v/>
      </c>
      <c r="AK47" s="42" t="str">
        <f t="shared" si="15"/>
        <v/>
      </c>
      <c r="AM47" s="42" t="str">
        <f t="shared" si="16"/>
        <v/>
      </c>
      <c r="AO47" s="42" t="str">
        <f t="shared" si="17"/>
        <v/>
      </c>
      <c r="AQ47" s="42" t="str">
        <f t="shared" si="18"/>
        <v/>
      </c>
    </row>
    <row r="48" spans="5:43" x14ac:dyDescent="0.25">
      <c r="E48" s="42" t="str">
        <f t="shared" si="0"/>
        <v/>
      </c>
      <c r="G48" s="42" t="str">
        <f t="shared" si="0"/>
        <v/>
      </c>
      <c r="I48" s="42" t="str">
        <f t="shared" si="1"/>
        <v/>
      </c>
      <c r="K48" s="42" t="str">
        <f t="shared" si="2"/>
        <v/>
      </c>
      <c r="M48" s="42" t="str">
        <f t="shared" si="3"/>
        <v/>
      </c>
      <c r="O48" s="42" t="str">
        <f t="shared" si="4"/>
        <v/>
      </c>
      <c r="Q48" s="42" t="str">
        <f t="shared" si="5"/>
        <v/>
      </c>
      <c r="S48" s="42" t="str">
        <f t="shared" si="6"/>
        <v/>
      </c>
      <c r="U48" s="42" t="str">
        <f t="shared" si="7"/>
        <v/>
      </c>
      <c r="W48" s="42" t="str">
        <f t="shared" si="8"/>
        <v/>
      </c>
      <c r="Y48" s="42" t="str">
        <f t="shared" si="9"/>
        <v/>
      </c>
      <c r="AA48" s="42" t="str">
        <f t="shared" si="10"/>
        <v/>
      </c>
      <c r="AC48" s="42" t="str">
        <f t="shared" si="11"/>
        <v/>
      </c>
      <c r="AE48" s="42" t="str">
        <f t="shared" si="12"/>
        <v/>
      </c>
      <c r="AG48" s="42" t="str">
        <f t="shared" si="13"/>
        <v/>
      </c>
      <c r="AI48" s="42" t="str">
        <f t="shared" si="14"/>
        <v/>
      </c>
      <c r="AK48" s="42" t="str">
        <f t="shared" si="15"/>
        <v/>
      </c>
      <c r="AM48" s="42" t="str">
        <f t="shared" si="16"/>
        <v/>
      </c>
      <c r="AO48" s="42" t="str">
        <f t="shared" si="17"/>
        <v/>
      </c>
      <c r="AQ48" s="42" t="str">
        <f t="shared" si="18"/>
        <v/>
      </c>
    </row>
    <row r="49" spans="5:43" x14ac:dyDescent="0.25">
      <c r="E49" s="42" t="str">
        <f t="shared" si="0"/>
        <v/>
      </c>
      <c r="G49" s="42" t="str">
        <f t="shared" si="0"/>
        <v/>
      </c>
      <c r="I49" s="42" t="str">
        <f t="shared" si="1"/>
        <v/>
      </c>
      <c r="K49" s="42" t="str">
        <f t="shared" si="2"/>
        <v/>
      </c>
      <c r="M49" s="42" t="str">
        <f t="shared" si="3"/>
        <v/>
      </c>
      <c r="O49" s="42" t="str">
        <f t="shared" si="4"/>
        <v/>
      </c>
      <c r="Q49" s="42" t="str">
        <f t="shared" si="5"/>
        <v/>
      </c>
      <c r="S49" s="42" t="str">
        <f t="shared" si="6"/>
        <v/>
      </c>
      <c r="U49" s="42" t="str">
        <f t="shared" si="7"/>
        <v/>
      </c>
      <c r="W49" s="42" t="str">
        <f t="shared" si="8"/>
        <v/>
      </c>
      <c r="Y49" s="42" t="str">
        <f t="shared" si="9"/>
        <v/>
      </c>
      <c r="AA49" s="42" t="str">
        <f t="shared" si="10"/>
        <v/>
      </c>
      <c r="AC49" s="42" t="str">
        <f t="shared" si="11"/>
        <v/>
      </c>
      <c r="AE49" s="42" t="str">
        <f t="shared" si="12"/>
        <v/>
      </c>
      <c r="AG49" s="42" t="str">
        <f t="shared" si="13"/>
        <v/>
      </c>
      <c r="AI49" s="42" t="str">
        <f t="shared" si="14"/>
        <v/>
      </c>
      <c r="AK49" s="42" t="str">
        <f t="shared" si="15"/>
        <v/>
      </c>
      <c r="AM49" s="42" t="str">
        <f t="shared" si="16"/>
        <v/>
      </c>
      <c r="AO49" s="42" t="str">
        <f t="shared" si="17"/>
        <v/>
      </c>
      <c r="AQ49" s="42" t="str">
        <f t="shared" si="18"/>
        <v/>
      </c>
    </row>
    <row r="50" spans="5:43" x14ac:dyDescent="0.25">
      <c r="E50" s="42" t="str">
        <f t="shared" si="0"/>
        <v/>
      </c>
      <c r="G50" s="42" t="str">
        <f t="shared" si="0"/>
        <v/>
      </c>
      <c r="I50" s="42" t="str">
        <f t="shared" si="1"/>
        <v/>
      </c>
      <c r="K50" s="42" t="str">
        <f t="shared" si="2"/>
        <v/>
      </c>
      <c r="M50" s="42" t="str">
        <f t="shared" si="3"/>
        <v/>
      </c>
      <c r="O50" s="42" t="str">
        <f t="shared" si="4"/>
        <v/>
      </c>
      <c r="Q50" s="42" t="str">
        <f t="shared" si="5"/>
        <v/>
      </c>
      <c r="S50" s="42" t="str">
        <f t="shared" si="6"/>
        <v/>
      </c>
      <c r="U50" s="42" t="str">
        <f t="shared" si="7"/>
        <v/>
      </c>
      <c r="W50" s="42" t="str">
        <f t="shared" si="8"/>
        <v/>
      </c>
      <c r="Y50" s="42" t="str">
        <f t="shared" si="9"/>
        <v/>
      </c>
      <c r="AA50" s="42" t="str">
        <f t="shared" si="10"/>
        <v/>
      </c>
      <c r="AC50" s="42" t="str">
        <f t="shared" si="11"/>
        <v/>
      </c>
      <c r="AE50" s="42" t="str">
        <f t="shared" si="12"/>
        <v/>
      </c>
      <c r="AG50" s="42" t="str">
        <f t="shared" si="13"/>
        <v/>
      </c>
      <c r="AI50" s="42" t="str">
        <f t="shared" si="14"/>
        <v/>
      </c>
      <c r="AK50" s="42" t="str">
        <f t="shared" si="15"/>
        <v/>
      </c>
      <c r="AM50" s="42" t="str">
        <f t="shared" si="16"/>
        <v/>
      </c>
      <c r="AO50" s="42" t="str">
        <f t="shared" si="17"/>
        <v/>
      </c>
      <c r="AQ50" s="42" t="str">
        <f t="shared" si="18"/>
        <v/>
      </c>
    </row>
    <row r="51" spans="5:43" x14ac:dyDescent="0.25">
      <c r="E51" s="42" t="str">
        <f t="shared" si="0"/>
        <v/>
      </c>
      <c r="G51" s="42" t="str">
        <f t="shared" si="0"/>
        <v/>
      </c>
      <c r="I51" s="42" t="str">
        <f t="shared" si="1"/>
        <v/>
      </c>
      <c r="K51" s="42" t="str">
        <f t="shared" si="2"/>
        <v/>
      </c>
      <c r="M51" s="42" t="str">
        <f t="shared" si="3"/>
        <v/>
      </c>
      <c r="O51" s="42" t="str">
        <f t="shared" si="4"/>
        <v/>
      </c>
      <c r="Q51" s="42" t="str">
        <f t="shared" si="5"/>
        <v/>
      </c>
      <c r="S51" s="42" t="str">
        <f t="shared" si="6"/>
        <v/>
      </c>
      <c r="U51" s="42" t="str">
        <f t="shared" si="7"/>
        <v/>
      </c>
      <c r="W51" s="42" t="str">
        <f t="shared" si="8"/>
        <v/>
      </c>
      <c r="Y51" s="42" t="str">
        <f t="shared" si="9"/>
        <v/>
      </c>
      <c r="AA51" s="42" t="str">
        <f t="shared" si="10"/>
        <v/>
      </c>
      <c r="AC51" s="42" t="str">
        <f t="shared" si="11"/>
        <v/>
      </c>
      <c r="AE51" s="42" t="str">
        <f t="shared" si="12"/>
        <v/>
      </c>
      <c r="AG51" s="42" t="str">
        <f t="shared" si="13"/>
        <v/>
      </c>
      <c r="AI51" s="42" t="str">
        <f t="shared" si="14"/>
        <v/>
      </c>
      <c r="AK51" s="42" t="str">
        <f t="shared" si="15"/>
        <v/>
      </c>
      <c r="AM51" s="42" t="str">
        <f t="shared" si="16"/>
        <v/>
      </c>
      <c r="AO51" s="42" t="str">
        <f t="shared" si="17"/>
        <v/>
      </c>
      <c r="AQ51" s="42" t="str">
        <f t="shared" si="18"/>
        <v/>
      </c>
    </row>
    <row r="52" spans="5:43" x14ac:dyDescent="0.25">
      <c r="E52" s="42" t="str">
        <f t="shared" si="0"/>
        <v/>
      </c>
      <c r="G52" s="42" t="str">
        <f t="shared" si="0"/>
        <v/>
      </c>
      <c r="I52" s="42" t="str">
        <f t="shared" si="1"/>
        <v/>
      </c>
      <c r="K52" s="42" t="str">
        <f t="shared" si="2"/>
        <v/>
      </c>
      <c r="M52" s="42" t="str">
        <f t="shared" si="3"/>
        <v/>
      </c>
      <c r="O52" s="42" t="str">
        <f t="shared" si="4"/>
        <v/>
      </c>
      <c r="Q52" s="42" t="str">
        <f t="shared" si="5"/>
        <v/>
      </c>
      <c r="S52" s="42" t="str">
        <f t="shared" si="6"/>
        <v/>
      </c>
      <c r="U52" s="42" t="str">
        <f t="shared" si="7"/>
        <v/>
      </c>
      <c r="W52" s="42" t="str">
        <f t="shared" si="8"/>
        <v/>
      </c>
      <c r="Y52" s="42" t="str">
        <f t="shared" si="9"/>
        <v/>
      </c>
      <c r="AA52" s="42" t="str">
        <f t="shared" si="10"/>
        <v/>
      </c>
      <c r="AC52" s="42" t="str">
        <f t="shared" si="11"/>
        <v/>
      </c>
      <c r="AE52" s="42" t="str">
        <f t="shared" si="12"/>
        <v/>
      </c>
      <c r="AG52" s="42" t="str">
        <f t="shared" si="13"/>
        <v/>
      </c>
      <c r="AI52" s="42" t="str">
        <f t="shared" si="14"/>
        <v/>
      </c>
      <c r="AK52" s="42" t="str">
        <f t="shared" si="15"/>
        <v/>
      </c>
      <c r="AM52" s="42" t="str">
        <f t="shared" si="16"/>
        <v/>
      </c>
      <c r="AO52" s="42" t="str">
        <f t="shared" si="17"/>
        <v/>
      </c>
      <c r="AQ52" s="42" t="str">
        <f t="shared" si="18"/>
        <v/>
      </c>
    </row>
    <row r="53" spans="5:43" x14ac:dyDescent="0.25">
      <c r="E53" s="42" t="str">
        <f t="shared" si="0"/>
        <v/>
      </c>
      <c r="G53" s="42" t="str">
        <f t="shared" si="0"/>
        <v/>
      </c>
      <c r="I53" s="42" t="str">
        <f t="shared" si="1"/>
        <v/>
      </c>
      <c r="K53" s="42" t="str">
        <f t="shared" si="2"/>
        <v/>
      </c>
      <c r="M53" s="42" t="str">
        <f t="shared" si="3"/>
        <v/>
      </c>
      <c r="O53" s="42" t="str">
        <f t="shared" si="4"/>
        <v/>
      </c>
      <c r="Q53" s="42" t="str">
        <f t="shared" si="5"/>
        <v/>
      </c>
      <c r="S53" s="42" t="str">
        <f t="shared" si="6"/>
        <v/>
      </c>
      <c r="U53" s="42" t="str">
        <f t="shared" si="7"/>
        <v/>
      </c>
      <c r="W53" s="42" t="str">
        <f t="shared" si="8"/>
        <v/>
      </c>
      <c r="Y53" s="42" t="str">
        <f t="shared" si="9"/>
        <v/>
      </c>
      <c r="AA53" s="42" t="str">
        <f t="shared" si="10"/>
        <v/>
      </c>
      <c r="AC53" s="42" t="str">
        <f t="shared" si="11"/>
        <v/>
      </c>
      <c r="AE53" s="42" t="str">
        <f t="shared" si="12"/>
        <v/>
      </c>
      <c r="AG53" s="42" t="str">
        <f t="shared" si="13"/>
        <v/>
      </c>
      <c r="AI53" s="42" t="str">
        <f t="shared" si="14"/>
        <v/>
      </c>
      <c r="AK53" s="42" t="str">
        <f t="shared" si="15"/>
        <v/>
      </c>
      <c r="AM53" s="42" t="str">
        <f t="shared" si="16"/>
        <v/>
      </c>
      <c r="AO53" s="42" t="str">
        <f t="shared" si="17"/>
        <v/>
      </c>
      <c r="AQ53" s="42" t="str">
        <f t="shared" si="18"/>
        <v/>
      </c>
    </row>
    <row r="54" spans="5:43" x14ac:dyDescent="0.25">
      <c r="E54" s="42" t="str">
        <f t="shared" si="0"/>
        <v/>
      </c>
      <c r="G54" s="42" t="str">
        <f t="shared" si="0"/>
        <v/>
      </c>
      <c r="I54" s="42" t="str">
        <f t="shared" si="1"/>
        <v/>
      </c>
      <c r="K54" s="42" t="str">
        <f t="shared" si="2"/>
        <v/>
      </c>
      <c r="M54" s="42" t="str">
        <f t="shared" si="3"/>
        <v/>
      </c>
      <c r="O54" s="42" t="str">
        <f t="shared" si="4"/>
        <v/>
      </c>
      <c r="Q54" s="42" t="str">
        <f t="shared" si="5"/>
        <v/>
      </c>
      <c r="S54" s="42" t="str">
        <f t="shared" si="6"/>
        <v/>
      </c>
      <c r="U54" s="42" t="str">
        <f t="shared" si="7"/>
        <v/>
      </c>
      <c r="W54" s="42" t="str">
        <f t="shared" si="8"/>
        <v/>
      </c>
      <c r="Y54" s="42" t="str">
        <f t="shared" si="9"/>
        <v/>
      </c>
      <c r="AA54" s="42" t="str">
        <f t="shared" si="10"/>
        <v/>
      </c>
      <c r="AC54" s="42" t="str">
        <f t="shared" si="11"/>
        <v/>
      </c>
      <c r="AE54" s="42" t="str">
        <f t="shared" si="12"/>
        <v/>
      </c>
      <c r="AG54" s="42" t="str">
        <f t="shared" si="13"/>
        <v/>
      </c>
      <c r="AI54" s="42" t="str">
        <f t="shared" si="14"/>
        <v/>
      </c>
      <c r="AK54" s="42" t="str">
        <f t="shared" si="15"/>
        <v/>
      </c>
      <c r="AM54" s="42" t="str">
        <f t="shared" si="16"/>
        <v/>
      </c>
      <c r="AO54" s="42" t="str">
        <f t="shared" si="17"/>
        <v/>
      </c>
      <c r="AQ54" s="42" t="str">
        <f t="shared" si="18"/>
        <v/>
      </c>
    </row>
    <row r="55" spans="5:43" x14ac:dyDescent="0.25">
      <c r="E55" s="42" t="str">
        <f t="shared" si="0"/>
        <v/>
      </c>
      <c r="G55" s="42" t="str">
        <f t="shared" si="0"/>
        <v/>
      </c>
      <c r="I55" s="42" t="str">
        <f t="shared" si="1"/>
        <v/>
      </c>
      <c r="K55" s="42" t="str">
        <f t="shared" si="2"/>
        <v/>
      </c>
      <c r="M55" s="42" t="str">
        <f t="shared" si="3"/>
        <v/>
      </c>
      <c r="O55" s="42" t="str">
        <f t="shared" si="4"/>
        <v/>
      </c>
      <c r="Q55" s="42" t="str">
        <f t="shared" si="5"/>
        <v/>
      </c>
      <c r="S55" s="42" t="str">
        <f t="shared" si="6"/>
        <v/>
      </c>
      <c r="U55" s="42" t="str">
        <f t="shared" si="7"/>
        <v/>
      </c>
      <c r="W55" s="42" t="str">
        <f t="shared" si="8"/>
        <v/>
      </c>
      <c r="Y55" s="42" t="str">
        <f t="shared" si="9"/>
        <v/>
      </c>
      <c r="AA55" s="42" t="str">
        <f t="shared" si="10"/>
        <v/>
      </c>
      <c r="AC55" s="42" t="str">
        <f t="shared" si="11"/>
        <v/>
      </c>
      <c r="AE55" s="42" t="str">
        <f t="shared" si="12"/>
        <v/>
      </c>
      <c r="AG55" s="42" t="str">
        <f t="shared" si="13"/>
        <v/>
      </c>
      <c r="AI55" s="42" t="str">
        <f t="shared" si="14"/>
        <v/>
      </c>
      <c r="AK55" s="42" t="str">
        <f t="shared" si="15"/>
        <v/>
      </c>
      <c r="AM55" s="42" t="str">
        <f t="shared" si="16"/>
        <v/>
      </c>
      <c r="AO55" s="42" t="str">
        <f t="shared" si="17"/>
        <v/>
      </c>
      <c r="AQ55" s="42" t="str">
        <f t="shared" si="18"/>
        <v/>
      </c>
    </row>
    <row r="56" spans="5:43" x14ac:dyDescent="0.25">
      <c r="E56" s="42" t="str">
        <f t="shared" si="0"/>
        <v/>
      </c>
      <c r="G56" s="42" t="str">
        <f t="shared" si="0"/>
        <v/>
      </c>
      <c r="I56" s="42" t="str">
        <f t="shared" si="1"/>
        <v/>
      </c>
      <c r="K56" s="42" t="str">
        <f t="shared" si="2"/>
        <v/>
      </c>
      <c r="M56" s="42" t="str">
        <f t="shared" si="3"/>
        <v/>
      </c>
      <c r="O56" s="42" t="str">
        <f t="shared" si="4"/>
        <v/>
      </c>
      <c r="Q56" s="42" t="str">
        <f t="shared" si="5"/>
        <v/>
      </c>
      <c r="S56" s="42" t="str">
        <f t="shared" si="6"/>
        <v/>
      </c>
      <c r="U56" s="42" t="str">
        <f t="shared" si="7"/>
        <v/>
      </c>
      <c r="W56" s="42" t="str">
        <f t="shared" si="8"/>
        <v/>
      </c>
      <c r="Y56" s="42" t="str">
        <f t="shared" si="9"/>
        <v/>
      </c>
      <c r="AA56" s="42" t="str">
        <f t="shared" si="10"/>
        <v/>
      </c>
      <c r="AC56" s="42" t="str">
        <f t="shared" si="11"/>
        <v/>
      </c>
      <c r="AE56" s="42" t="str">
        <f t="shared" si="12"/>
        <v/>
      </c>
      <c r="AG56" s="42" t="str">
        <f t="shared" si="13"/>
        <v/>
      </c>
      <c r="AI56" s="42" t="str">
        <f t="shared" si="14"/>
        <v/>
      </c>
      <c r="AK56" s="42" t="str">
        <f t="shared" si="15"/>
        <v/>
      </c>
      <c r="AM56" s="42" t="str">
        <f t="shared" si="16"/>
        <v/>
      </c>
      <c r="AO56" s="42" t="str">
        <f t="shared" si="17"/>
        <v/>
      </c>
      <c r="AQ56" s="42" t="str">
        <f t="shared" si="18"/>
        <v/>
      </c>
    </row>
    <row r="57" spans="5:43" x14ac:dyDescent="0.25">
      <c r="E57" s="42" t="str">
        <f t="shared" si="0"/>
        <v/>
      </c>
      <c r="G57" s="42" t="str">
        <f t="shared" si="0"/>
        <v/>
      </c>
      <c r="I57" s="42" t="str">
        <f t="shared" si="1"/>
        <v/>
      </c>
      <c r="K57" s="42" t="str">
        <f t="shared" si="2"/>
        <v/>
      </c>
      <c r="M57" s="42" t="str">
        <f t="shared" si="3"/>
        <v/>
      </c>
      <c r="O57" s="42" t="str">
        <f t="shared" si="4"/>
        <v/>
      </c>
      <c r="Q57" s="42" t="str">
        <f t="shared" si="5"/>
        <v/>
      </c>
      <c r="S57" s="42" t="str">
        <f t="shared" si="6"/>
        <v/>
      </c>
      <c r="U57" s="42" t="str">
        <f t="shared" si="7"/>
        <v/>
      </c>
      <c r="W57" s="42" t="str">
        <f t="shared" si="8"/>
        <v/>
      </c>
      <c r="Y57" s="42" t="str">
        <f t="shared" si="9"/>
        <v/>
      </c>
      <c r="AA57" s="42" t="str">
        <f t="shared" si="10"/>
        <v/>
      </c>
      <c r="AC57" s="42" t="str">
        <f t="shared" si="11"/>
        <v/>
      </c>
      <c r="AE57" s="42" t="str">
        <f t="shared" si="12"/>
        <v/>
      </c>
      <c r="AG57" s="42" t="str">
        <f t="shared" si="13"/>
        <v/>
      </c>
      <c r="AI57" s="42" t="str">
        <f t="shared" si="14"/>
        <v/>
      </c>
      <c r="AK57" s="42" t="str">
        <f t="shared" si="15"/>
        <v/>
      </c>
      <c r="AM57" s="42" t="str">
        <f t="shared" si="16"/>
        <v/>
      </c>
      <c r="AO57" s="42" t="str">
        <f t="shared" si="17"/>
        <v/>
      </c>
      <c r="AQ57" s="42" t="str">
        <f t="shared" si="18"/>
        <v/>
      </c>
    </row>
    <row r="58" spans="5:43" x14ac:dyDescent="0.25">
      <c r="E58" s="42" t="str">
        <f t="shared" si="0"/>
        <v/>
      </c>
      <c r="G58" s="42" t="str">
        <f t="shared" si="0"/>
        <v/>
      </c>
      <c r="I58" s="42" t="str">
        <f t="shared" si="1"/>
        <v/>
      </c>
      <c r="K58" s="42" t="str">
        <f t="shared" si="2"/>
        <v/>
      </c>
      <c r="M58" s="42" t="str">
        <f t="shared" si="3"/>
        <v/>
      </c>
      <c r="O58" s="42" t="str">
        <f t="shared" si="4"/>
        <v/>
      </c>
      <c r="Q58" s="42" t="str">
        <f t="shared" si="5"/>
        <v/>
      </c>
      <c r="S58" s="42" t="str">
        <f t="shared" si="6"/>
        <v/>
      </c>
      <c r="U58" s="42" t="str">
        <f t="shared" si="7"/>
        <v/>
      </c>
      <c r="W58" s="42" t="str">
        <f t="shared" si="8"/>
        <v/>
      </c>
      <c r="Y58" s="42" t="str">
        <f t="shared" si="9"/>
        <v/>
      </c>
      <c r="AA58" s="42" t="str">
        <f t="shared" si="10"/>
        <v/>
      </c>
      <c r="AC58" s="42" t="str">
        <f t="shared" si="11"/>
        <v/>
      </c>
      <c r="AE58" s="42" t="str">
        <f t="shared" si="12"/>
        <v/>
      </c>
      <c r="AG58" s="42" t="str">
        <f t="shared" si="13"/>
        <v/>
      </c>
      <c r="AI58" s="42" t="str">
        <f t="shared" si="14"/>
        <v/>
      </c>
      <c r="AK58" s="42" t="str">
        <f t="shared" si="15"/>
        <v/>
      </c>
      <c r="AM58" s="42" t="str">
        <f t="shared" si="16"/>
        <v/>
      </c>
      <c r="AO58" s="42" t="str">
        <f t="shared" si="17"/>
        <v/>
      </c>
      <c r="AQ58" s="42" t="str">
        <f t="shared" si="18"/>
        <v/>
      </c>
    </row>
    <row r="59" spans="5:43" x14ac:dyDescent="0.25">
      <c r="E59" s="42" t="str">
        <f t="shared" si="0"/>
        <v/>
      </c>
      <c r="G59" s="42" t="str">
        <f t="shared" si="0"/>
        <v/>
      </c>
      <c r="I59" s="42" t="str">
        <f t="shared" si="1"/>
        <v/>
      </c>
      <c r="K59" s="42" t="str">
        <f t="shared" si="2"/>
        <v/>
      </c>
      <c r="M59" s="42" t="str">
        <f t="shared" si="3"/>
        <v/>
      </c>
      <c r="O59" s="42" t="str">
        <f t="shared" si="4"/>
        <v/>
      </c>
      <c r="Q59" s="42" t="str">
        <f t="shared" si="5"/>
        <v/>
      </c>
      <c r="S59" s="42" t="str">
        <f t="shared" si="6"/>
        <v/>
      </c>
      <c r="U59" s="42" t="str">
        <f t="shared" si="7"/>
        <v/>
      </c>
      <c r="W59" s="42" t="str">
        <f t="shared" si="8"/>
        <v/>
      </c>
      <c r="Y59" s="42" t="str">
        <f t="shared" si="9"/>
        <v/>
      </c>
      <c r="AA59" s="42" t="str">
        <f t="shared" si="10"/>
        <v/>
      </c>
      <c r="AC59" s="42" t="str">
        <f t="shared" si="11"/>
        <v/>
      </c>
      <c r="AE59" s="42" t="str">
        <f t="shared" si="12"/>
        <v/>
      </c>
      <c r="AG59" s="42" t="str">
        <f t="shared" si="13"/>
        <v/>
      </c>
      <c r="AI59" s="42" t="str">
        <f t="shared" si="14"/>
        <v/>
      </c>
      <c r="AK59" s="42" t="str">
        <f t="shared" si="15"/>
        <v/>
      </c>
      <c r="AM59" s="42" t="str">
        <f t="shared" si="16"/>
        <v/>
      </c>
      <c r="AO59" s="42" t="str">
        <f t="shared" si="17"/>
        <v/>
      </c>
      <c r="AQ59" s="42" t="str">
        <f t="shared" si="18"/>
        <v/>
      </c>
    </row>
    <row r="60" spans="5:43" x14ac:dyDescent="0.25">
      <c r="E60" s="42" t="str">
        <f t="shared" si="0"/>
        <v/>
      </c>
      <c r="G60" s="42" t="str">
        <f t="shared" si="0"/>
        <v/>
      </c>
      <c r="I60" s="42" t="str">
        <f t="shared" si="1"/>
        <v/>
      </c>
      <c r="K60" s="42" t="str">
        <f t="shared" si="2"/>
        <v/>
      </c>
      <c r="M60" s="42" t="str">
        <f t="shared" si="3"/>
        <v/>
      </c>
      <c r="O60" s="42" t="str">
        <f t="shared" si="4"/>
        <v/>
      </c>
      <c r="Q60" s="42" t="str">
        <f t="shared" si="5"/>
        <v/>
      </c>
      <c r="S60" s="42" t="str">
        <f t="shared" si="6"/>
        <v/>
      </c>
      <c r="U60" s="42" t="str">
        <f t="shared" si="7"/>
        <v/>
      </c>
      <c r="W60" s="42" t="str">
        <f t="shared" si="8"/>
        <v/>
      </c>
      <c r="Y60" s="42" t="str">
        <f t="shared" si="9"/>
        <v/>
      </c>
      <c r="AA60" s="42" t="str">
        <f t="shared" si="10"/>
        <v/>
      </c>
      <c r="AC60" s="42" t="str">
        <f t="shared" si="11"/>
        <v/>
      </c>
      <c r="AE60" s="42" t="str">
        <f t="shared" si="12"/>
        <v/>
      </c>
      <c r="AG60" s="42" t="str">
        <f t="shared" si="13"/>
        <v/>
      </c>
      <c r="AI60" s="42" t="str">
        <f t="shared" si="14"/>
        <v/>
      </c>
      <c r="AK60" s="42" t="str">
        <f t="shared" si="15"/>
        <v/>
      </c>
      <c r="AM60" s="42" t="str">
        <f t="shared" si="16"/>
        <v/>
      </c>
      <c r="AO60" s="42" t="str">
        <f t="shared" si="17"/>
        <v/>
      </c>
      <c r="AQ60" s="42" t="str">
        <f t="shared" si="18"/>
        <v/>
      </c>
    </row>
    <row r="61" spans="5:43" x14ac:dyDescent="0.25">
      <c r="E61" s="42" t="str">
        <f t="shared" si="0"/>
        <v/>
      </c>
      <c r="G61" s="42" t="str">
        <f t="shared" si="0"/>
        <v/>
      </c>
      <c r="I61" s="42" t="str">
        <f t="shared" si="1"/>
        <v/>
      </c>
      <c r="K61" s="42" t="str">
        <f t="shared" si="2"/>
        <v/>
      </c>
      <c r="M61" s="42" t="str">
        <f t="shared" si="3"/>
        <v/>
      </c>
      <c r="O61" s="42" t="str">
        <f t="shared" si="4"/>
        <v/>
      </c>
      <c r="Q61" s="42" t="str">
        <f t="shared" si="5"/>
        <v/>
      </c>
      <c r="S61" s="42" t="str">
        <f t="shared" si="6"/>
        <v/>
      </c>
      <c r="U61" s="42" t="str">
        <f t="shared" si="7"/>
        <v/>
      </c>
      <c r="W61" s="42" t="str">
        <f t="shared" si="8"/>
        <v/>
      </c>
      <c r="Y61" s="42" t="str">
        <f t="shared" si="9"/>
        <v/>
      </c>
      <c r="AA61" s="42" t="str">
        <f t="shared" si="10"/>
        <v/>
      </c>
      <c r="AC61" s="42" t="str">
        <f t="shared" si="11"/>
        <v/>
      </c>
      <c r="AE61" s="42" t="str">
        <f t="shared" si="12"/>
        <v/>
      </c>
      <c r="AG61" s="42" t="str">
        <f t="shared" si="13"/>
        <v/>
      </c>
      <c r="AI61" s="42" t="str">
        <f t="shared" si="14"/>
        <v/>
      </c>
      <c r="AK61" s="42" t="str">
        <f t="shared" si="15"/>
        <v/>
      </c>
      <c r="AM61" s="42" t="str">
        <f t="shared" si="16"/>
        <v/>
      </c>
      <c r="AO61" s="42" t="str">
        <f t="shared" si="17"/>
        <v/>
      </c>
      <c r="AQ61" s="42" t="str">
        <f t="shared" si="18"/>
        <v/>
      </c>
    </row>
    <row r="62" spans="5:43" x14ac:dyDescent="0.25">
      <c r="E62" s="42" t="str">
        <f t="shared" si="0"/>
        <v/>
      </c>
      <c r="G62" s="42" t="str">
        <f t="shared" si="0"/>
        <v/>
      </c>
      <c r="I62" s="42" t="str">
        <f t="shared" si="1"/>
        <v/>
      </c>
      <c r="K62" s="42" t="str">
        <f t="shared" si="2"/>
        <v/>
      </c>
      <c r="M62" s="42" t="str">
        <f t="shared" si="3"/>
        <v/>
      </c>
      <c r="O62" s="42" t="str">
        <f t="shared" si="4"/>
        <v/>
      </c>
      <c r="Q62" s="42" t="str">
        <f t="shared" si="5"/>
        <v/>
      </c>
      <c r="S62" s="42" t="str">
        <f t="shared" si="6"/>
        <v/>
      </c>
      <c r="U62" s="42" t="str">
        <f t="shared" si="7"/>
        <v/>
      </c>
      <c r="W62" s="42" t="str">
        <f t="shared" si="8"/>
        <v/>
      </c>
      <c r="Y62" s="42" t="str">
        <f t="shared" si="9"/>
        <v/>
      </c>
      <c r="AA62" s="42" t="str">
        <f t="shared" si="10"/>
        <v/>
      </c>
      <c r="AC62" s="42" t="str">
        <f t="shared" si="11"/>
        <v/>
      </c>
      <c r="AE62" s="42" t="str">
        <f t="shared" si="12"/>
        <v/>
      </c>
      <c r="AG62" s="42" t="str">
        <f t="shared" si="13"/>
        <v/>
      </c>
      <c r="AI62" s="42" t="str">
        <f t="shared" si="14"/>
        <v/>
      </c>
      <c r="AK62" s="42" t="str">
        <f t="shared" si="15"/>
        <v/>
      </c>
      <c r="AM62" s="42" t="str">
        <f t="shared" si="16"/>
        <v/>
      </c>
      <c r="AO62" s="42" t="str">
        <f t="shared" si="17"/>
        <v/>
      </c>
      <c r="AQ62" s="42" t="str">
        <f t="shared" si="18"/>
        <v/>
      </c>
    </row>
    <row r="63" spans="5:43" x14ac:dyDescent="0.25">
      <c r="E63" s="42" t="str">
        <f t="shared" si="0"/>
        <v/>
      </c>
      <c r="G63" s="42" t="str">
        <f t="shared" si="0"/>
        <v/>
      </c>
      <c r="I63" s="42" t="str">
        <f t="shared" si="1"/>
        <v/>
      </c>
      <c r="K63" s="42" t="str">
        <f t="shared" si="2"/>
        <v/>
      </c>
      <c r="M63" s="42" t="str">
        <f t="shared" si="3"/>
        <v/>
      </c>
      <c r="O63" s="42" t="str">
        <f t="shared" si="4"/>
        <v/>
      </c>
      <c r="Q63" s="42" t="str">
        <f t="shared" si="5"/>
        <v/>
      </c>
      <c r="S63" s="42" t="str">
        <f t="shared" si="6"/>
        <v/>
      </c>
      <c r="U63" s="42" t="str">
        <f t="shared" si="7"/>
        <v/>
      </c>
      <c r="W63" s="42" t="str">
        <f t="shared" si="8"/>
        <v/>
      </c>
      <c r="Y63" s="42" t="str">
        <f t="shared" si="9"/>
        <v/>
      </c>
      <c r="AA63" s="42" t="str">
        <f t="shared" si="10"/>
        <v/>
      </c>
      <c r="AC63" s="42" t="str">
        <f t="shared" si="11"/>
        <v/>
      </c>
      <c r="AE63" s="42" t="str">
        <f t="shared" si="12"/>
        <v/>
      </c>
      <c r="AG63" s="42" t="str">
        <f t="shared" si="13"/>
        <v/>
      </c>
      <c r="AI63" s="42" t="str">
        <f t="shared" si="14"/>
        <v/>
      </c>
      <c r="AK63" s="42" t="str">
        <f t="shared" si="15"/>
        <v/>
      </c>
      <c r="AM63" s="42" t="str">
        <f t="shared" si="16"/>
        <v/>
      </c>
      <c r="AO63" s="42" t="str">
        <f t="shared" si="17"/>
        <v/>
      </c>
      <c r="AQ63" s="42" t="str">
        <f t="shared" si="18"/>
        <v/>
      </c>
    </row>
    <row r="64" spans="5:43" x14ac:dyDescent="0.25">
      <c r="E64" s="42" t="str">
        <f t="shared" si="0"/>
        <v/>
      </c>
      <c r="G64" s="42" t="str">
        <f t="shared" si="0"/>
        <v/>
      </c>
      <c r="I64" s="42" t="str">
        <f t="shared" si="1"/>
        <v/>
      </c>
      <c r="K64" s="42" t="str">
        <f t="shared" si="2"/>
        <v/>
      </c>
      <c r="M64" s="42" t="str">
        <f t="shared" si="3"/>
        <v/>
      </c>
      <c r="O64" s="42" t="str">
        <f t="shared" si="4"/>
        <v/>
      </c>
      <c r="Q64" s="42" t="str">
        <f t="shared" si="5"/>
        <v/>
      </c>
      <c r="S64" s="42" t="str">
        <f t="shared" si="6"/>
        <v/>
      </c>
      <c r="U64" s="42" t="str">
        <f t="shared" si="7"/>
        <v/>
      </c>
      <c r="W64" s="42" t="str">
        <f t="shared" si="8"/>
        <v/>
      </c>
      <c r="Y64" s="42" t="str">
        <f t="shared" si="9"/>
        <v/>
      </c>
      <c r="AA64" s="42" t="str">
        <f t="shared" si="10"/>
        <v/>
      </c>
      <c r="AC64" s="42" t="str">
        <f t="shared" si="11"/>
        <v/>
      </c>
      <c r="AE64" s="42" t="str">
        <f t="shared" si="12"/>
        <v/>
      </c>
      <c r="AG64" s="42" t="str">
        <f t="shared" si="13"/>
        <v/>
      </c>
      <c r="AI64" s="42" t="str">
        <f t="shared" si="14"/>
        <v/>
      </c>
      <c r="AK64" s="42" t="str">
        <f t="shared" si="15"/>
        <v/>
      </c>
      <c r="AM64" s="42" t="str">
        <f t="shared" si="16"/>
        <v/>
      </c>
      <c r="AO64" s="42" t="str">
        <f t="shared" si="17"/>
        <v/>
      </c>
      <c r="AQ64" s="42" t="str">
        <f t="shared" si="18"/>
        <v/>
      </c>
    </row>
    <row r="65" spans="5:43" x14ac:dyDescent="0.25">
      <c r="E65" s="42" t="str">
        <f t="shared" si="0"/>
        <v/>
      </c>
      <c r="G65" s="42" t="str">
        <f t="shared" si="0"/>
        <v/>
      </c>
      <c r="I65" s="42" t="str">
        <f t="shared" si="1"/>
        <v/>
      </c>
      <c r="K65" s="42" t="str">
        <f t="shared" si="2"/>
        <v/>
      </c>
      <c r="M65" s="42" t="str">
        <f t="shared" si="3"/>
        <v/>
      </c>
      <c r="O65" s="42" t="str">
        <f t="shared" si="4"/>
        <v/>
      </c>
      <c r="Q65" s="42" t="str">
        <f t="shared" si="5"/>
        <v/>
      </c>
      <c r="S65" s="42" t="str">
        <f t="shared" si="6"/>
        <v/>
      </c>
      <c r="U65" s="42" t="str">
        <f t="shared" si="7"/>
        <v/>
      </c>
      <c r="W65" s="42" t="str">
        <f t="shared" si="8"/>
        <v/>
      </c>
      <c r="Y65" s="42" t="str">
        <f t="shared" si="9"/>
        <v/>
      </c>
      <c r="AA65" s="42" t="str">
        <f t="shared" si="10"/>
        <v/>
      </c>
      <c r="AC65" s="42" t="str">
        <f t="shared" si="11"/>
        <v/>
      </c>
      <c r="AE65" s="42" t="str">
        <f t="shared" si="12"/>
        <v/>
      </c>
      <c r="AG65" s="42" t="str">
        <f t="shared" si="13"/>
        <v/>
      </c>
      <c r="AI65" s="42" t="str">
        <f t="shared" si="14"/>
        <v/>
      </c>
      <c r="AK65" s="42" t="str">
        <f t="shared" si="15"/>
        <v/>
      </c>
      <c r="AM65" s="42" t="str">
        <f t="shared" si="16"/>
        <v/>
      </c>
      <c r="AO65" s="42" t="str">
        <f t="shared" si="17"/>
        <v/>
      </c>
      <c r="AQ65" s="42" t="str">
        <f t="shared" si="18"/>
        <v/>
      </c>
    </row>
    <row r="66" spans="5:43" x14ac:dyDescent="0.25">
      <c r="E66" s="42" t="str">
        <f t="shared" si="0"/>
        <v/>
      </c>
      <c r="G66" s="42" t="str">
        <f t="shared" si="0"/>
        <v/>
      </c>
      <c r="I66" s="42" t="str">
        <f t="shared" si="1"/>
        <v/>
      </c>
      <c r="K66" s="42" t="str">
        <f t="shared" si="2"/>
        <v/>
      </c>
      <c r="M66" s="42" t="str">
        <f t="shared" si="3"/>
        <v/>
      </c>
      <c r="O66" s="42" t="str">
        <f t="shared" si="4"/>
        <v/>
      </c>
      <c r="Q66" s="42" t="str">
        <f t="shared" si="5"/>
        <v/>
      </c>
      <c r="S66" s="42" t="str">
        <f t="shared" si="6"/>
        <v/>
      </c>
      <c r="U66" s="42" t="str">
        <f t="shared" si="7"/>
        <v/>
      </c>
      <c r="W66" s="42" t="str">
        <f t="shared" si="8"/>
        <v/>
      </c>
      <c r="Y66" s="42" t="str">
        <f t="shared" si="9"/>
        <v/>
      </c>
      <c r="AA66" s="42" t="str">
        <f t="shared" si="10"/>
        <v/>
      </c>
      <c r="AC66" s="42" t="str">
        <f t="shared" si="11"/>
        <v/>
      </c>
      <c r="AE66" s="42" t="str">
        <f t="shared" si="12"/>
        <v/>
      </c>
      <c r="AG66" s="42" t="str">
        <f t="shared" si="13"/>
        <v/>
      </c>
      <c r="AI66" s="42" t="str">
        <f t="shared" si="14"/>
        <v/>
      </c>
      <c r="AK66" s="42" t="str">
        <f t="shared" si="15"/>
        <v/>
      </c>
      <c r="AM66" s="42" t="str">
        <f t="shared" si="16"/>
        <v/>
      </c>
      <c r="AO66" s="42" t="str">
        <f t="shared" si="17"/>
        <v/>
      </c>
      <c r="AQ66" s="42" t="str">
        <f t="shared" si="18"/>
        <v/>
      </c>
    </row>
    <row r="67" spans="5:43" x14ac:dyDescent="0.25">
      <c r="E67" s="42" t="str">
        <f t="shared" si="0"/>
        <v/>
      </c>
      <c r="G67" s="42" t="str">
        <f t="shared" si="0"/>
        <v/>
      </c>
      <c r="I67" s="42" t="str">
        <f t="shared" si="1"/>
        <v/>
      </c>
      <c r="K67" s="42" t="str">
        <f t="shared" si="2"/>
        <v/>
      </c>
      <c r="M67" s="42" t="str">
        <f t="shared" si="3"/>
        <v/>
      </c>
      <c r="O67" s="42" t="str">
        <f t="shared" si="4"/>
        <v/>
      </c>
      <c r="Q67" s="42" t="str">
        <f t="shared" si="5"/>
        <v/>
      </c>
      <c r="S67" s="42" t="str">
        <f t="shared" si="6"/>
        <v/>
      </c>
      <c r="U67" s="42" t="str">
        <f t="shared" si="7"/>
        <v/>
      </c>
      <c r="W67" s="42" t="str">
        <f t="shared" si="8"/>
        <v/>
      </c>
      <c r="Y67" s="42" t="str">
        <f t="shared" si="9"/>
        <v/>
      </c>
      <c r="AA67" s="42" t="str">
        <f t="shared" si="10"/>
        <v/>
      </c>
      <c r="AC67" s="42" t="str">
        <f t="shared" si="11"/>
        <v/>
      </c>
      <c r="AE67" s="42" t="str">
        <f t="shared" si="12"/>
        <v/>
      </c>
      <c r="AG67" s="42" t="str">
        <f t="shared" si="13"/>
        <v/>
      </c>
      <c r="AI67" s="42" t="str">
        <f t="shared" si="14"/>
        <v/>
      </c>
      <c r="AK67" s="42" t="str">
        <f t="shared" si="15"/>
        <v/>
      </c>
      <c r="AM67" s="42" t="str">
        <f t="shared" si="16"/>
        <v/>
      </c>
      <c r="AO67" s="42" t="str">
        <f t="shared" si="17"/>
        <v/>
      </c>
      <c r="AQ67" s="42" t="str">
        <f t="shared" si="18"/>
        <v/>
      </c>
    </row>
    <row r="68" spans="5:43" x14ac:dyDescent="0.25">
      <c r="E68" s="42" t="str">
        <f t="shared" si="0"/>
        <v/>
      </c>
      <c r="G68" s="42" t="str">
        <f t="shared" si="0"/>
        <v/>
      </c>
      <c r="I68" s="42" t="str">
        <f t="shared" si="1"/>
        <v/>
      </c>
      <c r="K68" s="42" t="str">
        <f t="shared" si="2"/>
        <v/>
      </c>
      <c r="M68" s="42" t="str">
        <f t="shared" si="3"/>
        <v/>
      </c>
      <c r="O68" s="42" t="str">
        <f t="shared" si="4"/>
        <v/>
      </c>
      <c r="Q68" s="42" t="str">
        <f t="shared" si="5"/>
        <v/>
      </c>
      <c r="S68" s="42" t="str">
        <f t="shared" si="6"/>
        <v/>
      </c>
      <c r="U68" s="42" t="str">
        <f t="shared" si="7"/>
        <v/>
      </c>
      <c r="W68" s="42" t="str">
        <f t="shared" si="8"/>
        <v/>
      </c>
      <c r="Y68" s="42" t="str">
        <f t="shared" si="9"/>
        <v/>
      </c>
      <c r="AA68" s="42" t="str">
        <f t="shared" si="10"/>
        <v/>
      </c>
      <c r="AC68" s="42" t="str">
        <f t="shared" si="11"/>
        <v/>
      </c>
      <c r="AE68" s="42" t="str">
        <f t="shared" si="12"/>
        <v/>
      </c>
      <c r="AG68" s="42" t="str">
        <f t="shared" si="13"/>
        <v/>
      </c>
      <c r="AI68" s="42" t="str">
        <f t="shared" si="14"/>
        <v/>
      </c>
      <c r="AK68" s="42" t="str">
        <f t="shared" si="15"/>
        <v/>
      </c>
      <c r="AM68" s="42" t="str">
        <f t="shared" si="16"/>
        <v/>
      </c>
      <c r="AO68" s="42" t="str">
        <f t="shared" si="17"/>
        <v/>
      </c>
      <c r="AQ68" s="42" t="str">
        <f t="shared" si="18"/>
        <v/>
      </c>
    </row>
    <row r="69" spans="5:43" x14ac:dyDescent="0.25">
      <c r="E69" s="42" t="str">
        <f t="shared" si="0"/>
        <v/>
      </c>
      <c r="G69" s="42" t="str">
        <f t="shared" si="0"/>
        <v/>
      </c>
      <c r="I69" s="42" t="str">
        <f t="shared" si="1"/>
        <v/>
      </c>
      <c r="K69" s="42" t="str">
        <f t="shared" si="2"/>
        <v/>
      </c>
      <c r="M69" s="42" t="str">
        <f t="shared" si="3"/>
        <v/>
      </c>
      <c r="O69" s="42" t="str">
        <f t="shared" si="4"/>
        <v/>
      </c>
      <c r="Q69" s="42" t="str">
        <f t="shared" si="5"/>
        <v/>
      </c>
      <c r="S69" s="42" t="str">
        <f t="shared" si="6"/>
        <v/>
      </c>
      <c r="U69" s="42" t="str">
        <f t="shared" si="7"/>
        <v/>
      </c>
      <c r="W69" s="42" t="str">
        <f t="shared" si="8"/>
        <v/>
      </c>
      <c r="Y69" s="42" t="str">
        <f t="shared" si="9"/>
        <v/>
      </c>
      <c r="AA69" s="42" t="str">
        <f t="shared" si="10"/>
        <v/>
      </c>
      <c r="AC69" s="42" t="str">
        <f t="shared" si="11"/>
        <v/>
      </c>
      <c r="AE69" s="42" t="str">
        <f t="shared" si="12"/>
        <v/>
      </c>
      <c r="AG69" s="42" t="str">
        <f t="shared" si="13"/>
        <v/>
      </c>
      <c r="AI69" s="42" t="str">
        <f t="shared" si="14"/>
        <v/>
      </c>
      <c r="AK69" s="42" t="str">
        <f t="shared" si="15"/>
        <v/>
      </c>
      <c r="AM69" s="42" t="str">
        <f t="shared" si="16"/>
        <v/>
      </c>
      <c r="AO69" s="42" t="str">
        <f t="shared" si="17"/>
        <v/>
      </c>
      <c r="AQ69" s="42" t="str">
        <f t="shared" si="18"/>
        <v/>
      </c>
    </row>
    <row r="70" spans="5:43" x14ac:dyDescent="0.25">
      <c r="E70" s="42" t="str">
        <f t="shared" si="0"/>
        <v/>
      </c>
      <c r="G70" s="42" t="str">
        <f t="shared" si="0"/>
        <v/>
      </c>
      <c r="I70" s="42" t="str">
        <f t="shared" si="1"/>
        <v/>
      </c>
      <c r="K70" s="42" t="str">
        <f t="shared" si="2"/>
        <v/>
      </c>
      <c r="M70" s="42" t="str">
        <f t="shared" si="3"/>
        <v/>
      </c>
      <c r="O70" s="42" t="str">
        <f t="shared" si="4"/>
        <v/>
      </c>
      <c r="Q70" s="42" t="str">
        <f t="shared" si="5"/>
        <v/>
      </c>
      <c r="S70" s="42" t="str">
        <f t="shared" si="6"/>
        <v/>
      </c>
      <c r="U70" s="42" t="str">
        <f t="shared" si="7"/>
        <v/>
      </c>
      <c r="W70" s="42" t="str">
        <f t="shared" si="8"/>
        <v/>
      </c>
      <c r="Y70" s="42" t="str">
        <f t="shared" si="9"/>
        <v/>
      </c>
      <c r="AA70" s="42" t="str">
        <f t="shared" si="10"/>
        <v/>
      </c>
      <c r="AC70" s="42" t="str">
        <f t="shared" si="11"/>
        <v/>
      </c>
      <c r="AE70" s="42" t="str">
        <f t="shared" si="12"/>
        <v/>
      </c>
      <c r="AG70" s="42" t="str">
        <f t="shared" si="13"/>
        <v/>
      </c>
      <c r="AI70" s="42" t="str">
        <f t="shared" si="14"/>
        <v/>
      </c>
      <c r="AK70" s="42" t="str">
        <f t="shared" si="15"/>
        <v/>
      </c>
      <c r="AM70" s="42" t="str">
        <f t="shared" si="16"/>
        <v/>
      </c>
      <c r="AO70" s="42" t="str">
        <f t="shared" si="17"/>
        <v/>
      </c>
      <c r="AQ70" s="42" t="str">
        <f t="shared" si="18"/>
        <v/>
      </c>
    </row>
    <row r="71" spans="5:43" x14ac:dyDescent="0.25">
      <c r="E71" s="42" t="str">
        <f t="shared" si="0"/>
        <v/>
      </c>
      <c r="G71" s="42" t="str">
        <f t="shared" si="0"/>
        <v/>
      </c>
      <c r="I71" s="42" t="str">
        <f t="shared" si="1"/>
        <v/>
      </c>
      <c r="K71" s="42" t="str">
        <f t="shared" si="2"/>
        <v/>
      </c>
      <c r="M71" s="42" t="str">
        <f t="shared" si="3"/>
        <v/>
      </c>
      <c r="O71" s="42" t="str">
        <f t="shared" si="4"/>
        <v/>
      </c>
      <c r="Q71" s="42" t="str">
        <f t="shared" si="5"/>
        <v/>
      </c>
      <c r="S71" s="42" t="str">
        <f t="shared" si="6"/>
        <v/>
      </c>
      <c r="U71" s="42" t="str">
        <f t="shared" si="7"/>
        <v/>
      </c>
      <c r="W71" s="42" t="str">
        <f t="shared" si="8"/>
        <v/>
      </c>
      <c r="Y71" s="42" t="str">
        <f t="shared" si="9"/>
        <v/>
      </c>
      <c r="AA71" s="42" t="str">
        <f t="shared" si="10"/>
        <v/>
      </c>
      <c r="AC71" s="42" t="str">
        <f t="shared" si="11"/>
        <v/>
      </c>
      <c r="AE71" s="42" t="str">
        <f t="shared" si="12"/>
        <v/>
      </c>
      <c r="AG71" s="42" t="str">
        <f t="shared" si="13"/>
        <v/>
      </c>
      <c r="AI71" s="42" t="str">
        <f t="shared" si="14"/>
        <v/>
      </c>
      <c r="AK71" s="42" t="str">
        <f t="shared" si="15"/>
        <v/>
      </c>
      <c r="AM71" s="42" t="str">
        <f t="shared" si="16"/>
        <v/>
      </c>
      <c r="AO71" s="42" t="str">
        <f t="shared" si="17"/>
        <v/>
      </c>
      <c r="AQ71" s="42" t="str">
        <f t="shared" si="18"/>
        <v/>
      </c>
    </row>
    <row r="72" spans="5:43" x14ac:dyDescent="0.25">
      <c r="E72" s="42" t="str">
        <f t="shared" si="0"/>
        <v/>
      </c>
      <c r="G72" s="42" t="str">
        <f t="shared" si="0"/>
        <v/>
      </c>
      <c r="I72" s="42" t="str">
        <f t="shared" si="1"/>
        <v/>
      </c>
      <c r="K72" s="42" t="str">
        <f t="shared" si="2"/>
        <v/>
      </c>
      <c r="M72" s="42" t="str">
        <f t="shared" si="3"/>
        <v/>
      </c>
      <c r="O72" s="42" t="str">
        <f t="shared" si="4"/>
        <v/>
      </c>
      <c r="Q72" s="42" t="str">
        <f t="shared" si="5"/>
        <v/>
      </c>
      <c r="S72" s="42" t="str">
        <f t="shared" si="6"/>
        <v/>
      </c>
      <c r="U72" s="42" t="str">
        <f t="shared" si="7"/>
        <v/>
      </c>
      <c r="W72" s="42" t="str">
        <f t="shared" si="8"/>
        <v/>
      </c>
      <c r="Y72" s="42" t="str">
        <f t="shared" si="9"/>
        <v/>
      </c>
      <c r="AA72" s="42" t="str">
        <f t="shared" si="10"/>
        <v/>
      </c>
      <c r="AC72" s="42" t="str">
        <f t="shared" si="11"/>
        <v/>
      </c>
      <c r="AE72" s="42" t="str">
        <f t="shared" si="12"/>
        <v/>
      </c>
      <c r="AG72" s="42" t="str">
        <f t="shared" si="13"/>
        <v/>
      </c>
      <c r="AI72" s="42" t="str">
        <f t="shared" si="14"/>
        <v/>
      </c>
      <c r="AK72" s="42" t="str">
        <f t="shared" si="15"/>
        <v/>
      </c>
      <c r="AM72" s="42" t="str">
        <f t="shared" si="16"/>
        <v/>
      </c>
      <c r="AO72" s="42" t="str">
        <f t="shared" si="17"/>
        <v/>
      </c>
      <c r="AQ72" s="42" t="str">
        <f t="shared" si="18"/>
        <v/>
      </c>
    </row>
    <row r="73" spans="5:43" x14ac:dyDescent="0.25">
      <c r="E73" s="42" t="str">
        <f t="shared" si="0"/>
        <v/>
      </c>
      <c r="G73" s="42" t="str">
        <f t="shared" si="0"/>
        <v/>
      </c>
      <c r="I73" s="42" t="str">
        <f t="shared" si="1"/>
        <v/>
      </c>
      <c r="K73" s="42" t="str">
        <f t="shared" si="2"/>
        <v/>
      </c>
      <c r="M73" s="42" t="str">
        <f t="shared" si="3"/>
        <v/>
      </c>
      <c r="O73" s="42" t="str">
        <f t="shared" si="4"/>
        <v/>
      </c>
      <c r="Q73" s="42" t="str">
        <f t="shared" si="5"/>
        <v/>
      </c>
      <c r="S73" s="42" t="str">
        <f t="shared" si="6"/>
        <v/>
      </c>
      <c r="U73" s="42" t="str">
        <f t="shared" si="7"/>
        <v/>
      </c>
      <c r="W73" s="42" t="str">
        <f t="shared" si="8"/>
        <v/>
      </c>
      <c r="Y73" s="42" t="str">
        <f t="shared" si="9"/>
        <v/>
      </c>
      <c r="AA73" s="42" t="str">
        <f t="shared" si="10"/>
        <v/>
      </c>
      <c r="AC73" s="42" t="str">
        <f t="shared" si="11"/>
        <v/>
      </c>
      <c r="AE73" s="42" t="str">
        <f t="shared" si="12"/>
        <v/>
      </c>
      <c r="AG73" s="42" t="str">
        <f t="shared" si="13"/>
        <v/>
      </c>
      <c r="AI73" s="42" t="str">
        <f t="shared" si="14"/>
        <v/>
      </c>
      <c r="AK73" s="42" t="str">
        <f t="shared" si="15"/>
        <v/>
      </c>
      <c r="AM73" s="42" t="str">
        <f t="shared" si="16"/>
        <v/>
      </c>
      <c r="AO73" s="42" t="str">
        <f t="shared" si="17"/>
        <v/>
      </c>
      <c r="AQ73" s="42" t="str">
        <f t="shared" si="18"/>
        <v/>
      </c>
    </row>
    <row r="74" spans="5:43" x14ac:dyDescent="0.25">
      <c r="E74" s="42" t="str">
        <f t="shared" si="0"/>
        <v/>
      </c>
      <c r="G74" s="42" t="str">
        <f t="shared" si="0"/>
        <v/>
      </c>
      <c r="I74" s="42" t="str">
        <f t="shared" si="1"/>
        <v/>
      </c>
      <c r="K74" s="42" t="str">
        <f t="shared" si="2"/>
        <v/>
      </c>
      <c r="M74" s="42" t="str">
        <f t="shared" si="3"/>
        <v/>
      </c>
      <c r="O74" s="42" t="str">
        <f t="shared" si="4"/>
        <v/>
      </c>
      <c r="Q74" s="42" t="str">
        <f t="shared" si="5"/>
        <v/>
      </c>
      <c r="S74" s="42" t="str">
        <f t="shared" si="6"/>
        <v/>
      </c>
      <c r="U74" s="42" t="str">
        <f t="shared" si="7"/>
        <v/>
      </c>
      <c r="W74" s="42" t="str">
        <f t="shared" si="8"/>
        <v/>
      </c>
      <c r="Y74" s="42" t="str">
        <f t="shared" si="9"/>
        <v/>
      </c>
      <c r="AA74" s="42" t="str">
        <f t="shared" si="10"/>
        <v/>
      </c>
      <c r="AC74" s="42" t="str">
        <f t="shared" si="11"/>
        <v/>
      </c>
      <c r="AE74" s="42" t="str">
        <f t="shared" si="12"/>
        <v/>
      </c>
      <c r="AG74" s="42" t="str">
        <f t="shared" si="13"/>
        <v/>
      </c>
      <c r="AI74" s="42" t="str">
        <f t="shared" si="14"/>
        <v/>
      </c>
      <c r="AK74" s="42" t="str">
        <f t="shared" si="15"/>
        <v/>
      </c>
      <c r="AM74" s="42" t="str">
        <f t="shared" si="16"/>
        <v/>
      </c>
      <c r="AO74" s="42" t="str">
        <f t="shared" si="17"/>
        <v/>
      </c>
      <c r="AQ74" s="42" t="str">
        <f t="shared" si="18"/>
        <v/>
      </c>
    </row>
    <row r="75" spans="5:43" x14ac:dyDescent="0.25">
      <c r="E75" s="42" t="str">
        <f t="shared" si="0"/>
        <v/>
      </c>
      <c r="G75" s="42" t="str">
        <f t="shared" si="0"/>
        <v/>
      </c>
      <c r="I75" s="42" t="str">
        <f t="shared" si="1"/>
        <v/>
      </c>
      <c r="K75" s="42" t="str">
        <f t="shared" si="2"/>
        <v/>
      </c>
      <c r="M75" s="42" t="str">
        <f t="shared" si="3"/>
        <v/>
      </c>
      <c r="O75" s="42" t="str">
        <f t="shared" si="4"/>
        <v/>
      </c>
      <c r="Q75" s="42" t="str">
        <f t="shared" si="5"/>
        <v/>
      </c>
      <c r="S75" s="42" t="str">
        <f t="shared" si="6"/>
        <v/>
      </c>
      <c r="U75" s="42" t="str">
        <f t="shared" si="7"/>
        <v/>
      </c>
      <c r="W75" s="42" t="str">
        <f t="shared" si="8"/>
        <v/>
      </c>
      <c r="Y75" s="42" t="str">
        <f t="shared" si="9"/>
        <v/>
      </c>
      <c r="AA75" s="42" t="str">
        <f t="shared" si="10"/>
        <v/>
      </c>
      <c r="AC75" s="42" t="str">
        <f t="shared" si="11"/>
        <v/>
      </c>
      <c r="AE75" s="42" t="str">
        <f t="shared" si="12"/>
        <v/>
      </c>
      <c r="AG75" s="42" t="str">
        <f t="shared" si="13"/>
        <v/>
      </c>
      <c r="AI75" s="42" t="str">
        <f t="shared" si="14"/>
        <v/>
      </c>
      <c r="AK75" s="42" t="str">
        <f t="shared" si="15"/>
        <v/>
      </c>
      <c r="AM75" s="42" t="str">
        <f t="shared" si="16"/>
        <v/>
      </c>
      <c r="AO75" s="42" t="str">
        <f t="shared" si="17"/>
        <v/>
      </c>
      <c r="AQ75" s="42" t="str">
        <f t="shared" si="18"/>
        <v/>
      </c>
    </row>
    <row r="76" spans="5:43" x14ac:dyDescent="0.25">
      <c r="E76" s="42" t="str">
        <f t="shared" si="0"/>
        <v/>
      </c>
      <c r="G76" s="42" t="str">
        <f t="shared" si="0"/>
        <v/>
      </c>
      <c r="I76" s="42" t="str">
        <f t="shared" si="1"/>
        <v/>
      </c>
      <c r="K76" s="42" t="str">
        <f t="shared" si="2"/>
        <v/>
      </c>
      <c r="M76" s="42" t="str">
        <f t="shared" si="3"/>
        <v/>
      </c>
      <c r="O76" s="42" t="str">
        <f t="shared" si="4"/>
        <v/>
      </c>
      <c r="Q76" s="42" t="str">
        <f t="shared" si="5"/>
        <v/>
      </c>
      <c r="S76" s="42" t="str">
        <f t="shared" si="6"/>
        <v/>
      </c>
      <c r="U76" s="42" t="str">
        <f t="shared" si="7"/>
        <v/>
      </c>
      <c r="W76" s="42" t="str">
        <f t="shared" si="8"/>
        <v/>
      </c>
      <c r="Y76" s="42" t="str">
        <f t="shared" si="9"/>
        <v/>
      </c>
      <c r="AA76" s="42" t="str">
        <f t="shared" si="10"/>
        <v/>
      </c>
      <c r="AC76" s="42" t="str">
        <f t="shared" si="11"/>
        <v/>
      </c>
      <c r="AE76" s="42" t="str">
        <f t="shared" si="12"/>
        <v/>
      </c>
      <c r="AG76" s="42" t="str">
        <f t="shared" si="13"/>
        <v/>
      </c>
      <c r="AI76" s="42" t="str">
        <f t="shared" si="14"/>
        <v/>
      </c>
      <c r="AK76" s="42" t="str">
        <f t="shared" si="15"/>
        <v/>
      </c>
      <c r="AM76" s="42" t="str">
        <f t="shared" si="16"/>
        <v/>
      </c>
      <c r="AO76" s="42" t="str">
        <f t="shared" si="17"/>
        <v/>
      </c>
      <c r="AQ76" s="42" t="str">
        <f t="shared" si="18"/>
        <v/>
      </c>
    </row>
    <row r="77" spans="5:43" x14ac:dyDescent="0.25">
      <c r="E77" s="42" t="str">
        <f t="shared" ref="E77:G140" si="19">IF(OR($B77=0,D77=0),"",D77/$B77)</f>
        <v/>
      </c>
      <c r="G77" s="42" t="str">
        <f t="shared" si="19"/>
        <v/>
      </c>
      <c r="I77" s="42" t="str">
        <f t="shared" ref="I77:I140" si="20">IF(OR($B77=0,H77=0),"",H77/$B77)</f>
        <v/>
      </c>
      <c r="K77" s="42" t="str">
        <f t="shared" ref="K77:K140" si="21">IF(OR($B77=0,J77=0),"",J77/$B77)</f>
        <v/>
      </c>
      <c r="M77" s="42" t="str">
        <f t="shared" ref="M77:M140" si="22">IF(OR($B77=0,L77=0),"",L77/$B77)</f>
        <v/>
      </c>
      <c r="O77" s="42" t="str">
        <f t="shared" ref="O77:O140" si="23">IF(OR($B77=0,N77=0),"",N77/$B77)</f>
        <v/>
      </c>
      <c r="Q77" s="42" t="str">
        <f t="shared" ref="Q77:Q140" si="24">IF(OR($B77=0,P77=0),"",P77/$B77)</f>
        <v/>
      </c>
      <c r="S77" s="42" t="str">
        <f t="shared" ref="S77:S140" si="25">IF(OR($B77=0,R77=0),"",R77/$B77)</f>
        <v/>
      </c>
      <c r="U77" s="42" t="str">
        <f t="shared" ref="U77:U140" si="26">IF(OR($B77=0,T77=0),"",T77/$B77)</f>
        <v/>
      </c>
      <c r="W77" s="42" t="str">
        <f t="shared" ref="W77:W140" si="27">IF(OR($B77=0,V77=0),"",V77/$B77)</f>
        <v/>
      </c>
      <c r="Y77" s="42" t="str">
        <f t="shared" ref="Y77:Y140" si="28">IF(OR($B77=0,X77=0),"",X77/$B77)</f>
        <v/>
      </c>
      <c r="AA77" s="42" t="str">
        <f t="shared" ref="AA77:AA140" si="29">IF(OR($B77=0,Z77=0),"",Z77/$B77)</f>
        <v/>
      </c>
      <c r="AC77" s="42" t="str">
        <f t="shared" ref="AC77:AC140" si="30">IF(OR($B77=0,AB77=0),"",AB77/$B77)</f>
        <v/>
      </c>
      <c r="AE77" s="42" t="str">
        <f t="shared" ref="AE77:AE140" si="31">IF(OR($B77=0,AD77=0),"",AD77/$B77)</f>
        <v/>
      </c>
      <c r="AG77" s="42" t="str">
        <f t="shared" ref="AG77:AG140" si="32">IF(OR($B77=0,AF77=0),"",AF77/$B77)</f>
        <v/>
      </c>
      <c r="AI77" s="42" t="str">
        <f t="shared" ref="AI77:AI140" si="33">IF(OR($B77=0,AH77=0),"",AH77/$B77)</f>
        <v/>
      </c>
      <c r="AK77" s="42" t="str">
        <f t="shared" ref="AK77:AK140" si="34">IF(OR($B77=0,AJ77=0),"",AJ77/$B77)</f>
        <v/>
      </c>
      <c r="AM77" s="42" t="str">
        <f t="shared" ref="AM77:AM140" si="35">IF(OR($B77=0,AL77=0),"",AL77/$B77)</f>
        <v/>
      </c>
      <c r="AO77" s="42" t="str">
        <f t="shared" ref="AO77:AO140" si="36">IF(OR($B77=0,AN77=0),"",AN77/$B77)</f>
        <v/>
      </c>
      <c r="AQ77" s="42" t="str">
        <f t="shared" ref="AQ77:AQ140" si="37">IF(OR($B77=0,AP77=0),"",AP77/$B77)</f>
        <v/>
      </c>
    </row>
    <row r="78" spans="5:43" x14ac:dyDescent="0.25">
      <c r="E78" s="42" t="str">
        <f t="shared" si="19"/>
        <v/>
      </c>
      <c r="G78" s="42" t="str">
        <f t="shared" si="19"/>
        <v/>
      </c>
      <c r="I78" s="42" t="str">
        <f t="shared" si="20"/>
        <v/>
      </c>
      <c r="K78" s="42" t="str">
        <f t="shared" si="21"/>
        <v/>
      </c>
      <c r="M78" s="42" t="str">
        <f t="shared" si="22"/>
        <v/>
      </c>
      <c r="O78" s="42" t="str">
        <f t="shared" si="23"/>
        <v/>
      </c>
      <c r="Q78" s="42" t="str">
        <f t="shared" si="24"/>
        <v/>
      </c>
      <c r="S78" s="42" t="str">
        <f t="shared" si="25"/>
        <v/>
      </c>
      <c r="U78" s="42" t="str">
        <f t="shared" si="26"/>
        <v/>
      </c>
      <c r="W78" s="42" t="str">
        <f t="shared" si="27"/>
        <v/>
      </c>
      <c r="Y78" s="42" t="str">
        <f t="shared" si="28"/>
        <v/>
      </c>
      <c r="AA78" s="42" t="str">
        <f t="shared" si="29"/>
        <v/>
      </c>
      <c r="AC78" s="42" t="str">
        <f t="shared" si="30"/>
        <v/>
      </c>
      <c r="AE78" s="42" t="str">
        <f t="shared" si="31"/>
        <v/>
      </c>
      <c r="AG78" s="42" t="str">
        <f t="shared" si="32"/>
        <v/>
      </c>
      <c r="AI78" s="42" t="str">
        <f t="shared" si="33"/>
        <v/>
      </c>
      <c r="AK78" s="42" t="str">
        <f t="shared" si="34"/>
        <v/>
      </c>
      <c r="AM78" s="42" t="str">
        <f t="shared" si="35"/>
        <v/>
      </c>
      <c r="AO78" s="42" t="str">
        <f t="shared" si="36"/>
        <v/>
      </c>
      <c r="AQ78" s="42" t="str">
        <f t="shared" si="37"/>
        <v/>
      </c>
    </row>
    <row r="79" spans="5:43" x14ac:dyDescent="0.25">
      <c r="E79" s="42" t="str">
        <f t="shared" si="19"/>
        <v/>
      </c>
      <c r="G79" s="42" t="str">
        <f t="shared" si="19"/>
        <v/>
      </c>
      <c r="I79" s="42" t="str">
        <f t="shared" si="20"/>
        <v/>
      </c>
      <c r="K79" s="42" t="str">
        <f t="shared" si="21"/>
        <v/>
      </c>
      <c r="M79" s="42" t="str">
        <f t="shared" si="22"/>
        <v/>
      </c>
      <c r="O79" s="42" t="str">
        <f t="shared" si="23"/>
        <v/>
      </c>
      <c r="Q79" s="42" t="str">
        <f t="shared" si="24"/>
        <v/>
      </c>
      <c r="S79" s="42" t="str">
        <f t="shared" si="25"/>
        <v/>
      </c>
      <c r="U79" s="42" t="str">
        <f t="shared" si="26"/>
        <v/>
      </c>
      <c r="W79" s="42" t="str">
        <f t="shared" si="27"/>
        <v/>
      </c>
      <c r="Y79" s="42" t="str">
        <f t="shared" si="28"/>
        <v/>
      </c>
      <c r="AA79" s="42" t="str">
        <f t="shared" si="29"/>
        <v/>
      </c>
      <c r="AC79" s="42" t="str">
        <f t="shared" si="30"/>
        <v/>
      </c>
      <c r="AE79" s="42" t="str">
        <f t="shared" si="31"/>
        <v/>
      </c>
      <c r="AG79" s="42" t="str">
        <f t="shared" si="32"/>
        <v/>
      </c>
      <c r="AI79" s="42" t="str">
        <f t="shared" si="33"/>
        <v/>
      </c>
      <c r="AK79" s="42" t="str">
        <f t="shared" si="34"/>
        <v/>
      </c>
      <c r="AM79" s="42" t="str">
        <f t="shared" si="35"/>
        <v/>
      </c>
      <c r="AO79" s="42" t="str">
        <f t="shared" si="36"/>
        <v/>
      </c>
      <c r="AQ79" s="42" t="str">
        <f t="shared" si="37"/>
        <v/>
      </c>
    </row>
    <row r="80" spans="5:43" x14ac:dyDescent="0.25">
      <c r="E80" s="42" t="str">
        <f t="shared" si="19"/>
        <v/>
      </c>
      <c r="G80" s="42" t="str">
        <f t="shared" si="19"/>
        <v/>
      </c>
      <c r="I80" s="42" t="str">
        <f t="shared" si="20"/>
        <v/>
      </c>
      <c r="K80" s="42" t="str">
        <f t="shared" si="21"/>
        <v/>
      </c>
      <c r="M80" s="42" t="str">
        <f t="shared" si="22"/>
        <v/>
      </c>
      <c r="O80" s="42" t="str">
        <f t="shared" si="23"/>
        <v/>
      </c>
      <c r="Q80" s="42" t="str">
        <f t="shared" si="24"/>
        <v/>
      </c>
      <c r="S80" s="42" t="str">
        <f t="shared" si="25"/>
        <v/>
      </c>
      <c r="U80" s="42" t="str">
        <f t="shared" si="26"/>
        <v/>
      </c>
      <c r="W80" s="42" t="str">
        <f t="shared" si="27"/>
        <v/>
      </c>
      <c r="Y80" s="42" t="str">
        <f t="shared" si="28"/>
        <v/>
      </c>
      <c r="AA80" s="42" t="str">
        <f t="shared" si="29"/>
        <v/>
      </c>
      <c r="AC80" s="42" t="str">
        <f t="shared" si="30"/>
        <v/>
      </c>
      <c r="AE80" s="42" t="str">
        <f t="shared" si="31"/>
        <v/>
      </c>
      <c r="AG80" s="42" t="str">
        <f t="shared" si="32"/>
        <v/>
      </c>
      <c r="AI80" s="42" t="str">
        <f t="shared" si="33"/>
        <v/>
      </c>
      <c r="AK80" s="42" t="str">
        <f t="shared" si="34"/>
        <v/>
      </c>
      <c r="AM80" s="42" t="str">
        <f t="shared" si="35"/>
        <v/>
      </c>
      <c r="AO80" s="42" t="str">
        <f t="shared" si="36"/>
        <v/>
      </c>
      <c r="AQ80" s="42" t="str">
        <f t="shared" si="37"/>
        <v/>
      </c>
    </row>
    <row r="81" spans="5:43" x14ac:dyDescent="0.25">
      <c r="E81" s="42" t="str">
        <f t="shared" si="19"/>
        <v/>
      </c>
      <c r="G81" s="42" t="str">
        <f t="shared" si="19"/>
        <v/>
      </c>
      <c r="I81" s="42" t="str">
        <f t="shared" si="20"/>
        <v/>
      </c>
      <c r="K81" s="42" t="str">
        <f t="shared" si="21"/>
        <v/>
      </c>
      <c r="M81" s="42" t="str">
        <f t="shared" si="22"/>
        <v/>
      </c>
      <c r="O81" s="42" t="str">
        <f t="shared" si="23"/>
        <v/>
      </c>
      <c r="Q81" s="42" t="str">
        <f t="shared" si="24"/>
        <v/>
      </c>
      <c r="S81" s="42" t="str">
        <f t="shared" si="25"/>
        <v/>
      </c>
      <c r="U81" s="42" t="str">
        <f t="shared" si="26"/>
        <v/>
      </c>
      <c r="W81" s="42" t="str">
        <f t="shared" si="27"/>
        <v/>
      </c>
      <c r="Y81" s="42" t="str">
        <f t="shared" si="28"/>
        <v/>
      </c>
      <c r="AA81" s="42" t="str">
        <f t="shared" si="29"/>
        <v/>
      </c>
      <c r="AC81" s="42" t="str">
        <f t="shared" si="30"/>
        <v/>
      </c>
      <c r="AE81" s="42" t="str">
        <f t="shared" si="31"/>
        <v/>
      </c>
      <c r="AG81" s="42" t="str">
        <f t="shared" si="32"/>
        <v/>
      </c>
      <c r="AI81" s="42" t="str">
        <f t="shared" si="33"/>
        <v/>
      </c>
      <c r="AK81" s="42" t="str">
        <f t="shared" si="34"/>
        <v/>
      </c>
      <c r="AM81" s="42" t="str">
        <f t="shared" si="35"/>
        <v/>
      </c>
      <c r="AO81" s="42" t="str">
        <f t="shared" si="36"/>
        <v/>
      </c>
      <c r="AQ81" s="42" t="str">
        <f t="shared" si="37"/>
        <v/>
      </c>
    </row>
    <row r="82" spans="5:43" x14ac:dyDescent="0.25">
      <c r="E82" s="42" t="str">
        <f t="shared" si="19"/>
        <v/>
      </c>
      <c r="G82" s="42" t="str">
        <f t="shared" si="19"/>
        <v/>
      </c>
      <c r="I82" s="42" t="str">
        <f t="shared" si="20"/>
        <v/>
      </c>
      <c r="K82" s="42" t="str">
        <f t="shared" si="21"/>
        <v/>
      </c>
      <c r="M82" s="42" t="str">
        <f t="shared" si="22"/>
        <v/>
      </c>
      <c r="O82" s="42" t="str">
        <f t="shared" si="23"/>
        <v/>
      </c>
      <c r="Q82" s="42" t="str">
        <f t="shared" si="24"/>
        <v/>
      </c>
      <c r="S82" s="42" t="str">
        <f t="shared" si="25"/>
        <v/>
      </c>
      <c r="U82" s="42" t="str">
        <f t="shared" si="26"/>
        <v/>
      </c>
      <c r="W82" s="42" t="str">
        <f t="shared" si="27"/>
        <v/>
      </c>
      <c r="Y82" s="42" t="str">
        <f t="shared" si="28"/>
        <v/>
      </c>
      <c r="AA82" s="42" t="str">
        <f t="shared" si="29"/>
        <v/>
      </c>
      <c r="AC82" s="42" t="str">
        <f t="shared" si="30"/>
        <v/>
      </c>
      <c r="AE82" s="42" t="str">
        <f t="shared" si="31"/>
        <v/>
      </c>
      <c r="AG82" s="42" t="str">
        <f t="shared" si="32"/>
        <v/>
      </c>
      <c r="AI82" s="42" t="str">
        <f t="shared" si="33"/>
        <v/>
      </c>
      <c r="AK82" s="42" t="str">
        <f t="shared" si="34"/>
        <v/>
      </c>
      <c r="AM82" s="42" t="str">
        <f t="shared" si="35"/>
        <v/>
      </c>
      <c r="AO82" s="42" t="str">
        <f t="shared" si="36"/>
        <v/>
      </c>
      <c r="AQ82" s="42" t="str">
        <f t="shared" si="37"/>
        <v/>
      </c>
    </row>
    <row r="83" spans="5:43" x14ac:dyDescent="0.25">
      <c r="E83" s="42" t="str">
        <f t="shared" si="19"/>
        <v/>
      </c>
      <c r="G83" s="42" t="str">
        <f t="shared" si="19"/>
        <v/>
      </c>
      <c r="I83" s="42" t="str">
        <f t="shared" si="20"/>
        <v/>
      </c>
      <c r="K83" s="42" t="str">
        <f t="shared" si="21"/>
        <v/>
      </c>
      <c r="M83" s="42" t="str">
        <f t="shared" si="22"/>
        <v/>
      </c>
      <c r="O83" s="42" t="str">
        <f t="shared" si="23"/>
        <v/>
      </c>
      <c r="Q83" s="42" t="str">
        <f t="shared" si="24"/>
        <v/>
      </c>
      <c r="S83" s="42" t="str">
        <f t="shared" si="25"/>
        <v/>
      </c>
      <c r="U83" s="42" t="str">
        <f t="shared" si="26"/>
        <v/>
      </c>
      <c r="W83" s="42" t="str">
        <f t="shared" si="27"/>
        <v/>
      </c>
      <c r="Y83" s="42" t="str">
        <f t="shared" si="28"/>
        <v/>
      </c>
      <c r="AA83" s="42" t="str">
        <f t="shared" si="29"/>
        <v/>
      </c>
      <c r="AC83" s="42" t="str">
        <f t="shared" si="30"/>
        <v/>
      </c>
      <c r="AE83" s="42" t="str">
        <f t="shared" si="31"/>
        <v/>
      </c>
      <c r="AG83" s="42" t="str">
        <f t="shared" si="32"/>
        <v/>
      </c>
      <c r="AI83" s="42" t="str">
        <f t="shared" si="33"/>
        <v/>
      </c>
      <c r="AK83" s="42" t="str">
        <f t="shared" si="34"/>
        <v/>
      </c>
      <c r="AM83" s="42" t="str">
        <f t="shared" si="35"/>
        <v/>
      </c>
      <c r="AO83" s="42" t="str">
        <f t="shared" si="36"/>
        <v/>
      </c>
      <c r="AQ83" s="42" t="str">
        <f t="shared" si="37"/>
        <v/>
      </c>
    </row>
    <row r="84" spans="5:43" x14ac:dyDescent="0.25">
      <c r="E84" s="42" t="str">
        <f t="shared" si="19"/>
        <v/>
      </c>
      <c r="G84" s="42" t="str">
        <f t="shared" si="19"/>
        <v/>
      </c>
      <c r="I84" s="42" t="str">
        <f t="shared" si="20"/>
        <v/>
      </c>
      <c r="K84" s="42" t="str">
        <f t="shared" si="21"/>
        <v/>
      </c>
      <c r="M84" s="42" t="str">
        <f t="shared" si="22"/>
        <v/>
      </c>
      <c r="O84" s="42" t="str">
        <f t="shared" si="23"/>
        <v/>
      </c>
      <c r="Q84" s="42" t="str">
        <f t="shared" si="24"/>
        <v/>
      </c>
      <c r="S84" s="42" t="str">
        <f t="shared" si="25"/>
        <v/>
      </c>
      <c r="U84" s="42" t="str">
        <f t="shared" si="26"/>
        <v/>
      </c>
      <c r="W84" s="42" t="str">
        <f t="shared" si="27"/>
        <v/>
      </c>
      <c r="Y84" s="42" t="str">
        <f t="shared" si="28"/>
        <v/>
      </c>
      <c r="AA84" s="42" t="str">
        <f t="shared" si="29"/>
        <v/>
      </c>
      <c r="AC84" s="42" t="str">
        <f t="shared" si="30"/>
        <v/>
      </c>
      <c r="AE84" s="42" t="str">
        <f t="shared" si="31"/>
        <v/>
      </c>
      <c r="AG84" s="42" t="str">
        <f t="shared" si="32"/>
        <v/>
      </c>
      <c r="AI84" s="42" t="str">
        <f t="shared" si="33"/>
        <v/>
      </c>
      <c r="AK84" s="42" t="str">
        <f t="shared" si="34"/>
        <v/>
      </c>
      <c r="AM84" s="42" t="str">
        <f t="shared" si="35"/>
        <v/>
      </c>
      <c r="AO84" s="42" t="str">
        <f t="shared" si="36"/>
        <v/>
      </c>
      <c r="AQ84" s="42" t="str">
        <f t="shared" si="37"/>
        <v/>
      </c>
    </row>
    <row r="85" spans="5:43" x14ac:dyDescent="0.25">
      <c r="E85" s="42" t="str">
        <f t="shared" si="19"/>
        <v/>
      </c>
      <c r="G85" s="42" t="str">
        <f t="shared" si="19"/>
        <v/>
      </c>
      <c r="I85" s="42" t="str">
        <f t="shared" si="20"/>
        <v/>
      </c>
      <c r="K85" s="42" t="str">
        <f t="shared" si="21"/>
        <v/>
      </c>
      <c r="M85" s="42" t="str">
        <f t="shared" si="22"/>
        <v/>
      </c>
      <c r="O85" s="42" t="str">
        <f t="shared" si="23"/>
        <v/>
      </c>
      <c r="Q85" s="42" t="str">
        <f t="shared" si="24"/>
        <v/>
      </c>
      <c r="S85" s="42" t="str">
        <f t="shared" si="25"/>
        <v/>
      </c>
      <c r="U85" s="42" t="str">
        <f t="shared" si="26"/>
        <v/>
      </c>
      <c r="W85" s="42" t="str">
        <f t="shared" si="27"/>
        <v/>
      </c>
      <c r="Y85" s="42" t="str">
        <f t="shared" si="28"/>
        <v/>
      </c>
      <c r="AA85" s="42" t="str">
        <f t="shared" si="29"/>
        <v/>
      </c>
      <c r="AC85" s="42" t="str">
        <f t="shared" si="30"/>
        <v/>
      </c>
      <c r="AE85" s="42" t="str">
        <f t="shared" si="31"/>
        <v/>
      </c>
      <c r="AG85" s="42" t="str">
        <f t="shared" si="32"/>
        <v/>
      </c>
      <c r="AI85" s="42" t="str">
        <f t="shared" si="33"/>
        <v/>
      </c>
      <c r="AK85" s="42" t="str">
        <f t="shared" si="34"/>
        <v/>
      </c>
      <c r="AM85" s="42" t="str">
        <f t="shared" si="35"/>
        <v/>
      </c>
      <c r="AO85" s="42" t="str">
        <f t="shared" si="36"/>
        <v/>
      </c>
      <c r="AQ85" s="42" t="str">
        <f t="shared" si="37"/>
        <v/>
      </c>
    </row>
    <row r="86" spans="5:43" x14ac:dyDescent="0.25">
      <c r="E86" s="42" t="str">
        <f t="shared" si="19"/>
        <v/>
      </c>
      <c r="G86" s="42" t="str">
        <f t="shared" si="19"/>
        <v/>
      </c>
      <c r="I86" s="42" t="str">
        <f t="shared" si="20"/>
        <v/>
      </c>
      <c r="K86" s="42" t="str">
        <f t="shared" si="21"/>
        <v/>
      </c>
      <c r="M86" s="42" t="str">
        <f t="shared" si="22"/>
        <v/>
      </c>
      <c r="O86" s="42" t="str">
        <f t="shared" si="23"/>
        <v/>
      </c>
      <c r="Q86" s="42" t="str">
        <f t="shared" si="24"/>
        <v/>
      </c>
      <c r="S86" s="42" t="str">
        <f t="shared" si="25"/>
        <v/>
      </c>
      <c r="U86" s="42" t="str">
        <f t="shared" si="26"/>
        <v/>
      </c>
      <c r="W86" s="42" t="str">
        <f t="shared" si="27"/>
        <v/>
      </c>
      <c r="Y86" s="42" t="str">
        <f t="shared" si="28"/>
        <v/>
      </c>
      <c r="AA86" s="42" t="str">
        <f t="shared" si="29"/>
        <v/>
      </c>
      <c r="AC86" s="42" t="str">
        <f t="shared" si="30"/>
        <v/>
      </c>
      <c r="AE86" s="42" t="str">
        <f t="shared" si="31"/>
        <v/>
      </c>
      <c r="AG86" s="42" t="str">
        <f t="shared" si="32"/>
        <v/>
      </c>
      <c r="AI86" s="42" t="str">
        <f t="shared" si="33"/>
        <v/>
      </c>
      <c r="AK86" s="42" t="str">
        <f t="shared" si="34"/>
        <v/>
      </c>
      <c r="AM86" s="42" t="str">
        <f t="shared" si="35"/>
        <v/>
      </c>
      <c r="AO86" s="42" t="str">
        <f t="shared" si="36"/>
        <v/>
      </c>
      <c r="AQ86" s="42" t="str">
        <f t="shared" si="37"/>
        <v/>
      </c>
    </row>
    <row r="87" spans="5:43" x14ac:dyDescent="0.25">
      <c r="E87" s="42" t="str">
        <f t="shared" si="19"/>
        <v/>
      </c>
      <c r="G87" s="42" t="str">
        <f t="shared" si="19"/>
        <v/>
      </c>
      <c r="I87" s="42" t="str">
        <f t="shared" si="20"/>
        <v/>
      </c>
      <c r="K87" s="42" t="str">
        <f t="shared" si="21"/>
        <v/>
      </c>
      <c r="M87" s="42" t="str">
        <f t="shared" si="22"/>
        <v/>
      </c>
      <c r="O87" s="42" t="str">
        <f t="shared" si="23"/>
        <v/>
      </c>
      <c r="Q87" s="42" t="str">
        <f t="shared" si="24"/>
        <v/>
      </c>
      <c r="S87" s="42" t="str">
        <f t="shared" si="25"/>
        <v/>
      </c>
      <c r="U87" s="42" t="str">
        <f t="shared" si="26"/>
        <v/>
      </c>
      <c r="W87" s="42" t="str">
        <f t="shared" si="27"/>
        <v/>
      </c>
      <c r="Y87" s="42" t="str">
        <f t="shared" si="28"/>
        <v/>
      </c>
      <c r="AA87" s="42" t="str">
        <f t="shared" si="29"/>
        <v/>
      </c>
      <c r="AC87" s="42" t="str">
        <f t="shared" si="30"/>
        <v/>
      </c>
      <c r="AE87" s="42" t="str">
        <f t="shared" si="31"/>
        <v/>
      </c>
      <c r="AG87" s="42" t="str">
        <f t="shared" si="32"/>
        <v/>
      </c>
      <c r="AI87" s="42" t="str">
        <f t="shared" si="33"/>
        <v/>
      </c>
      <c r="AK87" s="42" t="str">
        <f t="shared" si="34"/>
        <v/>
      </c>
      <c r="AM87" s="42" t="str">
        <f t="shared" si="35"/>
        <v/>
      </c>
      <c r="AO87" s="42" t="str">
        <f t="shared" si="36"/>
        <v/>
      </c>
      <c r="AQ87" s="42" t="str">
        <f t="shared" si="37"/>
        <v/>
      </c>
    </row>
    <row r="88" spans="5:43" x14ac:dyDescent="0.25">
      <c r="E88" s="42" t="str">
        <f t="shared" si="19"/>
        <v/>
      </c>
      <c r="G88" s="42" t="str">
        <f t="shared" si="19"/>
        <v/>
      </c>
      <c r="I88" s="42" t="str">
        <f t="shared" si="20"/>
        <v/>
      </c>
      <c r="K88" s="42" t="str">
        <f t="shared" si="21"/>
        <v/>
      </c>
      <c r="M88" s="42" t="str">
        <f t="shared" si="22"/>
        <v/>
      </c>
      <c r="O88" s="42" t="str">
        <f t="shared" si="23"/>
        <v/>
      </c>
      <c r="Q88" s="42" t="str">
        <f t="shared" si="24"/>
        <v/>
      </c>
      <c r="S88" s="42" t="str">
        <f t="shared" si="25"/>
        <v/>
      </c>
      <c r="U88" s="42" t="str">
        <f t="shared" si="26"/>
        <v/>
      </c>
      <c r="W88" s="42" t="str">
        <f t="shared" si="27"/>
        <v/>
      </c>
      <c r="Y88" s="42" t="str">
        <f t="shared" si="28"/>
        <v/>
      </c>
      <c r="AA88" s="42" t="str">
        <f t="shared" si="29"/>
        <v/>
      </c>
      <c r="AC88" s="42" t="str">
        <f t="shared" si="30"/>
        <v/>
      </c>
      <c r="AE88" s="42" t="str">
        <f t="shared" si="31"/>
        <v/>
      </c>
      <c r="AG88" s="42" t="str">
        <f t="shared" si="32"/>
        <v/>
      </c>
      <c r="AI88" s="42" t="str">
        <f t="shared" si="33"/>
        <v/>
      </c>
      <c r="AK88" s="42" t="str">
        <f t="shared" si="34"/>
        <v/>
      </c>
      <c r="AM88" s="42" t="str">
        <f t="shared" si="35"/>
        <v/>
      </c>
      <c r="AO88" s="42" t="str">
        <f t="shared" si="36"/>
        <v/>
      </c>
      <c r="AQ88" s="42" t="str">
        <f t="shared" si="37"/>
        <v/>
      </c>
    </row>
    <row r="89" spans="5:43" x14ac:dyDescent="0.25">
      <c r="E89" s="42" t="str">
        <f t="shared" si="19"/>
        <v/>
      </c>
      <c r="G89" s="42" t="str">
        <f t="shared" si="19"/>
        <v/>
      </c>
      <c r="I89" s="42" t="str">
        <f t="shared" si="20"/>
        <v/>
      </c>
      <c r="K89" s="42" t="str">
        <f t="shared" si="21"/>
        <v/>
      </c>
      <c r="M89" s="42" t="str">
        <f t="shared" si="22"/>
        <v/>
      </c>
      <c r="O89" s="42" t="str">
        <f t="shared" si="23"/>
        <v/>
      </c>
      <c r="Q89" s="42" t="str">
        <f t="shared" si="24"/>
        <v/>
      </c>
      <c r="S89" s="42" t="str">
        <f t="shared" si="25"/>
        <v/>
      </c>
      <c r="U89" s="42" t="str">
        <f t="shared" si="26"/>
        <v/>
      </c>
      <c r="W89" s="42" t="str">
        <f t="shared" si="27"/>
        <v/>
      </c>
      <c r="Y89" s="42" t="str">
        <f t="shared" si="28"/>
        <v/>
      </c>
      <c r="AA89" s="42" t="str">
        <f t="shared" si="29"/>
        <v/>
      </c>
      <c r="AC89" s="42" t="str">
        <f t="shared" si="30"/>
        <v/>
      </c>
      <c r="AE89" s="42" t="str">
        <f t="shared" si="31"/>
        <v/>
      </c>
      <c r="AG89" s="42" t="str">
        <f t="shared" si="32"/>
        <v/>
      </c>
      <c r="AI89" s="42" t="str">
        <f t="shared" si="33"/>
        <v/>
      </c>
      <c r="AK89" s="42" t="str">
        <f t="shared" si="34"/>
        <v/>
      </c>
      <c r="AM89" s="42" t="str">
        <f t="shared" si="35"/>
        <v/>
      </c>
      <c r="AO89" s="42" t="str">
        <f t="shared" si="36"/>
        <v/>
      </c>
      <c r="AQ89" s="42" t="str">
        <f t="shared" si="37"/>
        <v/>
      </c>
    </row>
    <row r="90" spans="5:43" x14ac:dyDescent="0.25">
      <c r="E90" s="42" t="str">
        <f t="shared" si="19"/>
        <v/>
      </c>
      <c r="G90" s="42" t="str">
        <f t="shared" si="19"/>
        <v/>
      </c>
      <c r="I90" s="42" t="str">
        <f t="shared" si="20"/>
        <v/>
      </c>
      <c r="K90" s="42" t="str">
        <f t="shared" si="21"/>
        <v/>
      </c>
      <c r="M90" s="42" t="str">
        <f t="shared" si="22"/>
        <v/>
      </c>
      <c r="O90" s="42" t="str">
        <f t="shared" si="23"/>
        <v/>
      </c>
      <c r="Q90" s="42" t="str">
        <f t="shared" si="24"/>
        <v/>
      </c>
      <c r="S90" s="42" t="str">
        <f t="shared" si="25"/>
        <v/>
      </c>
      <c r="U90" s="42" t="str">
        <f t="shared" si="26"/>
        <v/>
      </c>
      <c r="W90" s="42" t="str">
        <f t="shared" si="27"/>
        <v/>
      </c>
      <c r="Y90" s="42" t="str">
        <f t="shared" si="28"/>
        <v/>
      </c>
      <c r="AA90" s="42" t="str">
        <f t="shared" si="29"/>
        <v/>
      </c>
      <c r="AC90" s="42" t="str">
        <f t="shared" si="30"/>
        <v/>
      </c>
      <c r="AE90" s="42" t="str">
        <f t="shared" si="31"/>
        <v/>
      </c>
      <c r="AG90" s="42" t="str">
        <f t="shared" si="32"/>
        <v/>
      </c>
      <c r="AI90" s="42" t="str">
        <f t="shared" si="33"/>
        <v/>
      </c>
      <c r="AK90" s="42" t="str">
        <f t="shared" si="34"/>
        <v/>
      </c>
      <c r="AM90" s="42" t="str">
        <f t="shared" si="35"/>
        <v/>
      </c>
      <c r="AO90" s="42" t="str">
        <f t="shared" si="36"/>
        <v/>
      </c>
      <c r="AQ90" s="42" t="str">
        <f t="shared" si="37"/>
        <v/>
      </c>
    </row>
    <row r="91" spans="5:43" x14ac:dyDescent="0.25">
      <c r="E91" s="42" t="str">
        <f t="shared" si="19"/>
        <v/>
      </c>
      <c r="G91" s="42" t="str">
        <f t="shared" si="19"/>
        <v/>
      </c>
      <c r="I91" s="42" t="str">
        <f t="shared" si="20"/>
        <v/>
      </c>
      <c r="K91" s="42" t="str">
        <f t="shared" si="21"/>
        <v/>
      </c>
      <c r="M91" s="42" t="str">
        <f t="shared" si="22"/>
        <v/>
      </c>
      <c r="O91" s="42" t="str">
        <f t="shared" si="23"/>
        <v/>
      </c>
      <c r="Q91" s="42" t="str">
        <f t="shared" si="24"/>
        <v/>
      </c>
      <c r="S91" s="42" t="str">
        <f t="shared" si="25"/>
        <v/>
      </c>
      <c r="U91" s="42" t="str">
        <f t="shared" si="26"/>
        <v/>
      </c>
      <c r="W91" s="42" t="str">
        <f t="shared" si="27"/>
        <v/>
      </c>
      <c r="Y91" s="42" t="str">
        <f t="shared" si="28"/>
        <v/>
      </c>
      <c r="AA91" s="42" t="str">
        <f t="shared" si="29"/>
        <v/>
      </c>
      <c r="AC91" s="42" t="str">
        <f t="shared" si="30"/>
        <v/>
      </c>
      <c r="AE91" s="42" t="str">
        <f t="shared" si="31"/>
        <v/>
      </c>
      <c r="AG91" s="42" t="str">
        <f t="shared" si="32"/>
        <v/>
      </c>
      <c r="AI91" s="42" t="str">
        <f t="shared" si="33"/>
        <v/>
      </c>
      <c r="AK91" s="42" t="str">
        <f t="shared" si="34"/>
        <v/>
      </c>
      <c r="AM91" s="42" t="str">
        <f t="shared" si="35"/>
        <v/>
      </c>
      <c r="AO91" s="42" t="str">
        <f t="shared" si="36"/>
        <v/>
      </c>
      <c r="AQ91" s="42" t="str">
        <f t="shared" si="37"/>
        <v/>
      </c>
    </row>
    <row r="92" spans="5:43" x14ac:dyDescent="0.25">
      <c r="E92" s="42" t="str">
        <f t="shared" si="19"/>
        <v/>
      </c>
      <c r="G92" s="42" t="str">
        <f t="shared" si="19"/>
        <v/>
      </c>
      <c r="I92" s="42" t="str">
        <f t="shared" si="20"/>
        <v/>
      </c>
      <c r="K92" s="42" t="str">
        <f t="shared" si="21"/>
        <v/>
      </c>
      <c r="M92" s="42" t="str">
        <f t="shared" si="22"/>
        <v/>
      </c>
      <c r="O92" s="42" t="str">
        <f t="shared" si="23"/>
        <v/>
      </c>
      <c r="Q92" s="42" t="str">
        <f t="shared" si="24"/>
        <v/>
      </c>
      <c r="S92" s="42" t="str">
        <f t="shared" si="25"/>
        <v/>
      </c>
      <c r="U92" s="42" t="str">
        <f t="shared" si="26"/>
        <v/>
      </c>
      <c r="W92" s="42" t="str">
        <f t="shared" si="27"/>
        <v/>
      </c>
      <c r="Y92" s="42" t="str">
        <f t="shared" si="28"/>
        <v/>
      </c>
      <c r="AA92" s="42" t="str">
        <f t="shared" si="29"/>
        <v/>
      </c>
      <c r="AC92" s="42" t="str">
        <f t="shared" si="30"/>
        <v/>
      </c>
      <c r="AE92" s="42" t="str">
        <f t="shared" si="31"/>
        <v/>
      </c>
      <c r="AG92" s="42" t="str">
        <f t="shared" si="32"/>
        <v/>
      </c>
      <c r="AI92" s="42" t="str">
        <f t="shared" si="33"/>
        <v/>
      </c>
      <c r="AK92" s="42" t="str">
        <f t="shared" si="34"/>
        <v/>
      </c>
      <c r="AM92" s="42" t="str">
        <f t="shared" si="35"/>
        <v/>
      </c>
      <c r="AO92" s="42" t="str">
        <f t="shared" si="36"/>
        <v/>
      </c>
      <c r="AQ92" s="42" t="str">
        <f t="shared" si="37"/>
        <v/>
      </c>
    </row>
    <row r="93" spans="5:43" x14ac:dyDescent="0.25">
      <c r="E93" s="42" t="str">
        <f t="shared" si="19"/>
        <v/>
      </c>
      <c r="G93" s="42" t="str">
        <f t="shared" si="19"/>
        <v/>
      </c>
      <c r="I93" s="42" t="str">
        <f t="shared" si="20"/>
        <v/>
      </c>
      <c r="K93" s="42" t="str">
        <f t="shared" si="21"/>
        <v/>
      </c>
      <c r="M93" s="42" t="str">
        <f t="shared" si="22"/>
        <v/>
      </c>
      <c r="O93" s="42" t="str">
        <f t="shared" si="23"/>
        <v/>
      </c>
      <c r="Q93" s="42" t="str">
        <f t="shared" si="24"/>
        <v/>
      </c>
      <c r="S93" s="42" t="str">
        <f t="shared" si="25"/>
        <v/>
      </c>
      <c r="U93" s="42" t="str">
        <f t="shared" si="26"/>
        <v/>
      </c>
      <c r="W93" s="42" t="str">
        <f t="shared" si="27"/>
        <v/>
      </c>
      <c r="Y93" s="42" t="str">
        <f t="shared" si="28"/>
        <v/>
      </c>
      <c r="AA93" s="42" t="str">
        <f t="shared" si="29"/>
        <v/>
      </c>
      <c r="AC93" s="42" t="str">
        <f t="shared" si="30"/>
        <v/>
      </c>
      <c r="AE93" s="42" t="str">
        <f t="shared" si="31"/>
        <v/>
      </c>
      <c r="AG93" s="42" t="str">
        <f t="shared" si="32"/>
        <v/>
      </c>
      <c r="AI93" s="42" t="str">
        <f t="shared" si="33"/>
        <v/>
      </c>
      <c r="AK93" s="42" t="str">
        <f t="shared" si="34"/>
        <v/>
      </c>
      <c r="AM93" s="42" t="str">
        <f t="shared" si="35"/>
        <v/>
      </c>
      <c r="AO93" s="42" t="str">
        <f t="shared" si="36"/>
        <v/>
      </c>
      <c r="AQ93" s="42" t="str">
        <f t="shared" si="37"/>
        <v/>
      </c>
    </row>
    <row r="94" spans="5:43" x14ac:dyDescent="0.25">
      <c r="E94" s="42" t="str">
        <f t="shared" si="19"/>
        <v/>
      </c>
      <c r="G94" s="42" t="str">
        <f t="shared" si="19"/>
        <v/>
      </c>
      <c r="I94" s="42" t="str">
        <f t="shared" si="20"/>
        <v/>
      </c>
      <c r="K94" s="42" t="str">
        <f t="shared" si="21"/>
        <v/>
      </c>
      <c r="M94" s="42" t="str">
        <f t="shared" si="22"/>
        <v/>
      </c>
      <c r="O94" s="42" t="str">
        <f t="shared" si="23"/>
        <v/>
      </c>
      <c r="Q94" s="42" t="str">
        <f t="shared" si="24"/>
        <v/>
      </c>
      <c r="S94" s="42" t="str">
        <f t="shared" si="25"/>
        <v/>
      </c>
      <c r="U94" s="42" t="str">
        <f t="shared" si="26"/>
        <v/>
      </c>
      <c r="W94" s="42" t="str">
        <f t="shared" si="27"/>
        <v/>
      </c>
      <c r="Y94" s="42" t="str">
        <f t="shared" si="28"/>
        <v/>
      </c>
      <c r="AA94" s="42" t="str">
        <f t="shared" si="29"/>
        <v/>
      </c>
      <c r="AC94" s="42" t="str">
        <f t="shared" si="30"/>
        <v/>
      </c>
      <c r="AE94" s="42" t="str">
        <f t="shared" si="31"/>
        <v/>
      </c>
      <c r="AG94" s="42" t="str">
        <f t="shared" si="32"/>
        <v/>
      </c>
      <c r="AI94" s="42" t="str">
        <f t="shared" si="33"/>
        <v/>
      </c>
      <c r="AK94" s="42" t="str">
        <f t="shared" si="34"/>
        <v/>
      </c>
      <c r="AM94" s="42" t="str">
        <f t="shared" si="35"/>
        <v/>
      </c>
      <c r="AO94" s="42" t="str">
        <f t="shared" si="36"/>
        <v/>
      </c>
      <c r="AQ94" s="42" t="str">
        <f t="shared" si="37"/>
        <v/>
      </c>
    </row>
    <row r="95" spans="5:43" x14ac:dyDescent="0.25">
      <c r="E95" s="42" t="str">
        <f t="shared" si="19"/>
        <v/>
      </c>
      <c r="G95" s="42" t="str">
        <f t="shared" si="19"/>
        <v/>
      </c>
      <c r="I95" s="42" t="str">
        <f t="shared" si="20"/>
        <v/>
      </c>
      <c r="K95" s="42" t="str">
        <f t="shared" si="21"/>
        <v/>
      </c>
      <c r="M95" s="42" t="str">
        <f t="shared" si="22"/>
        <v/>
      </c>
      <c r="O95" s="42" t="str">
        <f t="shared" si="23"/>
        <v/>
      </c>
      <c r="Q95" s="42" t="str">
        <f t="shared" si="24"/>
        <v/>
      </c>
      <c r="S95" s="42" t="str">
        <f t="shared" si="25"/>
        <v/>
      </c>
      <c r="U95" s="42" t="str">
        <f t="shared" si="26"/>
        <v/>
      </c>
      <c r="W95" s="42" t="str">
        <f t="shared" si="27"/>
        <v/>
      </c>
      <c r="Y95" s="42" t="str">
        <f t="shared" si="28"/>
        <v/>
      </c>
      <c r="AA95" s="42" t="str">
        <f t="shared" si="29"/>
        <v/>
      </c>
      <c r="AC95" s="42" t="str">
        <f t="shared" si="30"/>
        <v/>
      </c>
      <c r="AE95" s="42" t="str">
        <f t="shared" si="31"/>
        <v/>
      </c>
      <c r="AG95" s="42" t="str">
        <f t="shared" si="32"/>
        <v/>
      </c>
      <c r="AI95" s="42" t="str">
        <f t="shared" si="33"/>
        <v/>
      </c>
      <c r="AK95" s="42" t="str">
        <f t="shared" si="34"/>
        <v/>
      </c>
      <c r="AM95" s="42" t="str">
        <f t="shared" si="35"/>
        <v/>
      </c>
      <c r="AO95" s="42" t="str">
        <f t="shared" si="36"/>
        <v/>
      </c>
      <c r="AQ95" s="42" t="str">
        <f t="shared" si="37"/>
        <v/>
      </c>
    </row>
    <row r="96" spans="5:43" x14ac:dyDescent="0.25">
      <c r="E96" s="42" t="str">
        <f t="shared" si="19"/>
        <v/>
      </c>
      <c r="G96" s="42" t="str">
        <f t="shared" si="19"/>
        <v/>
      </c>
      <c r="I96" s="42" t="str">
        <f t="shared" si="20"/>
        <v/>
      </c>
      <c r="K96" s="42" t="str">
        <f t="shared" si="21"/>
        <v/>
      </c>
      <c r="M96" s="42" t="str">
        <f t="shared" si="22"/>
        <v/>
      </c>
      <c r="O96" s="42" t="str">
        <f t="shared" si="23"/>
        <v/>
      </c>
      <c r="Q96" s="42" t="str">
        <f t="shared" si="24"/>
        <v/>
      </c>
      <c r="S96" s="42" t="str">
        <f t="shared" si="25"/>
        <v/>
      </c>
      <c r="U96" s="42" t="str">
        <f t="shared" si="26"/>
        <v/>
      </c>
      <c r="W96" s="42" t="str">
        <f t="shared" si="27"/>
        <v/>
      </c>
      <c r="Y96" s="42" t="str">
        <f t="shared" si="28"/>
        <v/>
      </c>
      <c r="AA96" s="42" t="str">
        <f t="shared" si="29"/>
        <v/>
      </c>
      <c r="AC96" s="42" t="str">
        <f t="shared" si="30"/>
        <v/>
      </c>
      <c r="AE96" s="42" t="str">
        <f t="shared" si="31"/>
        <v/>
      </c>
      <c r="AG96" s="42" t="str">
        <f t="shared" si="32"/>
        <v/>
      </c>
      <c r="AI96" s="42" t="str">
        <f t="shared" si="33"/>
        <v/>
      </c>
      <c r="AK96" s="42" t="str">
        <f t="shared" si="34"/>
        <v/>
      </c>
      <c r="AM96" s="42" t="str">
        <f t="shared" si="35"/>
        <v/>
      </c>
      <c r="AO96" s="42" t="str">
        <f t="shared" si="36"/>
        <v/>
      </c>
      <c r="AQ96" s="42" t="str">
        <f t="shared" si="37"/>
        <v/>
      </c>
    </row>
    <row r="97" spans="5:43" x14ac:dyDescent="0.25">
      <c r="E97" s="42" t="str">
        <f t="shared" si="19"/>
        <v/>
      </c>
      <c r="G97" s="42" t="str">
        <f t="shared" si="19"/>
        <v/>
      </c>
      <c r="I97" s="42" t="str">
        <f t="shared" si="20"/>
        <v/>
      </c>
      <c r="K97" s="42" t="str">
        <f t="shared" si="21"/>
        <v/>
      </c>
      <c r="M97" s="42" t="str">
        <f t="shared" si="22"/>
        <v/>
      </c>
      <c r="O97" s="42" t="str">
        <f t="shared" si="23"/>
        <v/>
      </c>
      <c r="Q97" s="42" t="str">
        <f t="shared" si="24"/>
        <v/>
      </c>
      <c r="S97" s="42" t="str">
        <f t="shared" si="25"/>
        <v/>
      </c>
      <c r="U97" s="42" t="str">
        <f t="shared" si="26"/>
        <v/>
      </c>
      <c r="W97" s="42" t="str">
        <f t="shared" si="27"/>
        <v/>
      </c>
      <c r="Y97" s="42" t="str">
        <f t="shared" si="28"/>
        <v/>
      </c>
      <c r="AA97" s="42" t="str">
        <f t="shared" si="29"/>
        <v/>
      </c>
      <c r="AC97" s="42" t="str">
        <f t="shared" si="30"/>
        <v/>
      </c>
      <c r="AE97" s="42" t="str">
        <f t="shared" si="31"/>
        <v/>
      </c>
      <c r="AG97" s="42" t="str">
        <f t="shared" si="32"/>
        <v/>
      </c>
      <c r="AI97" s="42" t="str">
        <f t="shared" si="33"/>
        <v/>
      </c>
      <c r="AK97" s="42" t="str">
        <f t="shared" si="34"/>
        <v/>
      </c>
      <c r="AM97" s="42" t="str">
        <f t="shared" si="35"/>
        <v/>
      </c>
      <c r="AO97" s="42" t="str">
        <f t="shared" si="36"/>
        <v/>
      </c>
      <c r="AQ97" s="42" t="str">
        <f t="shared" si="37"/>
        <v/>
      </c>
    </row>
    <row r="98" spans="5:43" x14ac:dyDescent="0.25">
      <c r="E98" s="42" t="str">
        <f t="shared" si="19"/>
        <v/>
      </c>
      <c r="G98" s="42" t="str">
        <f t="shared" si="19"/>
        <v/>
      </c>
      <c r="I98" s="42" t="str">
        <f t="shared" si="20"/>
        <v/>
      </c>
      <c r="K98" s="42" t="str">
        <f t="shared" si="21"/>
        <v/>
      </c>
      <c r="M98" s="42" t="str">
        <f t="shared" si="22"/>
        <v/>
      </c>
      <c r="O98" s="42" t="str">
        <f t="shared" si="23"/>
        <v/>
      </c>
      <c r="Q98" s="42" t="str">
        <f t="shared" si="24"/>
        <v/>
      </c>
      <c r="S98" s="42" t="str">
        <f t="shared" si="25"/>
        <v/>
      </c>
      <c r="U98" s="42" t="str">
        <f t="shared" si="26"/>
        <v/>
      </c>
      <c r="W98" s="42" t="str">
        <f t="shared" si="27"/>
        <v/>
      </c>
      <c r="Y98" s="42" t="str">
        <f t="shared" si="28"/>
        <v/>
      </c>
      <c r="AA98" s="42" t="str">
        <f t="shared" si="29"/>
        <v/>
      </c>
      <c r="AC98" s="42" t="str">
        <f t="shared" si="30"/>
        <v/>
      </c>
      <c r="AE98" s="42" t="str">
        <f t="shared" si="31"/>
        <v/>
      </c>
      <c r="AG98" s="42" t="str">
        <f t="shared" si="32"/>
        <v/>
      </c>
      <c r="AI98" s="42" t="str">
        <f t="shared" si="33"/>
        <v/>
      </c>
      <c r="AK98" s="42" t="str">
        <f t="shared" si="34"/>
        <v/>
      </c>
      <c r="AM98" s="42" t="str">
        <f t="shared" si="35"/>
        <v/>
      </c>
      <c r="AO98" s="42" t="str">
        <f t="shared" si="36"/>
        <v/>
      </c>
      <c r="AQ98" s="42" t="str">
        <f t="shared" si="37"/>
        <v/>
      </c>
    </row>
    <row r="99" spans="5:43" x14ac:dyDescent="0.25">
      <c r="E99" s="42" t="str">
        <f t="shared" si="19"/>
        <v/>
      </c>
      <c r="G99" s="42" t="str">
        <f t="shared" si="19"/>
        <v/>
      </c>
      <c r="I99" s="42" t="str">
        <f t="shared" si="20"/>
        <v/>
      </c>
      <c r="K99" s="42" t="str">
        <f t="shared" si="21"/>
        <v/>
      </c>
      <c r="M99" s="42" t="str">
        <f t="shared" si="22"/>
        <v/>
      </c>
      <c r="O99" s="42" t="str">
        <f t="shared" si="23"/>
        <v/>
      </c>
      <c r="Q99" s="42" t="str">
        <f t="shared" si="24"/>
        <v/>
      </c>
      <c r="S99" s="42" t="str">
        <f t="shared" si="25"/>
        <v/>
      </c>
      <c r="U99" s="42" t="str">
        <f t="shared" si="26"/>
        <v/>
      </c>
      <c r="W99" s="42" t="str">
        <f t="shared" si="27"/>
        <v/>
      </c>
      <c r="Y99" s="42" t="str">
        <f t="shared" si="28"/>
        <v/>
      </c>
      <c r="AA99" s="42" t="str">
        <f t="shared" si="29"/>
        <v/>
      </c>
      <c r="AC99" s="42" t="str">
        <f t="shared" si="30"/>
        <v/>
      </c>
      <c r="AE99" s="42" t="str">
        <f t="shared" si="31"/>
        <v/>
      </c>
      <c r="AG99" s="42" t="str">
        <f t="shared" si="32"/>
        <v/>
      </c>
      <c r="AI99" s="42" t="str">
        <f t="shared" si="33"/>
        <v/>
      </c>
      <c r="AK99" s="42" t="str">
        <f t="shared" si="34"/>
        <v/>
      </c>
      <c r="AM99" s="42" t="str">
        <f t="shared" si="35"/>
        <v/>
      </c>
      <c r="AO99" s="42" t="str">
        <f t="shared" si="36"/>
        <v/>
      </c>
      <c r="AQ99" s="42" t="str">
        <f t="shared" si="37"/>
        <v/>
      </c>
    </row>
    <row r="100" spans="5:43" x14ac:dyDescent="0.25">
      <c r="E100" s="42" t="str">
        <f t="shared" si="19"/>
        <v/>
      </c>
      <c r="G100" s="42" t="str">
        <f t="shared" si="19"/>
        <v/>
      </c>
      <c r="I100" s="42" t="str">
        <f t="shared" si="20"/>
        <v/>
      </c>
      <c r="K100" s="42" t="str">
        <f t="shared" si="21"/>
        <v/>
      </c>
      <c r="M100" s="42" t="str">
        <f t="shared" si="22"/>
        <v/>
      </c>
      <c r="O100" s="42" t="str">
        <f t="shared" si="23"/>
        <v/>
      </c>
      <c r="Q100" s="42" t="str">
        <f t="shared" si="24"/>
        <v/>
      </c>
      <c r="S100" s="42" t="str">
        <f t="shared" si="25"/>
        <v/>
      </c>
      <c r="U100" s="42" t="str">
        <f t="shared" si="26"/>
        <v/>
      </c>
      <c r="W100" s="42" t="str">
        <f t="shared" si="27"/>
        <v/>
      </c>
      <c r="Y100" s="42" t="str">
        <f t="shared" si="28"/>
        <v/>
      </c>
      <c r="AA100" s="42" t="str">
        <f t="shared" si="29"/>
        <v/>
      </c>
      <c r="AC100" s="42" t="str">
        <f t="shared" si="30"/>
        <v/>
      </c>
      <c r="AE100" s="42" t="str">
        <f t="shared" si="31"/>
        <v/>
      </c>
      <c r="AG100" s="42" t="str">
        <f t="shared" si="32"/>
        <v/>
      </c>
      <c r="AI100" s="42" t="str">
        <f t="shared" si="33"/>
        <v/>
      </c>
      <c r="AK100" s="42" t="str">
        <f t="shared" si="34"/>
        <v/>
      </c>
      <c r="AM100" s="42" t="str">
        <f t="shared" si="35"/>
        <v/>
      </c>
      <c r="AO100" s="42" t="str">
        <f t="shared" si="36"/>
        <v/>
      </c>
      <c r="AQ100" s="42" t="str">
        <f t="shared" si="37"/>
        <v/>
      </c>
    </row>
    <row r="101" spans="5:43" x14ac:dyDescent="0.25">
      <c r="E101" s="42" t="str">
        <f t="shared" si="19"/>
        <v/>
      </c>
      <c r="G101" s="42" t="str">
        <f t="shared" si="19"/>
        <v/>
      </c>
      <c r="I101" s="42" t="str">
        <f t="shared" si="20"/>
        <v/>
      </c>
      <c r="K101" s="42" t="str">
        <f t="shared" si="21"/>
        <v/>
      </c>
      <c r="M101" s="42" t="str">
        <f t="shared" si="22"/>
        <v/>
      </c>
      <c r="O101" s="42" t="str">
        <f t="shared" si="23"/>
        <v/>
      </c>
      <c r="Q101" s="42" t="str">
        <f t="shared" si="24"/>
        <v/>
      </c>
      <c r="S101" s="42" t="str">
        <f t="shared" si="25"/>
        <v/>
      </c>
      <c r="U101" s="42" t="str">
        <f t="shared" si="26"/>
        <v/>
      </c>
      <c r="W101" s="42" t="str">
        <f t="shared" si="27"/>
        <v/>
      </c>
      <c r="Y101" s="42" t="str">
        <f t="shared" si="28"/>
        <v/>
      </c>
      <c r="AA101" s="42" t="str">
        <f t="shared" si="29"/>
        <v/>
      </c>
      <c r="AC101" s="42" t="str">
        <f t="shared" si="30"/>
        <v/>
      </c>
      <c r="AE101" s="42" t="str">
        <f t="shared" si="31"/>
        <v/>
      </c>
      <c r="AG101" s="42" t="str">
        <f t="shared" si="32"/>
        <v/>
      </c>
      <c r="AI101" s="42" t="str">
        <f t="shared" si="33"/>
        <v/>
      </c>
      <c r="AK101" s="42" t="str">
        <f t="shared" si="34"/>
        <v/>
      </c>
      <c r="AM101" s="42" t="str">
        <f t="shared" si="35"/>
        <v/>
      </c>
      <c r="AO101" s="42" t="str">
        <f t="shared" si="36"/>
        <v/>
      </c>
      <c r="AQ101" s="42" t="str">
        <f t="shared" si="37"/>
        <v/>
      </c>
    </row>
    <row r="102" spans="5:43" x14ac:dyDescent="0.25">
      <c r="E102" s="42" t="str">
        <f t="shared" si="19"/>
        <v/>
      </c>
      <c r="G102" s="42" t="str">
        <f t="shared" si="19"/>
        <v/>
      </c>
      <c r="I102" s="42" t="str">
        <f t="shared" si="20"/>
        <v/>
      </c>
      <c r="K102" s="42" t="str">
        <f t="shared" si="21"/>
        <v/>
      </c>
      <c r="M102" s="42" t="str">
        <f t="shared" si="22"/>
        <v/>
      </c>
      <c r="O102" s="42" t="str">
        <f t="shared" si="23"/>
        <v/>
      </c>
      <c r="Q102" s="42" t="str">
        <f t="shared" si="24"/>
        <v/>
      </c>
      <c r="S102" s="42" t="str">
        <f t="shared" si="25"/>
        <v/>
      </c>
      <c r="U102" s="42" t="str">
        <f t="shared" si="26"/>
        <v/>
      </c>
      <c r="W102" s="42" t="str">
        <f t="shared" si="27"/>
        <v/>
      </c>
      <c r="Y102" s="42" t="str">
        <f t="shared" si="28"/>
        <v/>
      </c>
      <c r="AA102" s="42" t="str">
        <f t="shared" si="29"/>
        <v/>
      </c>
      <c r="AC102" s="42" t="str">
        <f t="shared" si="30"/>
        <v/>
      </c>
      <c r="AE102" s="42" t="str">
        <f t="shared" si="31"/>
        <v/>
      </c>
      <c r="AG102" s="42" t="str">
        <f t="shared" si="32"/>
        <v/>
      </c>
      <c r="AI102" s="42" t="str">
        <f t="shared" si="33"/>
        <v/>
      </c>
      <c r="AK102" s="42" t="str">
        <f t="shared" si="34"/>
        <v/>
      </c>
      <c r="AM102" s="42" t="str">
        <f t="shared" si="35"/>
        <v/>
      </c>
      <c r="AO102" s="42" t="str">
        <f t="shared" si="36"/>
        <v/>
      </c>
      <c r="AQ102" s="42" t="str">
        <f t="shared" si="37"/>
        <v/>
      </c>
    </row>
    <row r="103" spans="5:43" x14ac:dyDescent="0.25">
      <c r="E103" s="42" t="str">
        <f t="shared" si="19"/>
        <v/>
      </c>
      <c r="G103" s="42" t="str">
        <f t="shared" si="19"/>
        <v/>
      </c>
      <c r="I103" s="42" t="str">
        <f t="shared" si="20"/>
        <v/>
      </c>
      <c r="K103" s="42" t="str">
        <f t="shared" si="21"/>
        <v/>
      </c>
      <c r="M103" s="42" t="str">
        <f t="shared" si="22"/>
        <v/>
      </c>
      <c r="O103" s="42" t="str">
        <f t="shared" si="23"/>
        <v/>
      </c>
      <c r="Q103" s="42" t="str">
        <f t="shared" si="24"/>
        <v/>
      </c>
      <c r="S103" s="42" t="str">
        <f t="shared" si="25"/>
        <v/>
      </c>
      <c r="U103" s="42" t="str">
        <f t="shared" si="26"/>
        <v/>
      </c>
      <c r="W103" s="42" t="str">
        <f t="shared" si="27"/>
        <v/>
      </c>
      <c r="Y103" s="42" t="str">
        <f t="shared" si="28"/>
        <v/>
      </c>
      <c r="AA103" s="42" t="str">
        <f t="shared" si="29"/>
        <v/>
      </c>
      <c r="AC103" s="42" t="str">
        <f t="shared" si="30"/>
        <v/>
      </c>
      <c r="AE103" s="42" t="str">
        <f t="shared" si="31"/>
        <v/>
      </c>
      <c r="AG103" s="42" t="str">
        <f t="shared" si="32"/>
        <v/>
      </c>
      <c r="AI103" s="42" t="str">
        <f t="shared" si="33"/>
        <v/>
      </c>
      <c r="AK103" s="42" t="str">
        <f t="shared" si="34"/>
        <v/>
      </c>
      <c r="AM103" s="42" t="str">
        <f t="shared" si="35"/>
        <v/>
      </c>
      <c r="AO103" s="42" t="str">
        <f t="shared" si="36"/>
        <v/>
      </c>
      <c r="AQ103" s="42" t="str">
        <f t="shared" si="37"/>
        <v/>
      </c>
    </row>
    <row r="104" spans="5:43" x14ac:dyDescent="0.25">
      <c r="E104" s="42" t="str">
        <f t="shared" si="19"/>
        <v/>
      </c>
      <c r="G104" s="42" t="str">
        <f t="shared" si="19"/>
        <v/>
      </c>
      <c r="I104" s="42" t="str">
        <f t="shared" si="20"/>
        <v/>
      </c>
      <c r="K104" s="42" t="str">
        <f t="shared" si="21"/>
        <v/>
      </c>
      <c r="M104" s="42" t="str">
        <f t="shared" si="22"/>
        <v/>
      </c>
      <c r="O104" s="42" t="str">
        <f t="shared" si="23"/>
        <v/>
      </c>
      <c r="Q104" s="42" t="str">
        <f t="shared" si="24"/>
        <v/>
      </c>
      <c r="S104" s="42" t="str">
        <f t="shared" si="25"/>
        <v/>
      </c>
      <c r="U104" s="42" t="str">
        <f t="shared" si="26"/>
        <v/>
      </c>
      <c r="W104" s="42" t="str">
        <f t="shared" si="27"/>
        <v/>
      </c>
      <c r="Y104" s="42" t="str">
        <f t="shared" si="28"/>
        <v/>
      </c>
      <c r="AA104" s="42" t="str">
        <f t="shared" si="29"/>
        <v/>
      </c>
      <c r="AC104" s="42" t="str">
        <f t="shared" si="30"/>
        <v/>
      </c>
      <c r="AE104" s="42" t="str">
        <f t="shared" si="31"/>
        <v/>
      </c>
      <c r="AG104" s="42" t="str">
        <f t="shared" si="32"/>
        <v/>
      </c>
      <c r="AI104" s="42" t="str">
        <f t="shared" si="33"/>
        <v/>
      </c>
      <c r="AK104" s="42" t="str">
        <f t="shared" si="34"/>
        <v/>
      </c>
      <c r="AM104" s="42" t="str">
        <f t="shared" si="35"/>
        <v/>
      </c>
      <c r="AO104" s="42" t="str">
        <f t="shared" si="36"/>
        <v/>
      </c>
      <c r="AQ104" s="42" t="str">
        <f t="shared" si="37"/>
        <v/>
      </c>
    </row>
    <row r="105" spans="5:43" x14ac:dyDescent="0.25">
      <c r="E105" s="42" t="str">
        <f t="shared" si="19"/>
        <v/>
      </c>
      <c r="G105" s="42" t="str">
        <f t="shared" si="19"/>
        <v/>
      </c>
      <c r="I105" s="42" t="str">
        <f t="shared" si="20"/>
        <v/>
      </c>
      <c r="K105" s="42" t="str">
        <f t="shared" si="21"/>
        <v/>
      </c>
      <c r="M105" s="42" t="str">
        <f t="shared" si="22"/>
        <v/>
      </c>
      <c r="O105" s="42" t="str">
        <f t="shared" si="23"/>
        <v/>
      </c>
      <c r="Q105" s="42" t="str">
        <f t="shared" si="24"/>
        <v/>
      </c>
      <c r="S105" s="42" t="str">
        <f t="shared" si="25"/>
        <v/>
      </c>
      <c r="U105" s="42" t="str">
        <f t="shared" si="26"/>
        <v/>
      </c>
      <c r="W105" s="42" t="str">
        <f t="shared" si="27"/>
        <v/>
      </c>
      <c r="Y105" s="42" t="str">
        <f t="shared" si="28"/>
        <v/>
      </c>
      <c r="AA105" s="42" t="str">
        <f t="shared" si="29"/>
        <v/>
      </c>
      <c r="AC105" s="42" t="str">
        <f t="shared" si="30"/>
        <v/>
      </c>
      <c r="AE105" s="42" t="str">
        <f t="shared" si="31"/>
        <v/>
      </c>
      <c r="AG105" s="42" t="str">
        <f t="shared" si="32"/>
        <v/>
      </c>
      <c r="AI105" s="42" t="str">
        <f t="shared" si="33"/>
        <v/>
      </c>
      <c r="AK105" s="42" t="str">
        <f t="shared" si="34"/>
        <v/>
      </c>
      <c r="AM105" s="42" t="str">
        <f t="shared" si="35"/>
        <v/>
      </c>
      <c r="AO105" s="42" t="str">
        <f t="shared" si="36"/>
        <v/>
      </c>
      <c r="AQ105" s="42" t="str">
        <f t="shared" si="37"/>
        <v/>
      </c>
    </row>
    <row r="106" spans="5:43" x14ac:dyDescent="0.25">
      <c r="E106" s="42" t="str">
        <f t="shared" si="19"/>
        <v/>
      </c>
      <c r="G106" s="42" t="str">
        <f t="shared" si="19"/>
        <v/>
      </c>
      <c r="I106" s="42" t="str">
        <f t="shared" si="20"/>
        <v/>
      </c>
      <c r="K106" s="42" t="str">
        <f t="shared" si="21"/>
        <v/>
      </c>
      <c r="M106" s="42" t="str">
        <f t="shared" si="22"/>
        <v/>
      </c>
      <c r="O106" s="42" t="str">
        <f t="shared" si="23"/>
        <v/>
      </c>
      <c r="Q106" s="42" t="str">
        <f t="shared" si="24"/>
        <v/>
      </c>
      <c r="S106" s="42" t="str">
        <f t="shared" si="25"/>
        <v/>
      </c>
      <c r="U106" s="42" t="str">
        <f t="shared" si="26"/>
        <v/>
      </c>
      <c r="W106" s="42" t="str">
        <f t="shared" si="27"/>
        <v/>
      </c>
      <c r="Y106" s="42" t="str">
        <f t="shared" si="28"/>
        <v/>
      </c>
      <c r="AA106" s="42" t="str">
        <f t="shared" si="29"/>
        <v/>
      </c>
      <c r="AC106" s="42" t="str">
        <f t="shared" si="30"/>
        <v/>
      </c>
      <c r="AE106" s="42" t="str">
        <f t="shared" si="31"/>
        <v/>
      </c>
      <c r="AG106" s="42" t="str">
        <f t="shared" si="32"/>
        <v/>
      </c>
      <c r="AI106" s="42" t="str">
        <f t="shared" si="33"/>
        <v/>
      </c>
      <c r="AK106" s="42" t="str">
        <f t="shared" si="34"/>
        <v/>
      </c>
      <c r="AM106" s="42" t="str">
        <f t="shared" si="35"/>
        <v/>
      </c>
      <c r="AO106" s="42" t="str">
        <f t="shared" si="36"/>
        <v/>
      </c>
      <c r="AQ106" s="42" t="str">
        <f t="shared" si="37"/>
        <v/>
      </c>
    </row>
    <row r="107" spans="5:43" x14ac:dyDescent="0.25">
      <c r="E107" s="42" t="str">
        <f t="shared" si="19"/>
        <v/>
      </c>
      <c r="G107" s="42" t="str">
        <f t="shared" si="19"/>
        <v/>
      </c>
      <c r="I107" s="42" t="str">
        <f t="shared" si="20"/>
        <v/>
      </c>
      <c r="K107" s="42" t="str">
        <f t="shared" si="21"/>
        <v/>
      </c>
      <c r="M107" s="42" t="str">
        <f t="shared" si="22"/>
        <v/>
      </c>
      <c r="O107" s="42" t="str">
        <f t="shared" si="23"/>
        <v/>
      </c>
      <c r="Q107" s="42" t="str">
        <f t="shared" si="24"/>
        <v/>
      </c>
      <c r="S107" s="42" t="str">
        <f t="shared" si="25"/>
        <v/>
      </c>
      <c r="U107" s="42" t="str">
        <f t="shared" si="26"/>
        <v/>
      </c>
      <c r="W107" s="42" t="str">
        <f t="shared" si="27"/>
        <v/>
      </c>
      <c r="Y107" s="42" t="str">
        <f t="shared" si="28"/>
        <v/>
      </c>
      <c r="AA107" s="42" t="str">
        <f t="shared" si="29"/>
        <v/>
      </c>
      <c r="AC107" s="42" t="str">
        <f t="shared" si="30"/>
        <v/>
      </c>
      <c r="AE107" s="42" t="str">
        <f t="shared" si="31"/>
        <v/>
      </c>
      <c r="AG107" s="42" t="str">
        <f t="shared" si="32"/>
        <v/>
      </c>
      <c r="AI107" s="42" t="str">
        <f t="shared" si="33"/>
        <v/>
      </c>
      <c r="AK107" s="42" t="str">
        <f t="shared" si="34"/>
        <v/>
      </c>
      <c r="AM107" s="42" t="str">
        <f t="shared" si="35"/>
        <v/>
      </c>
      <c r="AO107" s="42" t="str">
        <f t="shared" si="36"/>
        <v/>
      </c>
      <c r="AQ107" s="42" t="str">
        <f t="shared" si="37"/>
        <v/>
      </c>
    </row>
    <row r="108" spans="5:43" x14ac:dyDescent="0.25">
      <c r="E108" s="42" t="str">
        <f t="shared" si="19"/>
        <v/>
      </c>
      <c r="G108" s="42" t="str">
        <f t="shared" si="19"/>
        <v/>
      </c>
      <c r="I108" s="42" t="str">
        <f t="shared" si="20"/>
        <v/>
      </c>
      <c r="K108" s="42" t="str">
        <f t="shared" si="21"/>
        <v/>
      </c>
      <c r="M108" s="42" t="str">
        <f t="shared" si="22"/>
        <v/>
      </c>
      <c r="O108" s="42" t="str">
        <f t="shared" si="23"/>
        <v/>
      </c>
      <c r="Q108" s="42" t="str">
        <f t="shared" si="24"/>
        <v/>
      </c>
      <c r="S108" s="42" t="str">
        <f t="shared" si="25"/>
        <v/>
      </c>
      <c r="U108" s="42" t="str">
        <f t="shared" si="26"/>
        <v/>
      </c>
      <c r="W108" s="42" t="str">
        <f t="shared" si="27"/>
        <v/>
      </c>
      <c r="Y108" s="42" t="str">
        <f t="shared" si="28"/>
        <v/>
      </c>
      <c r="AA108" s="42" t="str">
        <f t="shared" si="29"/>
        <v/>
      </c>
      <c r="AC108" s="42" t="str">
        <f t="shared" si="30"/>
        <v/>
      </c>
      <c r="AE108" s="42" t="str">
        <f t="shared" si="31"/>
        <v/>
      </c>
      <c r="AG108" s="42" t="str">
        <f t="shared" si="32"/>
        <v/>
      </c>
      <c r="AI108" s="42" t="str">
        <f t="shared" si="33"/>
        <v/>
      </c>
      <c r="AK108" s="42" t="str">
        <f t="shared" si="34"/>
        <v/>
      </c>
      <c r="AM108" s="42" t="str">
        <f t="shared" si="35"/>
        <v/>
      </c>
      <c r="AO108" s="42" t="str">
        <f t="shared" si="36"/>
        <v/>
      </c>
      <c r="AQ108" s="42" t="str">
        <f t="shared" si="37"/>
        <v/>
      </c>
    </row>
    <row r="109" spans="5:43" x14ac:dyDescent="0.25">
      <c r="E109" s="42" t="str">
        <f t="shared" si="19"/>
        <v/>
      </c>
      <c r="G109" s="42" t="str">
        <f t="shared" si="19"/>
        <v/>
      </c>
      <c r="I109" s="42" t="str">
        <f t="shared" si="20"/>
        <v/>
      </c>
      <c r="K109" s="42" t="str">
        <f t="shared" si="21"/>
        <v/>
      </c>
      <c r="M109" s="42" t="str">
        <f t="shared" si="22"/>
        <v/>
      </c>
      <c r="O109" s="42" t="str">
        <f t="shared" si="23"/>
        <v/>
      </c>
      <c r="Q109" s="42" t="str">
        <f t="shared" si="24"/>
        <v/>
      </c>
      <c r="S109" s="42" t="str">
        <f t="shared" si="25"/>
        <v/>
      </c>
      <c r="U109" s="42" t="str">
        <f t="shared" si="26"/>
        <v/>
      </c>
      <c r="W109" s="42" t="str">
        <f t="shared" si="27"/>
        <v/>
      </c>
      <c r="Y109" s="42" t="str">
        <f t="shared" si="28"/>
        <v/>
      </c>
      <c r="AA109" s="42" t="str">
        <f t="shared" si="29"/>
        <v/>
      </c>
      <c r="AC109" s="42" t="str">
        <f t="shared" si="30"/>
        <v/>
      </c>
      <c r="AE109" s="42" t="str">
        <f t="shared" si="31"/>
        <v/>
      </c>
      <c r="AG109" s="42" t="str">
        <f t="shared" si="32"/>
        <v/>
      </c>
      <c r="AI109" s="42" t="str">
        <f t="shared" si="33"/>
        <v/>
      </c>
      <c r="AK109" s="42" t="str">
        <f t="shared" si="34"/>
        <v/>
      </c>
      <c r="AM109" s="42" t="str">
        <f t="shared" si="35"/>
        <v/>
      </c>
      <c r="AO109" s="42" t="str">
        <f t="shared" si="36"/>
        <v/>
      </c>
      <c r="AQ109" s="42" t="str">
        <f t="shared" si="37"/>
        <v/>
      </c>
    </row>
    <row r="110" spans="5:43" x14ac:dyDescent="0.25">
      <c r="E110" s="42" t="str">
        <f t="shared" si="19"/>
        <v/>
      </c>
      <c r="G110" s="42" t="str">
        <f t="shared" si="19"/>
        <v/>
      </c>
      <c r="I110" s="42" t="str">
        <f t="shared" si="20"/>
        <v/>
      </c>
      <c r="K110" s="42" t="str">
        <f t="shared" si="21"/>
        <v/>
      </c>
      <c r="M110" s="42" t="str">
        <f t="shared" si="22"/>
        <v/>
      </c>
      <c r="O110" s="42" t="str">
        <f t="shared" si="23"/>
        <v/>
      </c>
      <c r="Q110" s="42" t="str">
        <f t="shared" si="24"/>
        <v/>
      </c>
      <c r="S110" s="42" t="str">
        <f t="shared" si="25"/>
        <v/>
      </c>
      <c r="U110" s="42" t="str">
        <f t="shared" si="26"/>
        <v/>
      </c>
      <c r="W110" s="42" t="str">
        <f t="shared" si="27"/>
        <v/>
      </c>
      <c r="Y110" s="42" t="str">
        <f t="shared" si="28"/>
        <v/>
      </c>
      <c r="AA110" s="42" t="str">
        <f t="shared" si="29"/>
        <v/>
      </c>
      <c r="AC110" s="42" t="str">
        <f t="shared" si="30"/>
        <v/>
      </c>
      <c r="AE110" s="42" t="str">
        <f t="shared" si="31"/>
        <v/>
      </c>
      <c r="AG110" s="42" t="str">
        <f t="shared" si="32"/>
        <v/>
      </c>
      <c r="AI110" s="42" t="str">
        <f t="shared" si="33"/>
        <v/>
      </c>
      <c r="AK110" s="42" t="str">
        <f t="shared" si="34"/>
        <v/>
      </c>
      <c r="AM110" s="42" t="str">
        <f t="shared" si="35"/>
        <v/>
      </c>
      <c r="AO110" s="42" t="str">
        <f t="shared" si="36"/>
        <v/>
      </c>
      <c r="AQ110" s="42" t="str">
        <f t="shared" si="37"/>
        <v/>
      </c>
    </row>
    <row r="111" spans="5:43" x14ac:dyDescent="0.25">
      <c r="E111" s="42" t="str">
        <f t="shared" si="19"/>
        <v/>
      </c>
      <c r="G111" s="42" t="str">
        <f t="shared" si="19"/>
        <v/>
      </c>
      <c r="I111" s="42" t="str">
        <f t="shared" si="20"/>
        <v/>
      </c>
      <c r="K111" s="42" t="str">
        <f t="shared" si="21"/>
        <v/>
      </c>
      <c r="M111" s="42" t="str">
        <f t="shared" si="22"/>
        <v/>
      </c>
      <c r="O111" s="42" t="str">
        <f t="shared" si="23"/>
        <v/>
      </c>
      <c r="Q111" s="42" t="str">
        <f t="shared" si="24"/>
        <v/>
      </c>
      <c r="S111" s="42" t="str">
        <f t="shared" si="25"/>
        <v/>
      </c>
      <c r="U111" s="42" t="str">
        <f t="shared" si="26"/>
        <v/>
      </c>
      <c r="W111" s="42" t="str">
        <f t="shared" si="27"/>
        <v/>
      </c>
      <c r="Y111" s="42" t="str">
        <f t="shared" si="28"/>
        <v/>
      </c>
      <c r="AA111" s="42" t="str">
        <f t="shared" si="29"/>
        <v/>
      </c>
      <c r="AC111" s="42" t="str">
        <f t="shared" si="30"/>
        <v/>
      </c>
      <c r="AE111" s="42" t="str">
        <f t="shared" si="31"/>
        <v/>
      </c>
      <c r="AG111" s="42" t="str">
        <f t="shared" si="32"/>
        <v/>
      </c>
      <c r="AI111" s="42" t="str">
        <f t="shared" si="33"/>
        <v/>
      </c>
      <c r="AK111" s="42" t="str">
        <f t="shared" si="34"/>
        <v/>
      </c>
      <c r="AM111" s="42" t="str">
        <f t="shared" si="35"/>
        <v/>
      </c>
      <c r="AO111" s="42" t="str">
        <f t="shared" si="36"/>
        <v/>
      </c>
      <c r="AQ111" s="42" t="str">
        <f t="shared" si="37"/>
        <v/>
      </c>
    </row>
    <row r="112" spans="5:43" x14ac:dyDescent="0.25">
      <c r="E112" s="42" t="str">
        <f t="shared" si="19"/>
        <v/>
      </c>
      <c r="G112" s="42" t="str">
        <f t="shared" si="19"/>
        <v/>
      </c>
      <c r="I112" s="42" t="str">
        <f t="shared" si="20"/>
        <v/>
      </c>
      <c r="K112" s="42" t="str">
        <f t="shared" si="21"/>
        <v/>
      </c>
      <c r="M112" s="42" t="str">
        <f t="shared" si="22"/>
        <v/>
      </c>
      <c r="O112" s="42" t="str">
        <f t="shared" si="23"/>
        <v/>
      </c>
      <c r="Q112" s="42" t="str">
        <f t="shared" si="24"/>
        <v/>
      </c>
      <c r="S112" s="42" t="str">
        <f t="shared" si="25"/>
        <v/>
      </c>
      <c r="U112" s="42" t="str">
        <f t="shared" si="26"/>
        <v/>
      </c>
      <c r="W112" s="42" t="str">
        <f t="shared" si="27"/>
        <v/>
      </c>
      <c r="Y112" s="42" t="str">
        <f t="shared" si="28"/>
        <v/>
      </c>
      <c r="AA112" s="42" t="str">
        <f t="shared" si="29"/>
        <v/>
      </c>
      <c r="AC112" s="42" t="str">
        <f t="shared" si="30"/>
        <v/>
      </c>
      <c r="AE112" s="42" t="str">
        <f t="shared" si="31"/>
        <v/>
      </c>
      <c r="AG112" s="42" t="str">
        <f t="shared" si="32"/>
        <v/>
      </c>
      <c r="AI112" s="42" t="str">
        <f t="shared" si="33"/>
        <v/>
      </c>
      <c r="AK112" s="42" t="str">
        <f t="shared" si="34"/>
        <v/>
      </c>
      <c r="AM112" s="42" t="str">
        <f t="shared" si="35"/>
        <v/>
      </c>
      <c r="AO112" s="42" t="str">
        <f t="shared" si="36"/>
        <v/>
      </c>
      <c r="AQ112" s="42" t="str">
        <f t="shared" si="37"/>
        <v/>
      </c>
    </row>
    <row r="113" spans="5:43" x14ac:dyDescent="0.25">
      <c r="E113" s="42" t="str">
        <f t="shared" si="19"/>
        <v/>
      </c>
      <c r="G113" s="42" t="str">
        <f t="shared" si="19"/>
        <v/>
      </c>
      <c r="I113" s="42" t="str">
        <f t="shared" si="20"/>
        <v/>
      </c>
      <c r="K113" s="42" t="str">
        <f t="shared" si="21"/>
        <v/>
      </c>
      <c r="M113" s="42" t="str">
        <f t="shared" si="22"/>
        <v/>
      </c>
      <c r="O113" s="42" t="str">
        <f t="shared" si="23"/>
        <v/>
      </c>
      <c r="Q113" s="42" t="str">
        <f t="shared" si="24"/>
        <v/>
      </c>
      <c r="S113" s="42" t="str">
        <f t="shared" si="25"/>
        <v/>
      </c>
      <c r="U113" s="42" t="str">
        <f t="shared" si="26"/>
        <v/>
      </c>
      <c r="W113" s="42" t="str">
        <f t="shared" si="27"/>
        <v/>
      </c>
      <c r="Y113" s="42" t="str">
        <f t="shared" si="28"/>
        <v/>
      </c>
      <c r="AA113" s="42" t="str">
        <f t="shared" si="29"/>
        <v/>
      </c>
      <c r="AC113" s="42" t="str">
        <f t="shared" si="30"/>
        <v/>
      </c>
      <c r="AE113" s="42" t="str">
        <f t="shared" si="31"/>
        <v/>
      </c>
      <c r="AG113" s="42" t="str">
        <f t="shared" si="32"/>
        <v/>
      </c>
      <c r="AI113" s="42" t="str">
        <f t="shared" si="33"/>
        <v/>
      </c>
      <c r="AK113" s="42" t="str">
        <f t="shared" si="34"/>
        <v/>
      </c>
      <c r="AM113" s="42" t="str">
        <f t="shared" si="35"/>
        <v/>
      </c>
      <c r="AO113" s="42" t="str">
        <f t="shared" si="36"/>
        <v/>
      </c>
      <c r="AQ113" s="42" t="str">
        <f t="shared" si="37"/>
        <v/>
      </c>
    </row>
    <row r="114" spans="5:43" x14ac:dyDescent="0.25">
      <c r="E114" s="42" t="str">
        <f t="shared" si="19"/>
        <v/>
      </c>
      <c r="G114" s="42" t="str">
        <f t="shared" si="19"/>
        <v/>
      </c>
      <c r="I114" s="42" t="str">
        <f t="shared" si="20"/>
        <v/>
      </c>
      <c r="K114" s="42" t="str">
        <f t="shared" si="21"/>
        <v/>
      </c>
      <c r="M114" s="42" t="str">
        <f t="shared" si="22"/>
        <v/>
      </c>
      <c r="O114" s="42" t="str">
        <f t="shared" si="23"/>
        <v/>
      </c>
      <c r="Q114" s="42" t="str">
        <f t="shared" si="24"/>
        <v/>
      </c>
      <c r="S114" s="42" t="str">
        <f t="shared" si="25"/>
        <v/>
      </c>
      <c r="U114" s="42" t="str">
        <f t="shared" si="26"/>
        <v/>
      </c>
      <c r="W114" s="42" t="str">
        <f t="shared" si="27"/>
        <v/>
      </c>
      <c r="Y114" s="42" t="str">
        <f t="shared" si="28"/>
        <v/>
      </c>
      <c r="AA114" s="42" t="str">
        <f t="shared" si="29"/>
        <v/>
      </c>
      <c r="AC114" s="42" t="str">
        <f t="shared" si="30"/>
        <v/>
      </c>
      <c r="AE114" s="42" t="str">
        <f t="shared" si="31"/>
        <v/>
      </c>
      <c r="AG114" s="42" t="str">
        <f t="shared" si="32"/>
        <v/>
      </c>
      <c r="AI114" s="42" t="str">
        <f t="shared" si="33"/>
        <v/>
      </c>
      <c r="AK114" s="42" t="str">
        <f t="shared" si="34"/>
        <v/>
      </c>
      <c r="AM114" s="42" t="str">
        <f t="shared" si="35"/>
        <v/>
      </c>
      <c r="AO114" s="42" t="str">
        <f t="shared" si="36"/>
        <v/>
      </c>
      <c r="AQ114" s="42" t="str">
        <f t="shared" si="37"/>
        <v/>
      </c>
    </row>
    <row r="115" spans="5:43" x14ac:dyDescent="0.25">
      <c r="E115" s="42" t="str">
        <f t="shared" si="19"/>
        <v/>
      </c>
      <c r="G115" s="42" t="str">
        <f t="shared" si="19"/>
        <v/>
      </c>
      <c r="I115" s="42" t="str">
        <f t="shared" si="20"/>
        <v/>
      </c>
      <c r="K115" s="42" t="str">
        <f t="shared" si="21"/>
        <v/>
      </c>
      <c r="M115" s="42" t="str">
        <f t="shared" si="22"/>
        <v/>
      </c>
      <c r="O115" s="42" t="str">
        <f t="shared" si="23"/>
        <v/>
      </c>
      <c r="Q115" s="42" t="str">
        <f t="shared" si="24"/>
        <v/>
      </c>
      <c r="S115" s="42" t="str">
        <f t="shared" si="25"/>
        <v/>
      </c>
      <c r="U115" s="42" t="str">
        <f t="shared" si="26"/>
        <v/>
      </c>
      <c r="W115" s="42" t="str">
        <f t="shared" si="27"/>
        <v/>
      </c>
      <c r="Y115" s="42" t="str">
        <f t="shared" si="28"/>
        <v/>
      </c>
      <c r="AA115" s="42" t="str">
        <f t="shared" si="29"/>
        <v/>
      </c>
      <c r="AC115" s="42" t="str">
        <f t="shared" si="30"/>
        <v/>
      </c>
      <c r="AE115" s="42" t="str">
        <f t="shared" si="31"/>
        <v/>
      </c>
      <c r="AG115" s="42" t="str">
        <f t="shared" si="32"/>
        <v/>
      </c>
      <c r="AI115" s="42" t="str">
        <f t="shared" si="33"/>
        <v/>
      </c>
      <c r="AK115" s="42" t="str">
        <f t="shared" si="34"/>
        <v/>
      </c>
      <c r="AM115" s="42" t="str">
        <f t="shared" si="35"/>
        <v/>
      </c>
      <c r="AO115" s="42" t="str">
        <f t="shared" si="36"/>
        <v/>
      </c>
      <c r="AQ115" s="42" t="str">
        <f t="shared" si="37"/>
        <v/>
      </c>
    </row>
    <row r="116" spans="5:43" x14ac:dyDescent="0.25">
      <c r="E116" s="42" t="str">
        <f t="shared" si="19"/>
        <v/>
      </c>
      <c r="G116" s="42" t="str">
        <f t="shared" si="19"/>
        <v/>
      </c>
      <c r="I116" s="42" t="str">
        <f t="shared" si="20"/>
        <v/>
      </c>
      <c r="K116" s="42" t="str">
        <f t="shared" si="21"/>
        <v/>
      </c>
      <c r="M116" s="42" t="str">
        <f t="shared" si="22"/>
        <v/>
      </c>
      <c r="O116" s="42" t="str">
        <f t="shared" si="23"/>
        <v/>
      </c>
      <c r="Q116" s="42" t="str">
        <f t="shared" si="24"/>
        <v/>
      </c>
      <c r="S116" s="42" t="str">
        <f t="shared" si="25"/>
        <v/>
      </c>
      <c r="U116" s="42" t="str">
        <f t="shared" si="26"/>
        <v/>
      </c>
      <c r="W116" s="42" t="str">
        <f t="shared" si="27"/>
        <v/>
      </c>
      <c r="Y116" s="42" t="str">
        <f t="shared" si="28"/>
        <v/>
      </c>
      <c r="AA116" s="42" t="str">
        <f t="shared" si="29"/>
        <v/>
      </c>
      <c r="AC116" s="42" t="str">
        <f t="shared" si="30"/>
        <v/>
      </c>
      <c r="AE116" s="42" t="str">
        <f t="shared" si="31"/>
        <v/>
      </c>
      <c r="AG116" s="42" t="str">
        <f t="shared" si="32"/>
        <v/>
      </c>
      <c r="AI116" s="42" t="str">
        <f t="shared" si="33"/>
        <v/>
      </c>
      <c r="AK116" s="42" t="str">
        <f t="shared" si="34"/>
        <v/>
      </c>
      <c r="AM116" s="42" t="str">
        <f t="shared" si="35"/>
        <v/>
      </c>
      <c r="AO116" s="42" t="str">
        <f t="shared" si="36"/>
        <v/>
      </c>
      <c r="AQ116" s="42" t="str">
        <f t="shared" si="37"/>
        <v/>
      </c>
    </row>
    <row r="117" spans="5:43" x14ac:dyDescent="0.25">
      <c r="E117" s="42" t="str">
        <f t="shared" si="19"/>
        <v/>
      </c>
      <c r="G117" s="42" t="str">
        <f t="shared" si="19"/>
        <v/>
      </c>
      <c r="I117" s="42" t="str">
        <f t="shared" si="20"/>
        <v/>
      </c>
      <c r="K117" s="42" t="str">
        <f t="shared" si="21"/>
        <v/>
      </c>
      <c r="M117" s="42" t="str">
        <f t="shared" si="22"/>
        <v/>
      </c>
      <c r="O117" s="42" t="str">
        <f t="shared" si="23"/>
        <v/>
      </c>
      <c r="Q117" s="42" t="str">
        <f t="shared" si="24"/>
        <v/>
      </c>
      <c r="S117" s="42" t="str">
        <f t="shared" si="25"/>
        <v/>
      </c>
      <c r="U117" s="42" t="str">
        <f t="shared" si="26"/>
        <v/>
      </c>
      <c r="W117" s="42" t="str">
        <f t="shared" si="27"/>
        <v/>
      </c>
      <c r="Y117" s="42" t="str">
        <f t="shared" si="28"/>
        <v/>
      </c>
      <c r="AA117" s="42" t="str">
        <f t="shared" si="29"/>
        <v/>
      </c>
      <c r="AC117" s="42" t="str">
        <f t="shared" si="30"/>
        <v/>
      </c>
      <c r="AE117" s="42" t="str">
        <f t="shared" si="31"/>
        <v/>
      </c>
      <c r="AG117" s="42" t="str">
        <f t="shared" si="32"/>
        <v/>
      </c>
      <c r="AI117" s="42" t="str">
        <f t="shared" si="33"/>
        <v/>
      </c>
      <c r="AK117" s="42" t="str">
        <f t="shared" si="34"/>
        <v/>
      </c>
      <c r="AM117" s="42" t="str">
        <f t="shared" si="35"/>
        <v/>
      </c>
      <c r="AO117" s="42" t="str">
        <f t="shared" si="36"/>
        <v/>
      </c>
      <c r="AQ117" s="42" t="str">
        <f t="shared" si="37"/>
        <v/>
      </c>
    </row>
    <row r="118" spans="5:43" x14ac:dyDescent="0.25">
      <c r="E118" s="42" t="str">
        <f t="shared" si="19"/>
        <v/>
      </c>
      <c r="G118" s="42" t="str">
        <f t="shared" si="19"/>
        <v/>
      </c>
      <c r="I118" s="42" t="str">
        <f t="shared" si="20"/>
        <v/>
      </c>
      <c r="K118" s="42" t="str">
        <f t="shared" si="21"/>
        <v/>
      </c>
      <c r="M118" s="42" t="str">
        <f t="shared" si="22"/>
        <v/>
      </c>
      <c r="O118" s="42" t="str">
        <f t="shared" si="23"/>
        <v/>
      </c>
      <c r="Q118" s="42" t="str">
        <f t="shared" si="24"/>
        <v/>
      </c>
      <c r="S118" s="42" t="str">
        <f t="shared" si="25"/>
        <v/>
      </c>
      <c r="U118" s="42" t="str">
        <f t="shared" si="26"/>
        <v/>
      </c>
      <c r="W118" s="42" t="str">
        <f t="shared" si="27"/>
        <v/>
      </c>
      <c r="Y118" s="42" t="str">
        <f t="shared" si="28"/>
        <v/>
      </c>
      <c r="AA118" s="42" t="str">
        <f t="shared" si="29"/>
        <v/>
      </c>
      <c r="AC118" s="42" t="str">
        <f t="shared" si="30"/>
        <v/>
      </c>
      <c r="AE118" s="42" t="str">
        <f t="shared" si="31"/>
        <v/>
      </c>
      <c r="AG118" s="42" t="str">
        <f t="shared" si="32"/>
        <v/>
      </c>
      <c r="AI118" s="42" t="str">
        <f t="shared" si="33"/>
        <v/>
      </c>
      <c r="AK118" s="42" t="str">
        <f t="shared" si="34"/>
        <v/>
      </c>
      <c r="AM118" s="42" t="str">
        <f t="shared" si="35"/>
        <v/>
      </c>
      <c r="AO118" s="42" t="str">
        <f t="shared" si="36"/>
        <v/>
      </c>
      <c r="AQ118" s="42" t="str">
        <f t="shared" si="37"/>
        <v/>
      </c>
    </row>
    <row r="119" spans="5:43" x14ac:dyDescent="0.25">
      <c r="E119" s="42" t="str">
        <f t="shared" si="19"/>
        <v/>
      </c>
      <c r="G119" s="42" t="str">
        <f t="shared" si="19"/>
        <v/>
      </c>
      <c r="I119" s="42" t="str">
        <f t="shared" si="20"/>
        <v/>
      </c>
      <c r="K119" s="42" t="str">
        <f t="shared" si="21"/>
        <v/>
      </c>
      <c r="M119" s="42" t="str">
        <f t="shared" si="22"/>
        <v/>
      </c>
      <c r="O119" s="42" t="str">
        <f t="shared" si="23"/>
        <v/>
      </c>
      <c r="Q119" s="42" t="str">
        <f t="shared" si="24"/>
        <v/>
      </c>
      <c r="S119" s="42" t="str">
        <f t="shared" si="25"/>
        <v/>
      </c>
      <c r="U119" s="42" t="str">
        <f t="shared" si="26"/>
        <v/>
      </c>
      <c r="W119" s="42" t="str">
        <f t="shared" si="27"/>
        <v/>
      </c>
      <c r="Y119" s="42" t="str">
        <f t="shared" si="28"/>
        <v/>
      </c>
      <c r="AA119" s="42" t="str">
        <f t="shared" si="29"/>
        <v/>
      </c>
      <c r="AC119" s="42" t="str">
        <f t="shared" si="30"/>
        <v/>
      </c>
      <c r="AE119" s="42" t="str">
        <f t="shared" si="31"/>
        <v/>
      </c>
      <c r="AG119" s="42" t="str">
        <f t="shared" si="32"/>
        <v/>
      </c>
      <c r="AI119" s="42" t="str">
        <f t="shared" si="33"/>
        <v/>
      </c>
      <c r="AK119" s="42" t="str">
        <f t="shared" si="34"/>
        <v/>
      </c>
      <c r="AM119" s="42" t="str">
        <f t="shared" si="35"/>
        <v/>
      </c>
      <c r="AO119" s="42" t="str">
        <f t="shared" si="36"/>
        <v/>
      </c>
      <c r="AQ119" s="42" t="str">
        <f t="shared" si="37"/>
        <v/>
      </c>
    </row>
    <row r="120" spans="5:43" x14ac:dyDescent="0.25">
      <c r="E120" s="42" t="str">
        <f t="shared" si="19"/>
        <v/>
      </c>
      <c r="G120" s="42" t="str">
        <f t="shared" si="19"/>
        <v/>
      </c>
      <c r="I120" s="42" t="str">
        <f t="shared" si="20"/>
        <v/>
      </c>
      <c r="K120" s="42" t="str">
        <f t="shared" si="21"/>
        <v/>
      </c>
      <c r="M120" s="42" t="str">
        <f t="shared" si="22"/>
        <v/>
      </c>
      <c r="O120" s="42" t="str">
        <f t="shared" si="23"/>
        <v/>
      </c>
      <c r="Q120" s="42" t="str">
        <f t="shared" si="24"/>
        <v/>
      </c>
      <c r="S120" s="42" t="str">
        <f t="shared" si="25"/>
        <v/>
      </c>
      <c r="U120" s="42" t="str">
        <f t="shared" si="26"/>
        <v/>
      </c>
      <c r="W120" s="42" t="str">
        <f t="shared" si="27"/>
        <v/>
      </c>
      <c r="Y120" s="42" t="str">
        <f t="shared" si="28"/>
        <v/>
      </c>
      <c r="AA120" s="42" t="str">
        <f t="shared" si="29"/>
        <v/>
      </c>
      <c r="AC120" s="42" t="str">
        <f t="shared" si="30"/>
        <v/>
      </c>
      <c r="AE120" s="42" t="str">
        <f t="shared" si="31"/>
        <v/>
      </c>
      <c r="AG120" s="42" t="str">
        <f t="shared" si="32"/>
        <v/>
      </c>
      <c r="AI120" s="42" t="str">
        <f t="shared" si="33"/>
        <v/>
      </c>
      <c r="AK120" s="42" t="str">
        <f t="shared" si="34"/>
        <v/>
      </c>
      <c r="AM120" s="42" t="str">
        <f t="shared" si="35"/>
        <v/>
      </c>
      <c r="AO120" s="42" t="str">
        <f t="shared" si="36"/>
        <v/>
      </c>
      <c r="AQ120" s="42" t="str">
        <f t="shared" si="37"/>
        <v/>
      </c>
    </row>
    <row r="121" spans="5:43" x14ac:dyDescent="0.25">
      <c r="E121" s="42" t="str">
        <f t="shared" si="19"/>
        <v/>
      </c>
      <c r="G121" s="42" t="str">
        <f t="shared" si="19"/>
        <v/>
      </c>
      <c r="I121" s="42" t="str">
        <f t="shared" si="20"/>
        <v/>
      </c>
      <c r="K121" s="42" t="str">
        <f t="shared" si="21"/>
        <v/>
      </c>
      <c r="M121" s="42" t="str">
        <f t="shared" si="22"/>
        <v/>
      </c>
      <c r="O121" s="42" t="str">
        <f t="shared" si="23"/>
        <v/>
      </c>
      <c r="Q121" s="42" t="str">
        <f t="shared" si="24"/>
        <v/>
      </c>
      <c r="S121" s="42" t="str">
        <f t="shared" si="25"/>
        <v/>
      </c>
      <c r="U121" s="42" t="str">
        <f t="shared" si="26"/>
        <v/>
      </c>
      <c r="W121" s="42" t="str">
        <f t="shared" si="27"/>
        <v/>
      </c>
      <c r="Y121" s="42" t="str">
        <f t="shared" si="28"/>
        <v/>
      </c>
      <c r="AA121" s="42" t="str">
        <f t="shared" si="29"/>
        <v/>
      </c>
      <c r="AC121" s="42" t="str">
        <f t="shared" si="30"/>
        <v/>
      </c>
      <c r="AE121" s="42" t="str">
        <f t="shared" si="31"/>
        <v/>
      </c>
      <c r="AG121" s="42" t="str">
        <f t="shared" si="32"/>
        <v/>
      </c>
      <c r="AI121" s="42" t="str">
        <f t="shared" si="33"/>
        <v/>
      </c>
      <c r="AK121" s="42" t="str">
        <f t="shared" si="34"/>
        <v/>
      </c>
      <c r="AM121" s="42" t="str">
        <f t="shared" si="35"/>
        <v/>
      </c>
      <c r="AO121" s="42" t="str">
        <f t="shared" si="36"/>
        <v/>
      </c>
      <c r="AQ121" s="42" t="str">
        <f t="shared" si="37"/>
        <v/>
      </c>
    </row>
    <row r="122" spans="5:43" x14ac:dyDescent="0.25">
      <c r="E122" s="42" t="str">
        <f t="shared" si="19"/>
        <v/>
      </c>
      <c r="G122" s="42" t="str">
        <f t="shared" si="19"/>
        <v/>
      </c>
      <c r="I122" s="42" t="str">
        <f t="shared" si="20"/>
        <v/>
      </c>
      <c r="K122" s="42" t="str">
        <f t="shared" si="21"/>
        <v/>
      </c>
      <c r="M122" s="42" t="str">
        <f t="shared" si="22"/>
        <v/>
      </c>
      <c r="O122" s="42" t="str">
        <f t="shared" si="23"/>
        <v/>
      </c>
      <c r="Q122" s="42" t="str">
        <f t="shared" si="24"/>
        <v/>
      </c>
      <c r="S122" s="42" t="str">
        <f t="shared" si="25"/>
        <v/>
      </c>
      <c r="U122" s="42" t="str">
        <f t="shared" si="26"/>
        <v/>
      </c>
      <c r="W122" s="42" t="str">
        <f t="shared" si="27"/>
        <v/>
      </c>
      <c r="Y122" s="42" t="str">
        <f t="shared" si="28"/>
        <v/>
      </c>
      <c r="AA122" s="42" t="str">
        <f t="shared" si="29"/>
        <v/>
      </c>
      <c r="AC122" s="42" t="str">
        <f t="shared" si="30"/>
        <v/>
      </c>
      <c r="AE122" s="42" t="str">
        <f t="shared" si="31"/>
        <v/>
      </c>
      <c r="AG122" s="42" t="str">
        <f t="shared" si="32"/>
        <v/>
      </c>
      <c r="AI122" s="42" t="str">
        <f t="shared" si="33"/>
        <v/>
      </c>
      <c r="AK122" s="42" t="str">
        <f t="shared" si="34"/>
        <v/>
      </c>
      <c r="AM122" s="42" t="str">
        <f t="shared" si="35"/>
        <v/>
      </c>
      <c r="AO122" s="42" t="str">
        <f t="shared" si="36"/>
        <v/>
      </c>
      <c r="AQ122" s="42" t="str">
        <f t="shared" si="37"/>
        <v/>
      </c>
    </row>
    <row r="123" spans="5:43" x14ac:dyDescent="0.25">
      <c r="E123" s="42" t="str">
        <f t="shared" si="19"/>
        <v/>
      </c>
      <c r="G123" s="42" t="str">
        <f t="shared" si="19"/>
        <v/>
      </c>
      <c r="I123" s="42" t="str">
        <f t="shared" si="20"/>
        <v/>
      </c>
      <c r="K123" s="42" t="str">
        <f t="shared" si="21"/>
        <v/>
      </c>
      <c r="M123" s="42" t="str">
        <f t="shared" si="22"/>
        <v/>
      </c>
      <c r="O123" s="42" t="str">
        <f t="shared" si="23"/>
        <v/>
      </c>
      <c r="Q123" s="42" t="str">
        <f t="shared" si="24"/>
        <v/>
      </c>
      <c r="S123" s="42" t="str">
        <f t="shared" si="25"/>
        <v/>
      </c>
      <c r="U123" s="42" t="str">
        <f t="shared" si="26"/>
        <v/>
      </c>
      <c r="W123" s="42" t="str">
        <f t="shared" si="27"/>
        <v/>
      </c>
      <c r="Y123" s="42" t="str">
        <f t="shared" si="28"/>
        <v/>
      </c>
      <c r="AA123" s="42" t="str">
        <f t="shared" si="29"/>
        <v/>
      </c>
      <c r="AC123" s="42" t="str">
        <f t="shared" si="30"/>
        <v/>
      </c>
      <c r="AE123" s="42" t="str">
        <f t="shared" si="31"/>
        <v/>
      </c>
      <c r="AG123" s="42" t="str">
        <f t="shared" si="32"/>
        <v/>
      </c>
      <c r="AI123" s="42" t="str">
        <f t="shared" si="33"/>
        <v/>
      </c>
      <c r="AK123" s="42" t="str">
        <f t="shared" si="34"/>
        <v/>
      </c>
      <c r="AM123" s="42" t="str">
        <f t="shared" si="35"/>
        <v/>
      </c>
      <c r="AO123" s="42" t="str">
        <f t="shared" si="36"/>
        <v/>
      </c>
      <c r="AQ123" s="42" t="str">
        <f t="shared" si="37"/>
        <v/>
      </c>
    </row>
    <row r="124" spans="5:43" x14ac:dyDescent="0.25">
      <c r="E124" s="42" t="str">
        <f t="shared" si="19"/>
        <v/>
      </c>
      <c r="G124" s="42" t="str">
        <f t="shared" si="19"/>
        <v/>
      </c>
      <c r="I124" s="42" t="str">
        <f t="shared" si="20"/>
        <v/>
      </c>
      <c r="K124" s="42" t="str">
        <f t="shared" si="21"/>
        <v/>
      </c>
      <c r="M124" s="42" t="str">
        <f t="shared" si="22"/>
        <v/>
      </c>
      <c r="O124" s="42" t="str">
        <f t="shared" si="23"/>
        <v/>
      </c>
      <c r="Q124" s="42" t="str">
        <f t="shared" si="24"/>
        <v/>
      </c>
      <c r="S124" s="42" t="str">
        <f t="shared" si="25"/>
        <v/>
      </c>
      <c r="U124" s="42" t="str">
        <f t="shared" si="26"/>
        <v/>
      </c>
      <c r="W124" s="42" t="str">
        <f t="shared" si="27"/>
        <v/>
      </c>
      <c r="Y124" s="42" t="str">
        <f t="shared" si="28"/>
        <v/>
      </c>
      <c r="AA124" s="42" t="str">
        <f t="shared" si="29"/>
        <v/>
      </c>
      <c r="AC124" s="42" t="str">
        <f t="shared" si="30"/>
        <v/>
      </c>
      <c r="AE124" s="42" t="str">
        <f t="shared" si="31"/>
        <v/>
      </c>
      <c r="AG124" s="42" t="str">
        <f t="shared" si="32"/>
        <v/>
      </c>
      <c r="AI124" s="42" t="str">
        <f t="shared" si="33"/>
        <v/>
      </c>
      <c r="AK124" s="42" t="str">
        <f t="shared" si="34"/>
        <v/>
      </c>
      <c r="AM124" s="42" t="str">
        <f t="shared" si="35"/>
        <v/>
      </c>
      <c r="AO124" s="42" t="str">
        <f t="shared" si="36"/>
        <v/>
      </c>
      <c r="AQ124" s="42" t="str">
        <f t="shared" si="37"/>
        <v/>
      </c>
    </row>
    <row r="125" spans="5:43" x14ac:dyDescent="0.25">
      <c r="E125" s="42" t="str">
        <f t="shared" si="19"/>
        <v/>
      </c>
      <c r="G125" s="42" t="str">
        <f t="shared" si="19"/>
        <v/>
      </c>
      <c r="I125" s="42" t="str">
        <f t="shared" si="20"/>
        <v/>
      </c>
      <c r="K125" s="42" t="str">
        <f t="shared" si="21"/>
        <v/>
      </c>
      <c r="M125" s="42" t="str">
        <f t="shared" si="22"/>
        <v/>
      </c>
      <c r="O125" s="42" t="str">
        <f t="shared" si="23"/>
        <v/>
      </c>
      <c r="Q125" s="42" t="str">
        <f t="shared" si="24"/>
        <v/>
      </c>
      <c r="S125" s="42" t="str">
        <f t="shared" si="25"/>
        <v/>
      </c>
      <c r="U125" s="42" t="str">
        <f t="shared" si="26"/>
        <v/>
      </c>
      <c r="W125" s="42" t="str">
        <f t="shared" si="27"/>
        <v/>
      </c>
      <c r="Y125" s="42" t="str">
        <f t="shared" si="28"/>
        <v/>
      </c>
      <c r="AA125" s="42" t="str">
        <f t="shared" si="29"/>
        <v/>
      </c>
      <c r="AC125" s="42" t="str">
        <f t="shared" si="30"/>
        <v/>
      </c>
      <c r="AE125" s="42" t="str">
        <f t="shared" si="31"/>
        <v/>
      </c>
      <c r="AG125" s="42" t="str">
        <f t="shared" si="32"/>
        <v/>
      </c>
      <c r="AI125" s="42" t="str">
        <f t="shared" si="33"/>
        <v/>
      </c>
      <c r="AK125" s="42" t="str">
        <f t="shared" si="34"/>
        <v/>
      </c>
      <c r="AM125" s="42" t="str">
        <f t="shared" si="35"/>
        <v/>
      </c>
      <c r="AO125" s="42" t="str">
        <f t="shared" si="36"/>
        <v/>
      </c>
      <c r="AQ125" s="42" t="str">
        <f t="shared" si="37"/>
        <v/>
      </c>
    </row>
    <row r="126" spans="5:43" x14ac:dyDescent="0.25">
      <c r="E126" s="42" t="str">
        <f t="shared" si="19"/>
        <v/>
      </c>
      <c r="G126" s="42" t="str">
        <f t="shared" si="19"/>
        <v/>
      </c>
      <c r="I126" s="42" t="str">
        <f t="shared" si="20"/>
        <v/>
      </c>
      <c r="K126" s="42" t="str">
        <f t="shared" si="21"/>
        <v/>
      </c>
      <c r="M126" s="42" t="str">
        <f t="shared" si="22"/>
        <v/>
      </c>
      <c r="O126" s="42" t="str">
        <f t="shared" si="23"/>
        <v/>
      </c>
      <c r="Q126" s="42" t="str">
        <f t="shared" si="24"/>
        <v/>
      </c>
      <c r="S126" s="42" t="str">
        <f t="shared" si="25"/>
        <v/>
      </c>
      <c r="U126" s="42" t="str">
        <f t="shared" si="26"/>
        <v/>
      </c>
      <c r="W126" s="42" t="str">
        <f t="shared" si="27"/>
        <v/>
      </c>
      <c r="Y126" s="42" t="str">
        <f t="shared" si="28"/>
        <v/>
      </c>
      <c r="AA126" s="42" t="str">
        <f t="shared" si="29"/>
        <v/>
      </c>
      <c r="AC126" s="42" t="str">
        <f t="shared" si="30"/>
        <v/>
      </c>
      <c r="AE126" s="42" t="str">
        <f t="shared" si="31"/>
        <v/>
      </c>
      <c r="AG126" s="42" t="str">
        <f t="shared" si="32"/>
        <v/>
      </c>
      <c r="AI126" s="42" t="str">
        <f t="shared" si="33"/>
        <v/>
      </c>
      <c r="AK126" s="42" t="str">
        <f t="shared" si="34"/>
        <v/>
      </c>
      <c r="AM126" s="42" t="str">
        <f t="shared" si="35"/>
        <v/>
      </c>
      <c r="AO126" s="42" t="str">
        <f t="shared" si="36"/>
        <v/>
      </c>
      <c r="AQ126" s="42" t="str">
        <f t="shared" si="37"/>
        <v/>
      </c>
    </row>
    <row r="127" spans="5:43" x14ac:dyDescent="0.25">
      <c r="E127" s="42" t="str">
        <f t="shared" si="19"/>
        <v/>
      </c>
      <c r="G127" s="42" t="str">
        <f t="shared" si="19"/>
        <v/>
      </c>
      <c r="I127" s="42" t="str">
        <f t="shared" si="20"/>
        <v/>
      </c>
      <c r="K127" s="42" t="str">
        <f t="shared" si="21"/>
        <v/>
      </c>
      <c r="M127" s="42" t="str">
        <f t="shared" si="22"/>
        <v/>
      </c>
      <c r="O127" s="42" t="str">
        <f t="shared" si="23"/>
        <v/>
      </c>
      <c r="Q127" s="42" t="str">
        <f t="shared" si="24"/>
        <v/>
      </c>
      <c r="S127" s="42" t="str">
        <f t="shared" si="25"/>
        <v/>
      </c>
      <c r="U127" s="42" t="str">
        <f t="shared" si="26"/>
        <v/>
      </c>
      <c r="W127" s="42" t="str">
        <f t="shared" si="27"/>
        <v/>
      </c>
      <c r="Y127" s="42" t="str">
        <f t="shared" si="28"/>
        <v/>
      </c>
      <c r="AA127" s="42" t="str">
        <f t="shared" si="29"/>
        <v/>
      </c>
      <c r="AC127" s="42" t="str">
        <f t="shared" si="30"/>
        <v/>
      </c>
      <c r="AE127" s="42" t="str">
        <f t="shared" si="31"/>
        <v/>
      </c>
      <c r="AG127" s="42" t="str">
        <f t="shared" si="32"/>
        <v/>
      </c>
      <c r="AI127" s="42" t="str">
        <f t="shared" si="33"/>
        <v/>
      </c>
      <c r="AK127" s="42" t="str">
        <f t="shared" si="34"/>
        <v/>
      </c>
      <c r="AM127" s="42" t="str">
        <f t="shared" si="35"/>
        <v/>
      </c>
      <c r="AO127" s="42" t="str">
        <f t="shared" si="36"/>
        <v/>
      </c>
      <c r="AQ127" s="42" t="str">
        <f t="shared" si="37"/>
        <v/>
      </c>
    </row>
    <row r="128" spans="5:43" x14ac:dyDescent="0.25">
      <c r="E128" s="42" t="str">
        <f t="shared" si="19"/>
        <v/>
      </c>
      <c r="G128" s="42" t="str">
        <f t="shared" si="19"/>
        <v/>
      </c>
      <c r="I128" s="42" t="str">
        <f t="shared" si="20"/>
        <v/>
      </c>
      <c r="K128" s="42" t="str">
        <f t="shared" si="21"/>
        <v/>
      </c>
      <c r="M128" s="42" t="str">
        <f t="shared" si="22"/>
        <v/>
      </c>
      <c r="O128" s="42" t="str">
        <f t="shared" si="23"/>
        <v/>
      </c>
      <c r="Q128" s="42" t="str">
        <f t="shared" si="24"/>
        <v/>
      </c>
      <c r="S128" s="42" t="str">
        <f t="shared" si="25"/>
        <v/>
      </c>
      <c r="U128" s="42" t="str">
        <f t="shared" si="26"/>
        <v/>
      </c>
      <c r="W128" s="42" t="str">
        <f t="shared" si="27"/>
        <v/>
      </c>
      <c r="Y128" s="42" t="str">
        <f t="shared" si="28"/>
        <v/>
      </c>
      <c r="AA128" s="42" t="str">
        <f t="shared" si="29"/>
        <v/>
      </c>
      <c r="AC128" s="42" t="str">
        <f t="shared" si="30"/>
        <v/>
      </c>
      <c r="AE128" s="42" t="str">
        <f t="shared" si="31"/>
        <v/>
      </c>
      <c r="AG128" s="42" t="str">
        <f t="shared" si="32"/>
        <v/>
      </c>
      <c r="AI128" s="42" t="str">
        <f t="shared" si="33"/>
        <v/>
      </c>
      <c r="AK128" s="42" t="str">
        <f t="shared" si="34"/>
        <v/>
      </c>
      <c r="AM128" s="42" t="str">
        <f t="shared" si="35"/>
        <v/>
      </c>
      <c r="AO128" s="42" t="str">
        <f t="shared" si="36"/>
        <v/>
      </c>
      <c r="AQ128" s="42" t="str">
        <f t="shared" si="37"/>
        <v/>
      </c>
    </row>
    <row r="129" spans="5:43" x14ac:dyDescent="0.25">
      <c r="E129" s="42" t="str">
        <f t="shared" si="19"/>
        <v/>
      </c>
      <c r="G129" s="42" t="str">
        <f t="shared" si="19"/>
        <v/>
      </c>
      <c r="I129" s="42" t="str">
        <f t="shared" si="20"/>
        <v/>
      </c>
      <c r="K129" s="42" t="str">
        <f t="shared" si="21"/>
        <v/>
      </c>
      <c r="M129" s="42" t="str">
        <f t="shared" si="22"/>
        <v/>
      </c>
      <c r="O129" s="42" t="str">
        <f t="shared" si="23"/>
        <v/>
      </c>
      <c r="Q129" s="42" t="str">
        <f t="shared" si="24"/>
        <v/>
      </c>
      <c r="S129" s="42" t="str">
        <f t="shared" si="25"/>
        <v/>
      </c>
      <c r="U129" s="42" t="str">
        <f t="shared" si="26"/>
        <v/>
      </c>
      <c r="W129" s="42" t="str">
        <f t="shared" si="27"/>
        <v/>
      </c>
      <c r="Y129" s="42" t="str">
        <f t="shared" si="28"/>
        <v/>
      </c>
      <c r="AA129" s="42" t="str">
        <f t="shared" si="29"/>
        <v/>
      </c>
      <c r="AC129" s="42" t="str">
        <f t="shared" si="30"/>
        <v/>
      </c>
      <c r="AE129" s="42" t="str">
        <f t="shared" si="31"/>
        <v/>
      </c>
      <c r="AG129" s="42" t="str">
        <f t="shared" si="32"/>
        <v/>
      </c>
      <c r="AI129" s="42" t="str">
        <f t="shared" si="33"/>
        <v/>
      </c>
      <c r="AK129" s="42" t="str">
        <f t="shared" si="34"/>
        <v/>
      </c>
      <c r="AM129" s="42" t="str">
        <f t="shared" si="35"/>
        <v/>
      </c>
      <c r="AO129" s="42" t="str">
        <f t="shared" si="36"/>
        <v/>
      </c>
      <c r="AQ129" s="42" t="str">
        <f t="shared" si="37"/>
        <v/>
      </c>
    </row>
    <row r="130" spans="5:43" x14ac:dyDescent="0.25">
      <c r="E130" s="42" t="str">
        <f t="shared" si="19"/>
        <v/>
      </c>
      <c r="G130" s="42" t="str">
        <f t="shared" si="19"/>
        <v/>
      </c>
      <c r="I130" s="42" t="str">
        <f t="shared" si="20"/>
        <v/>
      </c>
      <c r="K130" s="42" t="str">
        <f t="shared" si="21"/>
        <v/>
      </c>
      <c r="M130" s="42" t="str">
        <f t="shared" si="22"/>
        <v/>
      </c>
      <c r="O130" s="42" t="str">
        <f t="shared" si="23"/>
        <v/>
      </c>
      <c r="Q130" s="42" t="str">
        <f t="shared" si="24"/>
        <v/>
      </c>
      <c r="S130" s="42" t="str">
        <f t="shared" si="25"/>
        <v/>
      </c>
      <c r="U130" s="42" t="str">
        <f t="shared" si="26"/>
        <v/>
      </c>
      <c r="W130" s="42" t="str">
        <f t="shared" si="27"/>
        <v/>
      </c>
      <c r="Y130" s="42" t="str">
        <f t="shared" si="28"/>
        <v/>
      </c>
      <c r="AA130" s="42" t="str">
        <f t="shared" si="29"/>
        <v/>
      </c>
      <c r="AC130" s="42" t="str">
        <f t="shared" si="30"/>
        <v/>
      </c>
      <c r="AE130" s="42" t="str">
        <f t="shared" si="31"/>
        <v/>
      </c>
      <c r="AG130" s="42" t="str">
        <f t="shared" si="32"/>
        <v/>
      </c>
      <c r="AI130" s="42" t="str">
        <f t="shared" si="33"/>
        <v/>
      </c>
      <c r="AK130" s="42" t="str">
        <f t="shared" si="34"/>
        <v/>
      </c>
      <c r="AM130" s="42" t="str">
        <f t="shared" si="35"/>
        <v/>
      </c>
      <c r="AO130" s="42" t="str">
        <f t="shared" si="36"/>
        <v/>
      </c>
      <c r="AQ130" s="42" t="str">
        <f t="shared" si="37"/>
        <v/>
      </c>
    </row>
    <row r="131" spans="5:43" x14ac:dyDescent="0.25">
      <c r="E131" s="42" t="str">
        <f t="shared" si="19"/>
        <v/>
      </c>
      <c r="G131" s="42" t="str">
        <f t="shared" si="19"/>
        <v/>
      </c>
      <c r="I131" s="42" t="str">
        <f t="shared" si="20"/>
        <v/>
      </c>
      <c r="K131" s="42" t="str">
        <f t="shared" si="21"/>
        <v/>
      </c>
      <c r="M131" s="42" t="str">
        <f t="shared" si="22"/>
        <v/>
      </c>
      <c r="O131" s="42" t="str">
        <f t="shared" si="23"/>
        <v/>
      </c>
      <c r="Q131" s="42" t="str">
        <f t="shared" si="24"/>
        <v/>
      </c>
      <c r="S131" s="42" t="str">
        <f t="shared" si="25"/>
        <v/>
      </c>
      <c r="U131" s="42" t="str">
        <f t="shared" si="26"/>
        <v/>
      </c>
      <c r="W131" s="42" t="str">
        <f t="shared" si="27"/>
        <v/>
      </c>
      <c r="Y131" s="42" t="str">
        <f t="shared" si="28"/>
        <v/>
      </c>
      <c r="AA131" s="42" t="str">
        <f t="shared" si="29"/>
        <v/>
      </c>
      <c r="AC131" s="42" t="str">
        <f t="shared" si="30"/>
        <v/>
      </c>
      <c r="AE131" s="42" t="str">
        <f t="shared" si="31"/>
        <v/>
      </c>
      <c r="AG131" s="42" t="str">
        <f t="shared" si="32"/>
        <v/>
      </c>
      <c r="AI131" s="42" t="str">
        <f t="shared" si="33"/>
        <v/>
      </c>
      <c r="AK131" s="42" t="str">
        <f t="shared" si="34"/>
        <v/>
      </c>
      <c r="AM131" s="42" t="str">
        <f t="shared" si="35"/>
        <v/>
      </c>
      <c r="AO131" s="42" t="str">
        <f t="shared" si="36"/>
        <v/>
      </c>
      <c r="AQ131" s="42" t="str">
        <f t="shared" si="37"/>
        <v/>
      </c>
    </row>
    <row r="132" spans="5:43" x14ac:dyDescent="0.25">
      <c r="E132" s="42" t="str">
        <f t="shared" si="19"/>
        <v/>
      </c>
      <c r="G132" s="42" t="str">
        <f t="shared" si="19"/>
        <v/>
      </c>
      <c r="I132" s="42" t="str">
        <f t="shared" si="20"/>
        <v/>
      </c>
      <c r="K132" s="42" t="str">
        <f t="shared" si="21"/>
        <v/>
      </c>
      <c r="M132" s="42" t="str">
        <f t="shared" si="22"/>
        <v/>
      </c>
      <c r="O132" s="42" t="str">
        <f t="shared" si="23"/>
        <v/>
      </c>
      <c r="Q132" s="42" t="str">
        <f t="shared" si="24"/>
        <v/>
      </c>
      <c r="S132" s="42" t="str">
        <f t="shared" si="25"/>
        <v/>
      </c>
      <c r="U132" s="42" t="str">
        <f t="shared" si="26"/>
        <v/>
      </c>
      <c r="W132" s="42" t="str">
        <f t="shared" si="27"/>
        <v/>
      </c>
      <c r="Y132" s="42" t="str">
        <f t="shared" si="28"/>
        <v/>
      </c>
      <c r="AA132" s="42" t="str">
        <f t="shared" si="29"/>
        <v/>
      </c>
      <c r="AC132" s="42" t="str">
        <f t="shared" si="30"/>
        <v/>
      </c>
      <c r="AE132" s="42" t="str">
        <f t="shared" si="31"/>
        <v/>
      </c>
      <c r="AG132" s="42" t="str">
        <f t="shared" si="32"/>
        <v/>
      </c>
      <c r="AI132" s="42" t="str">
        <f t="shared" si="33"/>
        <v/>
      </c>
      <c r="AK132" s="42" t="str">
        <f t="shared" si="34"/>
        <v/>
      </c>
      <c r="AM132" s="42" t="str">
        <f t="shared" si="35"/>
        <v/>
      </c>
      <c r="AO132" s="42" t="str">
        <f t="shared" si="36"/>
        <v/>
      </c>
      <c r="AQ132" s="42" t="str">
        <f t="shared" si="37"/>
        <v/>
      </c>
    </row>
    <row r="133" spans="5:43" x14ac:dyDescent="0.25">
      <c r="E133" s="42" t="str">
        <f t="shared" si="19"/>
        <v/>
      </c>
      <c r="G133" s="42" t="str">
        <f t="shared" si="19"/>
        <v/>
      </c>
      <c r="I133" s="42" t="str">
        <f t="shared" si="20"/>
        <v/>
      </c>
      <c r="K133" s="42" t="str">
        <f t="shared" si="21"/>
        <v/>
      </c>
      <c r="M133" s="42" t="str">
        <f t="shared" si="22"/>
        <v/>
      </c>
      <c r="O133" s="42" t="str">
        <f t="shared" si="23"/>
        <v/>
      </c>
      <c r="Q133" s="42" t="str">
        <f t="shared" si="24"/>
        <v/>
      </c>
      <c r="S133" s="42" t="str">
        <f t="shared" si="25"/>
        <v/>
      </c>
      <c r="U133" s="42" t="str">
        <f t="shared" si="26"/>
        <v/>
      </c>
      <c r="W133" s="42" t="str">
        <f t="shared" si="27"/>
        <v/>
      </c>
      <c r="Y133" s="42" t="str">
        <f t="shared" si="28"/>
        <v/>
      </c>
      <c r="AA133" s="42" t="str">
        <f t="shared" si="29"/>
        <v/>
      </c>
      <c r="AC133" s="42" t="str">
        <f t="shared" si="30"/>
        <v/>
      </c>
      <c r="AE133" s="42" t="str">
        <f t="shared" si="31"/>
        <v/>
      </c>
      <c r="AG133" s="42" t="str">
        <f t="shared" si="32"/>
        <v/>
      </c>
      <c r="AI133" s="42" t="str">
        <f t="shared" si="33"/>
        <v/>
      </c>
      <c r="AK133" s="42" t="str">
        <f t="shared" si="34"/>
        <v/>
      </c>
      <c r="AM133" s="42" t="str">
        <f t="shared" si="35"/>
        <v/>
      </c>
      <c r="AO133" s="42" t="str">
        <f t="shared" si="36"/>
        <v/>
      </c>
      <c r="AQ133" s="42" t="str">
        <f t="shared" si="37"/>
        <v/>
      </c>
    </row>
    <row r="134" spans="5:43" x14ac:dyDescent="0.25">
      <c r="E134" s="42" t="str">
        <f t="shared" si="19"/>
        <v/>
      </c>
      <c r="G134" s="42" t="str">
        <f t="shared" si="19"/>
        <v/>
      </c>
      <c r="I134" s="42" t="str">
        <f t="shared" si="20"/>
        <v/>
      </c>
      <c r="K134" s="42" t="str">
        <f t="shared" si="21"/>
        <v/>
      </c>
      <c r="M134" s="42" t="str">
        <f t="shared" si="22"/>
        <v/>
      </c>
      <c r="O134" s="42" t="str">
        <f t="shared" si="23"/>
        <v/>
      </c>
      <c r="Q134" s="42" t="str">
        <f t="shared" si="24"/>
        <v/>
      </c>
      <c r="S134" s="42" t="str">
        <f t="shared" si="25"/>
        <v/>
      </c>
      <c r="U134" s="42" t="str">
        <f t="shared" si="26"/>
        <v/>
      </c>
      <c r="W134" s="42" t="str">
        <f t="shared" si="27"/>
        <v/>
      </c>
      <c r="Y134" s="42" t="str">
        <f t="shared" si="28"/>
        <v/>
      </c>
      <c r="AA134" s="42" t="str">
        <f t="shared" si="29"/>
        <v/>
      </c>
      <c r="AC134" s="42" t="str">
        <f t="shared" si="30"/>
        <v/>
      </c>
      <c r="AE134" s="42" t="str">
        <f t="shared" si="31"/>
        <v/>
      </c>
      <c r="AG134" s="42" t="str">
        <f t="shared" si="32"/>
        <v/>
      </c>
      <c r="AI134" s="42" t="str">
        <f t="shared" si="33"/>
        <v/>
      </c>
      <c r="AK134" s="42" t="str">
        <f t="shared" si="34"/>
        <v/>
      </c>
      <c r="AM134" s="42" t="str">
        <f t="shared" si="35"/>
        <v/>
      </c>
      <c r="AO134" s="42" t="str">
        <f t="shared" si="36"/>
        <v/>
      </c>
      <c r="AQ134" s="42" t="str">
        <f t="shared" si="37"/>
        <v/>
      </c>
    </row>
    <row r="135" spans="5:43" x14ac:dyDescent="0.25">
      <c r="E135" s="42" t="str">
        <f t="shared" si="19"/>
        <v/>
      </c>
      <c r="G135" s="42" t="str">
        <f t="shared" si="19"/>
        <v/>
      </c>
      <c r="I135" s="42" t="str">
        <f t="shared" si="20"/>
        <v/>
      </c>
      <c r="K135" s="42" t="str">
        <f t="shared" si="21"/>
        <v/>
      </c>
      <c r="M135" s="42" t="str">
        <f t="shared" si="22"/>
        <v/>
      </c>
      <c r="O135" s="42" t="str">
        <f t="shared" si="23"/>
        <v/>
      </c>
      <c r="Q135" s="42" t="str">
        <f t="shared" si="24"/>
        <v/>
      </c>
      <c r="S135" s="42" t="str">
        <f t="shared" si="25"/>
        <v/>
      </c>
      <c r="U135" s="42" t="str">
        <f t="shared" si="26"/>
        <v/>
      </c>
      <c r="W135" s="42" t="str">
        <f t="shared" si="27"/>
        <v/>
      </c>
      <c r="Y135" s="42" t="str">
        <f t="shared" si="28"/>
        <v/>
      </c>
      <c r="AA135" s="42" t="str">
        <f t="shared" si="29"/>
        <v/>
      </c>
      <c r="AC135" s="42" t="str">
        <f t="shared" si="30"/>
        <v/>
      </c>
      <c r="AE135" s="42" t="str">
        <f t="shared" si="31"/>
        <v/>
      </c>
      <c r="AG135" s="42" t="str">
        <f t="shared" si="32"/>
        <v/>
      </c>
      <c r="AI135" s="42" t="str">
        <f t="shared" si="33"/>
        <v/>
      </c>
      <c r="AK135" s="42" t="str">
        <f t="shared" si="34"/>
        <v/>
      </c>
      <c r="AM135" s="42" t="str">
        <f t="shared" si="35"/>
        <v/>
      </c>
      <c r="AO135" s="42" t="str">
        <f t="shared" si="36"/>
        <v/>
      </c>
      <c r="AQ135" s="42" t="str">
        <f t="shared" si="37"/>
        <v/>
      </c>
    </row>
    <row r="136" spans="5:43" x14ac:dyDescent="0.25">
      <c r="E136" s="42" t="str">
        <f t="shared" si="19"/>
        <v/>
      </c>
      <c r="G136" s="42" t="str">
        <f t="shared" si="19"/>
        <v/>
      </c>
      <c r="I136" s="42" t="str">
        <f t="shared" si="20"/>
        <v/>
      </c>
      <c r="K136" s="42" t="str">
        <f t="shared" si="21"/>
        <v/>
      </c>
      <c r="M136" s="42" t="str">
        <f t="shared" si="22"/>
        <v/>
      </c>
      <c r="O136" s="42" t="str">
        <f t="shared" si="23"/>
        <v/>
      </c>
      <c r="Q136" s="42" t="str">
        <f t="shared" si="24"/>
        <v/>
      </c>
      <c r="S136" s="42" t="str">
        <f t="shared" si="25"/>
        <v/>
      </c>
      <c r="U136" s="42" t="str">
        <f t="shared" si="26"/>
        <v/>
      </c>
      <c r="W136" s="42" t="str">
        <f t="shared" si="27"/>
        <v/>
      </c>
      <c r="Y136" s="42" t="str">
        <f t="shared" si="28"/>
        <v/>
      </c>
      <c r="AA136" s="42" t="str">
        <f t="shared" si="29"/>
        <v/>
      </c>
      <c r="AC136" s="42" t="str">
        <f t="shared" si="30"/>
        <v/>
      </c>
      <c r="AE136" s="42" t="str">
        <f t="shared" si="31"/>
        <v/>
      </c>
      <c r="AG136" s="42" t="str">
        <f t="shared" si="32"/>
        <v/>
      </c>
      <c r="AI136" s="42" t="str">
        <f t="shared" si="33"/>
        <v/>
      </c>
      <c r="AK136" s="42" t="str">
        <f t="shared" si="34"/>
        <v/>
      </c>
      <c r="AM136" s="42" t="str">
        <f t="shared" si="35"/>
        <v/>
      </c>
      <c r="AO136" s="42" t="str">
        <f t="shared" si="36"/>
        <v/>
      </c>
      <c r="AQ136" s="42" t="str">
        <f t="shared" si="37"/>
        <v/>
      </c>
    </row>
    <row r="137" spans="5:43" x14ac:dyDescent="0.25">
      <c r="E137" s="42" t="str">
        <f t="shared" si="19"/>
        <v/>
      </c>
      <c r="G137" s="42" t="str">
        <f t="shared" si="19"/>
        <v/>
      </c>
      <c r="I137" s="42" t="str">
        <f t="shared" si="20"/>
        <v/>
      </c>
      <c r="K137" s="42" t="str">
        <f t="shared" si="21"/>
        <v/>
      </c>
      <c r="M137" s="42" t="str">
        <f t="shared" si="22"/>
        <v/>
      </c>
      <c r="O137" s="42" t="str">
        <f t="shared" si="23"/>
        <v/>
      </c>
      <c r="Q137" s="42" t="str">
        <f t="shared" si="24"/>
        <v/>
      </c>
      <c r="S137" s="42" t="str">
        <f t="shared" si="25"/>
        <v/>
      </c>
      <c r="U137" s="42" t="str">
        <f t="shared" si="26"/>
        <v/>
      </c>
      <c r="W137" s="42" t="str">
        <f t="shared" si="27"/>
        <v/>
      </c>
      <c r="Y137" s="42" t="str">
        <f t="shared" si="28"/>
        <v/>
      </c>
      <c r="AA137" s="42" t="str">
        <f t="shared" si="29"/>
        <v/>
      </c>
      <c r="AC137" s="42" t="str">
        <f t="shared" si="30"/>
        <v/>
      </c>
      <c r="AE137" s="42" t="str">
        <f t="shared" si="31"/>
        <v/>
      </c>
      <c r="AG137" s="42" t="str">
        <f t="shared" si="32"/>
        <v/>
      </c>
      <c r="AI137" s="42" t="str">
        <f t="shared" si="33"/>
        <v/>
      </c>
      <c r="AK137" s="42" t="str">
        <f t="shared" si="34"/>
        <v/>
      </c>
      <c r="AM137" s="42" t="str">
        <f t="shared" si="35"/>
        <v/>
      </c>
      <c r="AO137" s="42" t="str">
        <f t="shared" si="36"/>
        <v/>
      </c>
      <c r="AQ137" s="42" t="str">
        <f t="shared" si="37"/>
        <v/>
      </c>
    </row>
    <row r="138" spans="5:43" x14ac:dyDescent="0.25">
      <c r="E138" s="42" t="str">
        <f t="shared" si="19"/>
        <v/>
      </c>
      <c r="G138" s="42" t="str">
        <f t="shared" si="19"/>
        <v/>
      </c>
      <c r="I138" s="42" t="str">
        <f t="shared" si="20"/>
        <v/>
      </c>
      <c r="K138" s="42" t="str">
        <f t="shared" si="21"/>
        <v/>
      </c>
      <c r="M138" s="42" t="str">
        <f t="shared" si="22"/>
        <v/>
      </c>
      <c r="O138" s="42" t="str">
        <f t="shared" si="23"/>
        <v/>
      </c>
      <c r="Q138" s="42" t="str">
        <f t="shared" si="24"/>
        <v/>
      </c>
      <c r="S138" s="42" t="str">
        <f t="shared" si="25"/>
        <v/>
      </c>
      <c r="U138" s="42" t="str">
        <f t="shared" si="26"/>
        <v/>
      </c>
      <c r="W138" s="42" t="str">
        <f t="shared" si="27"/>
        <v/>
      </c>
      <c r="Y138" s="42" t="str">
        <f t="shared" si="28"/>
        <v/>
      </c>
      <c r="AA138" s="42" t="str">
        <f t="shared" si="29"/>
        <v/>
      </c>
      <c r="AC138" s="42" t="str">
        <f t="shared" si="30"/>
        <v/>
      </c>
      <c r="AE138" s="42" t="str">
        <f t="shared" si="31"/>
        <v/>
      </c>
      <c r="AG138" s="42" t="str">
        <f t="shared" si="32"/>
        <v/>
      </c>
      <c r="AI138" s="42" t="str">
        <f t="shared" si="33"/>
        <v/>
      </c>
      <c r="AK138" s="42" t="str">
        <f t="shared" si="34"/>
        <v/>
      </c>
      <c r="AM138" s="42" t="str">
        <f t="shared" si="35"/>
        <v/>
      </c>
      <c r="AO138" s="42" t="str">
        <f t="shared" si="36"/>
        <v/>
      </c>
      <c r="AQ138" s="42" t="str">
        <f t="shared" si="37"/>
        <v/>
      </c>
    </row>
    <row r="139" spans="5:43" x14ac:dyDescent="0.25">
      <c r="E139" s="42" t="str">
        <f t="shared" si="19"/>
        <v/>
      </c>
      <c r="G139" s="42" t="str">
        <f t="shared" si="19"/>
        <v/>
      </c>
      <c r="I139" s="42" t="str">
        <f t="shared" si="20"/>
        <v/>
      </c>
      <c r="K139" s="42" t="str">
        <f t="shared" si="21"/>
        <v/>
      </c>
      <c r="M139" s="42" t="str">
        <f t="shared" si="22"/>
        <v/>
      </c>
      <c r="O139" s="42" t="str">
        <f t="shared" si="23"/>
        <v/>
      </c>
      <c r="Q139" s="42" t="str">
        <f t="shared" si="24"/>
        <v/>
      </c>
      <c r="S139" s="42" t="str">
        <f t="shared" si="25"/>
        <v/>
      </c>
      <c r="U139" s="42" t="str">
        <f t="shared" si="26"/>
        <v/>
      </c>
      <c r="W139" s="42" t="str">
        <f t="shared" si="27"/>
        <v/>
      </c>
      <c r="Y139" s="42" t="str">
        <f t="shared" si="28"/>
        <v/>
      </c>
      <c r="AA139" s="42" t="str">
        <f t="shared" si="29"/>
        <v/>
      </c>
      <c r="AC139" s="42" t="str">
        <f t="shared" si="30"/>
        <v/>
      </c>
      <c r="AE139" s="42" t="str">
        <f t="shared" si="31"/>
        <v/>
      </c>
      <c r="AG139" s="42" t="str">
        <f t="shared" si="32"/>
        <v/>
      </c>
      <c r="AI139" s="42" t="str">
        <f t="shared" si="33"/>
        <v/>
      </c>
      <c r="AK139" s="42" t="str">
        <f t="shared" si="34"/>
        <v/>
      </c>
      <c r="AM139" s="42" t="str">
        <f t="shared" si="35"/>
        <v/>
      </c>
      <c r="AO139" s="42" t="str">
        <f t="shared" si="36"/>
        <v/>
      </c>
      <c r="AQ139" s="42" t="str">
        <f t="shared" si="37"/>
        <v/>
      </c>
    </row>
    <row r="140" spans="5:43" x14ac:dyDescent="0.25">
      <c r="E140" s="42" t="str">
        <f t="shared" si="19"/>
        <v/>
      </c>
      <c r="G140" s="42" t="str">
        <f t="shared" si="19"/>
        <v/>
      </c>
      <c r="I140" s="42" t="str">
        <f t="shared" si="20"/>
        <v/>
      </c>
      <c r="K140" s="42" t="str">
        <f t="shared" si="21"/>
        <v/>
      </c>
      <c r="M140" s="42" t="str">
        <f t="shared" si="22"/>
        <v/>
      </c>
      <c r="O140" s="42" t="str">
        <f t="shared" si="23"/>
        <v/>
      </c>
      <c r="Q140" s="42" t="str">
        <f t="shared" si="24"/>
        <v/>
      </c>
      <c r="S140" s="42" t="str">
        <f t="shared" si="25"/>
        <v/>
      </c>
      <c r="U140" s="42" t="str">
        <f t="shared" si="26"/>
        <v/>
      </c>
      <c r="W140" s="42" t="str">
        <f t="shared" si="27"/>
        <v/>
      </c>
      <c r="Y140" s="42" t="str">
        <f t="shared" si="28"/>
        <v/>
      </c>
      <c r="AA140" s="42" t="str">
        <f t="shared" si="29"/>
        <v/>
      </c>
      <c r="AC140" s="42" t="str">
        <f t="shared" si="30"/>
        <v/>
      </c>
      <c r="AE140" s="42" t="str">
        <f t="shared" si="31"/>
        <v/>
      </c>
      <c r="AG140" s="42" t="str">
        <f t="shared" si="32"/>
        <v/>
      </c>
      <c r="AI140" s="42" t="str">
        <f t="shared" si="33"/>
        <v/>
      </c>
      <c r="AK140" s="42" t="str">
        <f t="shared" si="34"/>
        <v/>
      </c>
      <c r="AM140" s="42" t="str">
        <f t="shared" si="35"/>
        <v/>
      </c>
      <c r="AO140" s="42" t="str">
        <f t="shared" si="36"/>
        <v/>
      </c>
      <c r="AQ140" s="42" t="str">
        <f t="shared" si="37"/>
        <v/>
      </c>
    </row>
    <row r="141" spans="5:43" x14ac:dyDescent="0.25">
      <c r="E141" s="42" t="str">
        <f t="shared" ref="E141:G204" si="38">IF(OR($B141=0,D141=0),"",D141/$B141)</f>
        <v/>
      </c>
      <c r="G141" s="42" t="str">
        <f t="shared" si="38"/>
        <v/>
      </c>
      <c r="I141" s="42" t="str">
        <f t="shared" ref="I141:I204" si="39">IF(OR($B141=0,H141=0),"",H141/$B141)</f>
        <v/>
      </c>
      <c r="K141" s="42" t="str">
        <f t="shared" ref="K141:K204" si="40">IF(OR($B141=0,J141=0),"",J141/$B141)</f>
        <v/>
      </c>
      <c r="M141" s="42" t="str">
        <f t="shared" ref="M141:M204" si="41">IF(OR($B141=0,L141=0),"",L141/$B141)</f>
        <v/>
      </c>
      <c r="O141" s="42" t="str">
        <f t="shared" ref="O141:O204" si="42">IF(OR($B141=0,N141=0),"",N141/$B141)</f>
        <v/>
      </c>
      <c r="Q141" s="42" t="str">
        <f t="shared" ref="Q141:Q204" si="43">IF(OR($B141=0,P141=0),"",P141/$B141)</f>
        <v/>
      </c>
      <c r="S141" s="42" t="str">
        <f t="shared" ref="S141:S204" si="44">IF(OR($B141=0,R141=0),"",R141/$B141)</f>
        <v/>
      </c>
      <c r="U141" s="42" t="str">
        <f t="shared" ref="U141:U204" si="45">IF(OR($B141=0,T141=0),"",T141/$B141)</f>
        <v/>
      </c>
      <c r="W141" s="42" t="str">
        <f t="shared" ref="W141:W204" si="46">IF(OR($B141=0,V141=0),"",V141/$B141)</f>
        <v/>
      </c>
      <c r="Y141" s="42" t="str">
        <f t="shared" ref="Y141:Y204" si="47">IF(OR($B141=0,X141=0),"",X141/$B141)</f>
        <v/>
      </c>
      <c r="AA141" s="42" t="str">
        <f t="shared" ref="AA141:AA204" si="48">IF(OR($B141=0,Z141=0),"",Z141/$B141)</f>
        <v/>
      </c>
      <c r="AC141" s="42" t="str">
        <f t="shared" ref="AC141:AC204" si="49">IF(OR($B141=0,AB141=0),"",AB141/$B141)</f>
        <v/>
      </c>
      <c r="AE141" s="42" t="str">
        <f t="shared" ref="AE141:AE204" si="50">IF(OR($B141=0,AD141=0),"",AD141/$B141)</f>
        <v/>
      </c>
      <c r="AG141" s="42" t="str">
        <f t="shared" ref="AG141:AG204" si="51">IF(OR($B141=0,AF141=0),"",AF141/$B141)</f>
        <v/>
      </c>
      <c r="AI141" s="42" t="str">
        <f t="shared" ref="AI141:AI204" si="52">IF(OR($B141=0,AH141=0),"",AH141/$B141)</f>
        <v/>
      </c>
      <c r="AK141" s="42" t="str">
        <f t="shared" ref="AK141:AK204" si="53">IF(OR($B141=0,AJ141=0),"",AJ141/$B141)</f>
        <v/>
      </c>
      <c r="AM141" s="42" t="str">
        <f t="shared" ref="AM141:AM204" si="54">IF(OR($B141=0,AL141=0),"",AL141/$B141)</f>
        <v/>
      </c>
      <c r="AO141" s="42" t="str">
        <f t="shared" ref="AO141:AO204" si="55">IF(OR($B141=0,AN141=0),"",AN141/$B141)</f>
        <v/>
      </c>
      <c r="AQ141" s="42" t="str">
        <f t="shared" ref="AQ141:AQ204" si="56">IF(OR($B141=0,AP141=0),"",AP141/$B141)</f>
        <v/>
      </c>
    </row>
    <row r="142" spans="5:43" x14ac:dyDescent="0.25">
      <c r="E142" s="42" t="str">
        <f t="shared" si="38"/>
        <v/>
      </c>
      <c r="G142" s="42" t="str">
        <f t="shared" si="38"/>
        <v/>
      </c>
      <c r="I142" s="42" t="str">
        <f t="shared" si="39"/>
        <v/>
      </c>
      <c r="K142" s="42" t="str">
        <f t="shared" si="40"/>
        <v/>
      </c>
      <c r="M142" s="42" t="str">
        <f t="shared" si="41"/>
        <v/>
      </c>
      <c r="O142" s="42" t="str">
        <f t="shared" si="42"/>
        <v/>
      </c>
      <c r="Q142" s="42" t="str">
        <f t="shared" si="43"/>
        <v/>
      </c>
      <c r="S142" s="42" t="str">
        <f t="shared" si="44"/>
        <v/>
      </c>
      <c r="U142" s="42" t="str">
        <f t="shared" si="45"/>
        <v/>
      </c>
      <c r="W142" s="42" t="str">
        <f t="shared" si="46"/>
        <v/>
      </c>
      <c r="Y142" s="42" t="str">
        <f t="shared" si="47"/>
        <v/>
      </c>
      <c r="AA142" s="42" t="str">
        <f t="shared" si="48"/>
        <v/>
      </c>
      <c r="AC142" s="42" t="str">
        <f t="shared" si="49"/>
        <v/>
      </c>
      <c r="AE142" s="42" t="str">
        <f t="shared" si="50"/>
        <v/>
      </c>
      <c r="AG142" s="42" t="str">
        <f t="shared" si="51"/>
        <v/>
      </c>
      <c r="AI142" s="42" t="str">
        <f t="shared" si="52"/>
        <v/>
      </c>
      <c r="AK142" s="42" t="str">
        <f t="shared" si="53"/>
        <v/>
      </c>
      <c r="AM142" s="42" t="str">
        <f t="shared" si="54"/>
        <v/>
      </c>
      <c r="AO142" s="42" t="str">
        <f t="shared" si="55"/>
        <v/>
      </c>
      <c r="AQ142" s="42" t="str">
        <f t="shared" si="56"/>
        <v/>
      </c>
    </row>
    <row r="143" spans="5:43" x14ac:dyDescent="0.25">
      <c r="E143" s="42" t="str">
        <f t="shared" si="38"/>
        <v/>
      </c>
      <c r="G143" s="42" t="str">
        <f t="shared" si="38"/>
        <v/>
      </c>
      <c r="I143" s="42" t="str">
        <f t="shared" si="39"/>
        <v/>
      </c>
      <c r="K143" s="42" t="str">
        <f t="shared" si="40"/>
        <v/>
      </c>
      <c r="M143" s="42" t="str">
        <f t="shared" si="41"/>
        <v/>
      </c>
      <c r="O143" s="42" t="str">
        <f t="shared" si="42"/>
        <v/>
      </c>
      <c r="Q143" s="42" t="str">
        <f t="shared" si="43"/>
        <v/>
      </c>
      <c r="S143" s="42" t="str">
        <f t="shared" si="44"/>
        <v/>
      </c>
      <c r="U143" s="42" t="str">
        <f t="shared" si="45"/>
        <v/>
      </c>
      <c r="W143" s="42" t="str">
        <f t="shared" si="46"/>
        <v/>
      </c>
      <c r="Y143" s="42" t="str">
        <f t="shared" si="47"/>
        <v/>
      </c>
      <c r="AA143" s="42" t="str">
        <f t="shared" si="48"/>
        <v/>
      </c>
      <c r="AC143" s="42" t="str">
        <f t="shared" si="49"/>
        <v/>
      </c>
      <c r="AE143" s="42" t="str">
        <f t="shared" si="50"/>
        <v/>
      </c>
      <c r="AG143" s="42" t="str">
        <f t="shared" si="51"/>
        <v/>
      </c>
      <c r="AI143" s="42" t="str">
        <f t="shared" si="52"/>
        <v/>
      </c>
      <c r="AK143" s="42" t="str">
        <f t="shared" si="53"/>
        <v/>
      </c>
      <c r="AM143" s="42" t="str">
        <f t="shared" si="54"/>
        <v/>
      </c>
      <c r="AO143" s="42" t="str">
        <f t="shared" si="55"/>
        <v/>
      </c>
      <c r="AQ143" s="42" t="str">
        <f t="shared" si="56"/>
        <v/>
      </c>
    </row>
    <row r="144" spans="5:43" x14ac:dyDescent="0.25">
      <c r="E144" s="42" t="str">
        <f t="shared" si="38"/>
        <v/>
      </c>
      <c r="G144" s="42" t="str">
        <f t="shared" si="38"/>
        <v/>
      </c>
      <c r="I144" s="42" t="str">
        <f t="shared" si="39"/>
        <v/>
      </c>
      <c r="K144" s="42" t="str">
        <f t="shared" si="40"/>
        <v/>
      </c>
      <c r="M144" s="42" t="str">
        <f t="shared" si="41"/>
        <v/>
      </c>
      <c r="O144" s="42" t="str">
        <f t="shared" si="42"/>
        <v/>
      </c>
      <c r="Q144" s="42" t="str">
        <f t="shared" si="43"/>
        <v/>
      </c>
      <c r="S144" s="42" t="str">
        <f t="shared" si="44"/>
        <v/>
      </c>
      <c r="U144" s="42" t="str">
        <f t="shared" si="45"/>
        <v/>
      </c>
      <c r="W144" s="42" t="str">
        <f t="shared" si="46"/>
        <v/>
      </c>
      <c r="Y144" s="42" t="str">
        <f t="shared" si="47"/>
        <v/>
      </c>
      <c r="AA144" s="42" t="str">
        <f t="shared" si="48"/>
        <v/>
      </c>
      <c r="AC144" s="42" t="str">
        <f t="shared" si="49"/>
        <v/>
      </c>
      <c r="AE144" s="42" t="str">
        <f t="shared" si="50"/>
        <v/>
      </c>
      <c r="AG144" s="42" t="str">
        <f t="shared" si="51"/>
        <v/>
      </c>
      <c r="AI144" s="42" t="str">
        <f t="shared" si="52"/>
        <v/>
      </c>
      <c r="AK144" s="42" t="str">
        <f t="shared" si="53"/>
        <v/>
      </c>
      <c r="AM144" s="42" t="str">
        <f t="shared" si="54"/>
        <v/>
      </c>
      <c r="AO144" s="42" t="str">
        <f t="shared" si="55"/>
        <v/>
      </c>
      <c r="AQ144" s="42" t="str">
        <f t="shared" si="56"/>
        <v/>
      </c>
    </row>
    <row r="145" spans="5:43" x14ac:dyDescent="0.25">
      <c r="E145" s="42" t="str">
        <f t="shared" si="38"/>
        <v/>
      </c>
      <c r="G145" s="42" t="str">
        <f t="shared" si="38"/>
        <v/>
      </c>
      <c r="I145" s="42" t="str">
        <f t="shared" si="39"/>
        <v/>
      </c>
      <c r="K145" s="42" t="str">
        <f t="shared" si="40"/>
        <v/>
      </c>
      <c r="M145" s="42" t="str">
        <f t="shared" si="41"/>
        <v/>
      </c>
      <c r="O145" s="42" t="str">
        <f t="shared" si="42"/>
        <v/>
      </c>
      <c r="Q145" s="42" t="str">
        <f t="shared" si="43"/>
        <v/>
      </c>
      <c r="S145" s="42" t="str">
        <f t="shared" si="44"/>
        <v/>
      </c>
      <c r="U145" s="42" t="str">
        <f t="shared" si="45"/>
        <v/>
      </c>
      <c r="W145" s="42" t="str">
        <f t="shared" si="46"/>
        <v/>
      </c>
      <c r="Y145" s="42" t="str">
        <f t="shared" si="47"/>
        <v/>
      </c>
      <c r="AA145" s="42" t="str">
        <f t="shared" si="48"/>
        <v/>
      </c>
      <c r="AC145" s="42" t="str">
        <f t="shared" si="49"/>
        <v/>
      </c>
      <c r="AE145" s="42" t="str">
        <f t="shared" si="50"/>
        <v/>
      </c>
      <c r="AG145" s="42" t="str">
        <f t="shared" si="51"/>
        <v/>
      </c>
      <c r="AI145" s="42" t="str">
        <f t="shared" si="52"/>
        <v/>
      </c>
      <c r="AK145" s="42" t="str">
        <f t="shared" si="53"/>
        <v/>
      </c>
      <c r="AM145" s="42" t="str">
        <f t="shared" si="54"/>
        <v/>
      </c>
      <c r="AO145" s="42" t="str">
        <f t="shared" si="55"/>
        <v/>
      </c>
      <c r="AQ145" s="42" t="str">
        <f t="shared" si="56"/>
        <v/>
      </c>
    </row>
    <row r="146" spans="5:43" x14ac:dyDescent="0.25">
      <c r="E146" s="42" t="str">
        <f t="shared" si="38"/>
        <v/>
      </c>
      <c r="G146" s="42" t="str">
        <f t="shared" si="38"/>
        <v/>
      </c>
      <c r="I146" s="42" t="str">
        <f t="shared" si="39"/>
        <v/>
      </c>
      <c r="K146" s="42" t="str">
        <f t="shared" si="40"/>
        <v/>
      </c>
      <c r="M146" s="42" t="str">
        <f t="shared" si="41"/>
        <v/>
      </c>
      <c r="O146" s="42" t="str">
        <f t="shared" si="42"/>
        <v/>
      </c>
      <c r="Q146" s="42" t="str">
        <f t="shared" si="43"/>
        <v/>
      </c>
      <c r="S146" s="42" t="str">
        <f t="shared" si="44"/>
        <v/>
      </c>
      <c r="U146" s="42" t="str">
        <f t="shared" si="45"/>
        <v/>
      </c>
      <c r="W146" s="42" t="str">
        <f t="shared" si="46"/>
        <v/>
      </c>
      <c r="Y146" s="42" t="str">
        <f t="shared" si="47"/>
        <v/>
      </c>
      <c r="AA146" s="42" t="str">
        <f t="shared" si="48"/>
        <v/>
      </c>
      <c r="AC146" s="42" t="str">
        <f t="shared" si="49"/>
        <v/>
      </c>
      <c r="AE146" s="42" t="str">
        <f t="shared" si="50"/>
        <v/>
      </c>
      <c r="AG146" s="42" t="str">
        <f t="shared" si="51"/>
        <v/>
      </c>
      <c r="AI146" s="42" t="str">
        <f t="shared" si="52"/>
        <v/>
      </c>
      <c r="AK146" s="42" t="str">
        <f t="shared" si="53"/>
        <v/>
      </c>
      <c r="AM146" s="42" t="str">
        <f t="shared" si="54"/>
        <v/>
      </c>
      <c r="AO146" s="42" t="str">
        <f t="shared" si="55"/>
        <v/>
      </c>
      <c r="AQ146" s="42" t="str">
        <f t="shared" si="56"/>
        <v/>
      </c>
    </row>
    <row r="147" spans="5:43" x14ac:dyDescent="0.25">
      <c r="E147" s="42" t="str">
        <f t="shared" si="38"/>
        <v/>
      </c>
      <c r="G147" s="42" t="str">
        <f t="shared" si="38"/>
        <v/>
      </c>
      <c r="I147" s="42" t="str">
        <f t="shared" si="39"/>
        <v/>
      </c>
      <c r="K147" s="42" t="str">
        <f t="shared" si="40"/>
        <v/>
      </c>
      <c r="M147" s="42" t="str">
        <f t="shared" si="41"/>
        <v/>
      </c>
      <c r="O147" s="42" t="str">
        <f t="shared" si="42"/>
        <v/>
      </c>
      <c r="Q147" s="42" t="str">
        <f t="shared" si="43"/>
        <v/>
      </c>
      <c r="S147" s="42" t="str">
        <f t="shared" si="44"/>
        <v/>
      </c>
      <c r="U147" s="42" t="str">
        <f t="shared" si="45"/>
        <v/>
      </c>
      <c r="W147" s="42" t="str">
        <f t="shared" si="46"/>
        <v/>
      </c>
      <c r="Y147" s="42" t="str">
        <f t="shared" si="47"/>
        <v/>
      </c>
      <c r="AA147" s="42" t="str">
        <f t="shared" si="48"/>
        <v/>
      </c>
      <c r="AC147" s="42" t="str">
        <f t="shared" si="49"/>
        <v/>
      </c>
      <c r="AE147" s="42" t="str">
        <f t="shared" si="50"/>
        <v/>
      </c>
      <c r="AG147" s="42" t="str">
        <f t="shared" si="51"/>
        <v/>
      </c>
      <c r="AI147" s="42" t="str">
        <f t="shared" si="52"/>
        <v/>
      </c>
      <c r="AK147" s="42" t="str">
        <f t="shared" si="53"/>
        <v/>
      </c>
      <c r="AM147" s="42" t="str">
        <f t="shared" si="54"/>
        <v/>
      </c>
      <c r="AO147" s="42" t="str">
        <f t="shared" si="55"/>
        <v/>
      </c>
      <c r="AQ147" s="42" t="str">
        <f t="shared" si="56"/>
        <v/>
      </c>
    </row>
    <row r="148" spans="5:43" x14ac:dyDescent="0.25">
      <c r="E148" s="42" t="str">
        <f t="shared" si="38"/>
        <v/>
      </c>
      <c r="G148" s="42" t="str">
        <f t="shared" si="38"/>
        <v/>
      </c>
      <c r="I148" s="42" t="str">
        <f t="shared" si="39"/>
        <v/>
      </c>
      <c r="K148" s="42" t="str">
        <f t="shared" si="40"/>
        <v/>
      </c>
      <c r="M148" s="42" t="str">
        <f t="shared" si="41"/>
        <v/>
      </c>
      <c r="O148" s="42" t="str">
        <f t="shared" si="42"/>
        <v/>
      </c>
      <c r="Q148" s="42" t="str">
        <f t="shared" si="43"/>
        <v/>
      </c>
      <c r="S148" s="42" t="str">
        <f t="shared" si="44"/>
        <v/>
      </c>
      <c r="U148" s="42" t="str">
        <f t="shared" si="45"/>
        <v/>
      </c>
      <c r="W148" s="42" t="str">
        <f t="shared" si="46"/>
        <v/>
      </c>
      <c r="Y148" s="42" t="str">
        <f t="shared" si="47"/>
        <v/>
      </c>
      <c r="AA148" s="42" t="str">
        <f t="shared" si="48"/>
        <v/>
      </c>
      <c r="AC148" s="42" t="str">
        <f t="shared" si="49"/>
        <v/>
      </c>
      <c r="AE148" s="42" t="str">
        <f t="shared" si="50"/>
        <v/>
      </c>
      <c r="AG148" s="42" t="str">
        <f t="shared" si="51"/>
        <v/>
      </c>
      <c r="AI148" s="42" t="str">
        <f t="shared" si="52"/>
        <v/>
      </c>
      <c r="AK148" s="42" t="str">
        <f t="shared" si="53"/>
        <v/>
      </c>
      <c r="AM148" s="42" t="str">
        <f t="shared" si="54"/>
        <v/>
      </c>
      <c r="AO148" s="42" t="str">
        <f t="shared" si="55"/>
        <v/>
      </c>
      <c r="AQ148" s="42" t="str">
        <f t="shared" si="56"/>
        <v/>
      </c>
    </row>
    <row r="149" spans="5:43" x14ac:dyDescent="0.25">
      <c r="E149" s="42" t="str">
        <f t="shared" si="38"/>
        <v/>
      </c>
      <c r="G149" s="42" t="str">
        <f t="shared" si="38"/>
        <v/>
      </c>
      <c r="I149" s="42" t="str">
        <f t="shared" si="39"/>
        <v/>
      </c>
      <c r="K149" s="42" t="str">
        <f t="shared" si="40"/>
        <v/>
      </c>
      <c r="M149" s="42" t="str">
        <f t="shared" si="41"/>
        <v/>
      </c>
      <c r="O149" s="42" t="str">
        <f t="shared" si="42"/>
        <v/>
      </c>
      <c r="Q149" s="42" t="str">
        <f t="shared" si="43"/>
        <v/>
      </c>
      <c r="S149" s="42" t="str">
        <f t="shared" si="44"/>
        <v/>
      </c>
      <c r="U149" s="42" t="str">
        <f t="shared" si="45"/>
        <v/>
      </c>
      <c r="W149" s="42" t="str">
        <f t="shared" si="46"/>
        <v/>
      </c>
      <c r="Y149" s="42" t="str">
        <f t="shared" si="47"/>
        <v/>
      </c>
      <c r="AA149" s="42" t="str">
        <f t="shared" si="48"/>
        <v/>
      </c>
      <c r="AC149" s="42" t="str">
        <f t="shared" si="49"/>
        <v/>
      </c>
      <c r="AE149" s="42" t="str">
        <f t="shared" si="50"/>
        <v/>
      </c>
      <c r="AG149" s="42" t="str">
        <f t="shared" si="51"/>
        <v/>
      </c>
      <c r="AI149" s="42" t="str">
        <f t="shared" si="52"/>
        <v/>
      </c>
      <c r="AK149" s="42" t="str">
        <f t="shared" si="53"/>
        <v/>
      </c>
      <c r="AM149" s="42" t="str">
        <f t="shared" si="54"/>
        <v/>
      </c>
      <c r="AO149" s="42" t="str">
        <f t="shared" si="55"/>
        <v/>
      </c>
      <c r="AQ149" s="42" t="str">
        <f t="shared" si="56"/>
        <v/>
      </c>
    </row>
    <row r="150" spans="5:43" x14ac:dyDescent="0.25">
      <c r="E150" s="42" t="str">
        <f t="shared" si="38"/>
        <v/>
      </c>
      <c r="G150" s="42" t="str">
        <f t="shared" si="38"/>
        <v/>
      </c>
      <c r="I150" s="42" t="str">
        <f t="shared" si="39"/>
        <v/>
      </c>
      <c r="K150" s="42" t="str">
        <f t="shared" si="40"/>
        <v/>
      </c>
      <c r="M150" s="42" t="str">
        <f t="shared" si="41"/>
        <v/>
      </c>
      <c r="O150" s="42" t="str">
        <f t="shared" si="42"/>
        <v/>
      </c>
      <c r="Q150" s="42" t="str">
        <f t="shared" si="43"/>
        <v/>
      </c>
      <c r="S150" s="42" t="str">
        <f t="shared" si="44"/>
        <v/>
      </c>
      <c r="U150" s="42" t="str">
        <f t="shared" si="45"/>
        <v/>
      </c>
      <c r="W150" s="42" t="str">
        <f t="shared" si="46"/>
        <v/>
      </c>
      <c r="Y150" s="42" t="str">
        <f t="shared" si="47"/>
        <v/>
      </c>
      <c r="AA150" s="42" t="str">
        <f t="shared" si="48"/>
        <v/>
      </c>
      <c r="AC150" s="42" t="str">
        <f t="shared" si="49"/>
        <v/>
      </c>
      <c r="AE150" s="42" t="str">
        <f t="shared" si="50"/>
        <v/>
      </c>
      <c r="AG150" s="42" t="str">
        <f t="shared" si="51"/>
        <v/>
      </c>
      <c r="AI150" s="42" t="str">
        <f t="shared" si="52"/>
        <v/>
      </c>
      <c r="AK150" s="42" t="str">
        <f t="shared" si="53"/>
        <v/>
      </c>
      <c r="AM150" s="42" t="str">
        <f t="shared" si="54"/>
        <v/>
      </c>
      <c r="AO150" s="42" t="str">
        <f t="shared" si="55"/>
        <v/>
      </c>
      <c r="AQ150" s="42" t="str">
        <f t="shared" si="56"/>
        <v/>
      </c>
    </row>
    <row r="151" spans="5:43" x14ac:dyDescent="0.25">
      <c r="E151" s="42" t="str">
        <f t="shared" si="38"/>
        <v/>
      </c>
      <c r="G151" s="42" t="str">
        <f t="shared" si="38"/>
        <v/>
      </c>
      <c r="I151" s="42" t="str">
        <f t="shared" si="39"/>
        <v/>
      </c>
      <c r="K151" s="42" t="str">
        <f t="shared" si="40"/>
        <v/>
      </c>
      <c r="M151" s="42" t="str">
        <f t="shared" si="41"/>
        <v/>
      </c>
      <c r="O151" s="42" t="str">
        <f t="shared" si="42"/>
        <v/>
      </c>
      <c r="Q151" s="42" t="str">
        <f t="shared" si="43"/>
        <v/>
      </c>
      <c r="S151" s="42" t="str">
        <f t="shared" si="44"/>
        <v/>
      </c>
      <c r="U151" s="42" t="str">
        <f t="shared" si="45"/>
        <v/>
      </c>
      <c r="W151" s="42" t="str">
        <f t="shared" si="46"/>
        <v/>
      </c>
      <c r="Y151" s="42" t="str">
        <f t="shared" si="47"/>
        <v/>
      </c>
      <c r="AA151" s="42" t="str">
        <f t="shared" si="48"/>
        <v/>
      </c>
      <c r="AC151" s="42" t="str">
        <f t="shared" si="49"/>
        <v/>
      </c>
      <c r="AE151" s="42" t="str">
        <f t="shared" si="50"/>
        <v/>
      </c>
      <c r="AG151" s="42" t="str">
        <f t="shared" si="51"/>
        <v/>
      </c>
      <c r="AI151" s="42" t="str">
        <f t="shared" si="52"/>
        <v/>
      </c>
      <c r="AK151" s="42" t="str">
        <f t="shared" si="53"/>
        <v/>
      </c>
      <c r="AM151" s="42" t="str">
        <f t="shared" si="54"/>
        <v/>
      </c>
      <c r="AO151" s="42" t="str">
        <f t="shared" si="55"/>
        <v/>
      </c>
      <c r="AQ151" s="42" t="str">
        <f t="shared" si="56"/>
        <v/>
      </c>
    </row>
    <row r="152" spans="5:43" x14ac:dyDescent="0.25">
      <c r="E152" s="42" t="str">
        <f t="shared" si="38"/>
        <v/>
      </c>
      <c r="G152" s="42" t="str">
        <f t="shared" si="38"/>
        <v/>
      </c>
      <c r="I152" s="42" t="str">
        <f t="shared" si="39"/>
        <v/>
      </c>
      <c r="K152" s="42" t="str">
        <f t="shared" si="40"/>
        <v/>
      </c>
      <c r="M152" s="42" t="str">
        <f t="shared" si="41"/>
        <v/>
      </c>
      <c r="O152" s="42" t="str">
        <f t="shared" si="42"/>
        <v/>
      </c>
      <c r="Q152" s="42" t="str">
        <f t="shared" si="43"/>
        <v/>
      </c>
      <c r="S152" s="42" t="str">
        <f t="shared" si="44"/>
        <v/>
      </c>
      <c r="U152" s="42" t="str">
        <f t="shared" si="45"/>
        <v/>
      </c>
      <c r="W152" s="42" t="str">
        <f t="shared" si="46"/>
        <v/>
      </c>
      <c r="Y152" s="42" t="str">
        <f t="shared" si="47"/>
        <v/>
      </c>
      <c r="AA152" s="42" t="str">
        <f t="shared" si="48"/>
        <v/>
      </c>
      <c r="AC152" s="42" t="str">
        <f t="shared" si="49"/>
        <v/>
      </c>
      <c r="AE152" s="42" t="str">
        <f t="shared" si="50"/>
        <v/>
      </c>
      <c r="AG152" s="42" t="str">
        <f t="shared" si="51"/>
        <v/>
      </c>
      <c r="AI152" s="42" t="str">
        <f t="shared" si="52"/>
        <v/>
      </c>
      <c r="AK152" s="42" t="str">
        <f t="shared" si="53"/>
        <v/>
      </c>
      <c r="AM152" s="42" t="str">
        <f t="shared" si="54"/>
        <v/>
      </c>
      <c r="AO152" s="42" t="str">
        <f t="shared" si="55"/>
        <v/>
      </c>
      <c r="AQ152" s="42" t="str">
        <f t="shared" si="56"/>
        <v/>
      </c>
    </row>
    <row r="153" spans="5:43" x14ac:dyDescent="0.25">
      <c r="E153" s="42" t="str">
        <f t="shared" si="38"/>
        <v/>
      </c>
      <c r="G153" s="42" t="str">
        <f t="shared" si="38"/>
        <v/>
      </c>
      <c r="I153" s="42" t="str">
        <f t="shared" si="39"/>
        <v/>
      </c>
      <c r="K153" s="42" t="str">
        <f t="shared" si="40"/>
        <v/>
      </c>
      <c r="M153" s="42" t="str">
        <f t="shared" si="41"/>
        <v/>
      </c>
      <c r="O153" s="42" t="str">
        <f t="shared" si="42"/>
        <v/>
      </c>
      <c r="Q153" s="42" t="str">
        <f t="shared" si="43"/>
        <v/>
      </c>
      <c r="S153" s="42" t="str">
        <f t="shared" si="44"/>
        <v/>
      </c>
      <c r="U153" s="42" t="str">
        <f t="shared" si="45"/>
        <v/>
      </c>
      <c r="W153" s="42" t="str">
        <f t="shared" si="46"/>
        <v/>
      </c>
      <c r="Y153" s="42" t="str">
        <f t="shared" si="47"/>
        <v/>
      </c>
      <c r="AA153" s="42" t="str">
        <f t="shared" si="48"/>
        <v/>
      </c>
      <c r="AC153" s="42" t="str">
        <f t="shared" si="49"/>
        <v/>
      </c>
      <c r="AE153" s="42" t="str">
        <f t="shared" si="50"/>
        <v/>
      </c>
      <c r="AG153" s="42" t="str">
        <f t="shared" si="51"/>
        <v/>
      </c>
      <c r="AI153" s="42" t="str">
        <f t="shared" si="52"/>
        <v/>
      </c>
      <c r="AK153" s="42" t="str">
        <f t="shared" si="53"/>
        <v/>
      </c>
      <c r="AM153" s="42" t="str">
        <f t="shared" si="54"/>
        <v/>
      </c>
      <c r="AO153" s="42" t="str">
        <f t="shared" si="55"/>
        <v/>
      </c>
      <c r="AQ153" s="42" t="str">
        <f t="shared" si="56"/>
        <v/>
      </c>
    </row>
    <row r="154" spans="5:43" x14ac:dyDescent="0.25">
      <c r="E154" s="42" t="str">
        <f t="shared" si="38"/>
        <v/>
      </c>
      <c r="G154" s="42" t="str">
        <f t="shared" si="38"/>
        <v/>
      </c>
      <c r="I154" s="42" t="str">
        <f t="shared" si="39"/>
        <v/>
      </c>
      <c r="K154" s="42" t="str">
        <f t="shared" si="40"/>
        <v/>
      </c>
      <c r="M154" s="42" t="str">
        <f t="shared" si="41"/>
        <v/>
      </c>
      <c r="O154" s="42" t="str">
        <f t="shared" si="42"/>
        <v/>
      </c>
      <c r="Q154" s="42" t="str">
        <f t="shared" si="43"/>
        <v/>
      </c>
      <c r="S154" s="42" t="str">
        <f t="shared" si="44"/>
        <v/>
      </c>
      <c r="U154" s="42" t="str">
        <f t="shared" si="45"/>
        <v/>
      </c>
      <c r="W154" s="42" t="str">
        <f t="shared" si="46"/>
        <v/>
      </c>
      <c r="Y154" s="42" t="str">
        <f t="shared" si="47"/>
        <v/>
      </c>
      <c r="AA154" s="42" t="str">
        <f t="shared" si="48"/>
        <v/>
      </c>
      <c r="AC154" s="42" t="str">
        <f t="shared" si="49"/>
        <v/>
      </c>
      <c r="AE154" s="42" t="str">
        <f t="shared" si="50"/>
        <v/>
      </c>
      <c r="AG154" s="42" t="str">
        <f t="shared" si="51"/>
        <v/>
      </c>
      <c r="AI154" s="42" t="str">
        <f t="shared" si="52"/>
        <v/>
      </c>
      <c r="AK154" s="42" t="str">
        <f t="shared" si="53"/>
        <v/>
      </c>
      <c r="AM154" s="42" t="str">
        <f t="shared" si="54"/>
        <v/>
      </c>
      <c r="AO154" s="42" t="str">
        <f t="shared" si="55"/>
        <v/>
      </c>
      <c r="AQ154" s="42" t="str">
        <f t="shared" si="56"/>
        <v/>
      </c>
    </row>
    <row r="155" spans="5:43" x14ac:dyDescent="0.25">
      <c r="E155" s="42" t="str">
        <f t="shared" si="38"/>
        <v/>
      </c>
      <c r="G155" s="42" t="str">
        <f t="shared" si="38"/>
        <v/>
      </c>
      <c r="I155" s="42" t="str">
        <f t="shared" si="39"/>
        <v/>
      </c>
      <c r="K155" s="42" t="str">
        <f t="shared" si="40"/>
        <v/>
      </c>
      <c r="M155" s="42" t="str">
        <f t="shared" si="41"/>
        <v/>
      </c>
      <c r="O155" s="42" t="str">
        <f t="shared" si="42"/>
        <v/>
      </c>
      <c r="Q155" s="42" t="str">
        <f t="shared" si="43"/>
        <v/>
      </c>
      <c r="S155" s="42" t="str">
        <f t="shared" si="44"/>
        <v/>
      </c>
      <c r="U155" s="42" t="str">
        <f t="shared" si="45"/>
        <v/>
      </c>
      <c r="W155" s="42" t="str">
        <f t="shared" si="46"/>
        <v/>
      </c>
      <c r="Y155" s="42" t="str">
        <f t="shared" si="47"/>
        <v/>
      </c>
      <c r="AA155" s="42" t="str">
        <f t="shared" si="48"/>
        <v/>
      </c>
      <c r="AC155" s="42" t="str">
        <f t="shared" si="49"/>
        <v/>
      </c>
      <c r="AE155" s="42" t="str">
        <f t="shared" si="50"/>
        <v/>
      </c>
      <c r="AG155" s="42" t="str">
        <f t="shared" si="51"/>
        <v/>
      </c>
      <c r="AI155" s="42" t="str">
        <f t="shared" si="52"/>
        <v/>
      </c>
      <c r="AK155" s="42" t="str">
        <f t="shared" si="53"/>
        <v/>
      </c>
      <c r="AM155" s="42" t="str">
        <f t="shared" si="54"/>
        <v/>
      </c>
      <c r="AO155" s="42" t="str">
        <f t="shared" si="55"/>
        <v/>
      </c>
      <c r="AQ155" s="42" t="str">
        <f t="shared" si="56"/>
        <v/>
      </c>
    </row>
    <row r="156" spans="5:43" x14ac:dyDescent="0.25">
      <c r="E156" s="42" t="str">
        <f t="shared" si="38"/>
        <v/>
      </c>
      <c r="G156" s="42" t="str">
        <f t="shared" si="38"/>
        <v/>
      </c>
      <c r="I156" s="42" t="str">
        <f t="shared" si="39"/>
        <v/>
      </c>
      <c r="K156" s="42" t="str">
        <f t="shared" si="40"/>
        <v/>
      </c>
      <c r="M156" s="42" t="str">
        <f t="shared" si="41"/>
        <v/>
      </c>
      <c r="O156" s="42" t="str">
        <f t="shared" si="42"/>
        <v/>
      </c>
      <c r="Q156" s="42" t="str">
        <f t="shared" si="43"/>
        <v/>
      </c>
      <c r="S156" s="42" t="str">
        <f t="shared" si="44"/>
        <v/>
      </c>
      <c r="U156" s="42" t="str">
        <f t="shared" si="45"/>
        <v/>
      </c>
      <c r="W156" s="42" t="str">
        <f t="shared" si="46"/>
        <v/>
      </c>
      <c r="Y156" s="42" t="str">
        <f t="shared" si="47"/>
        <v/>
      </c>
      <c r="AA156" s="42" t="str">
        <f t="shared" si="48"/>
        <v/>
      </c>
      <c r="AC156" s="42" t="str">
        <f t="shared" si="49"/>
        <v/>
      </c>
      <c r="AE156" s="42" t="str">
        <f t="shared" si="50"/>
        <v/>
      </c>
      <c r="AG156" s="42" t="str">
        <f t="shared" si="51"/>
        <v/>
      </c>
      <c r="AI156" s="42" t="str">
        <f t="shared" si="52"/>
        <v/>
      </c>
      <c r="AK156" s="42" t="str">
        <f t="shared" si="53"/>
        <v/>
      </c>
      <c r="AM156" s="42" t="str">
        <f t="shared" si="54"/>
        <v/>
      </c>
      <c r="AO156" s="42" t="str">
        <f t="shared" si="55"/>
        <v/>
      </c>
      <c r="AQ156" s="42" t="str">
        <f t="shared" si="56"/>
        <v/>
      </c>
    </row>
    <row r="157" spans="5:43" x14ac:dyDescent="0.25">
      <c r="E157" s="42" t="str">
        <f t="shared" si="38"/>
        <v/>
      </c>
      <c r="G157" s="42" t="str">
        <f t="shared" si="38"/>
        <v/>
      </c>
      <c r="I157" s="42" t="str">
        <f t="shared" si="39"/>
        <v/>
      </c>
      <c r="K157" s="42" t="str">
        <f t="shared" si="40"/>
        <v/>
      </c>
      <c r="M157" s="42" t="str">
        <f t="shared" si="41"/>
        <v/>
      </c>
      <c r="O157" s="42" t="str">
        <f t="shared" si="42"/>
        <v/>
      </c>
      <c r="Q157" s="42" t="str">
        <f t="shared" si="43"/>
        <v/>
      </c>
      <c r="S157" s="42" t="str">
        <f t="shared" si="44"/>
        <v/>
      </c>
      <c r="U157" s="42" t="str">
        <f t="shared" si="45"/>
        <v/>
      </c>
      <c r="W157" s="42" t="str">
        <f t="shared" si="46"/>
        <v/>
      </c>
      <c r="Y157" s="42" t="str">
        <f t="shared" si="47"/>
        <v/>
      </c>
      <c r="AA157" s="42" t="str">
        <f t="shared" si="48"/>
        <v/>
      </c>
      <c r="AC157" s="42" t="str">
        <f t="shared" si="49"/>
        <v/>
      </c>
      <c r="AE157" s="42" t="str">
        <f t="shared" si="50"/>
        <v/>
      </c>
      <c r="AG157" s="42" t="str">
        <f t="shared" si="51"/>
        <v/>
      </c>
      <c r="AI157" s="42" t="str">
        <f t="shared" si="52"/>
        <v/>
      </c>
      <c r="AK157" s="42" t="str">
        <f t="shared" si="53"/>
        <v/>
      </c>
      <c r="AM157" s="42" t="str">
        <f t="shared" si="54"/>
        <v/>
      </c>
      <c r="AO157" s="42" t="str">
        <f t="shared" si="55"/>
        <v/>
      </c>
      <c r="AQ157" s="42" t="str">
        <f t="shared" si="56"/>
        <v/>
      </c>
    </row>
    <row r="158" spans="5:43" x14ac:dyDescent="0.25">
      <c r="E158" s="42" t="str">
        <f t="shared" si="38"/>
        <v/>
      </c>
      <c r="G158" s="42" t="str">
        <f t="shared" si="38"/>
        <v/>
      </c>
      <c r="I158" s="42" t="str">
        <f t="shared" si="39"/>
        <v/>
      </c>
      <c r="K158" s="42" t="str">
        <f t="shared" si="40"/>
        <v/>
      </c>
      <c r="M158" s="42" t="str">
        <f t="shared" si="41"/>
        <v/>
      </c>
      <c r="O158" s="42" t="str">
        <f t="shared" si="42"/>
        <v/>
      </c>
      <c r="Q158" s="42" t="str">
        <f t="shared" si="43"/>
        <v/>
      </c>
      <c r="S158" s="42" t="str">
        <f t="shared" si="44"/>
        <v/>
      </c>
      <c r="U158" s="42" t="str">
        <f t="shared" si="45"/>
        <v/>
      </c>
      <c r="W158" s="42" t="str">
        <f t="shared" si="46"/>
        <v/>
      </c>
      <c r="Y158" s="42" t="str">
        <f t="shared" si="47"/>
        <v/>
      </c>
      <c r="AA158" s="42" t="str">
        <f t="shared" si="48"/>
        <v/>
      </c>
      <c r="AC158" s="42" t="str">
        <f t="shared" si="49"/>
        <v/>
      </c>
      <c r="AE158" s="42" t="str">
        <f t="shared" si="50"/>
        <v/>
      </c>
      <c r="AG158" s="42" t="str">
        <f t="shared" si="51"/>
        <v/>
      </c>
      <c r="AI158" s="42" t="str">
        <f t="shared" si="52"/>
        <v/>
      </c>
      <c r="AK158" s="42" t="str">
        <f t="shared" si="53"/>
        <v/>
      </c>
      <c r="AM158" s="42" t="str">
        <f t="shared" si="54"/>
        <v/>
      </c>
      <c r="AO158" s="42" t="str">
        <f t="shared" si="55"/>
        <v/>
      </c>
      <c r="AQ158" s="42" t="str">
        <f t="shared" si="56"/>
        <v/>
      </c>
    </row>
    <row r="159" spans="5:43" x14ac:dyDescent="0.25">
      <c r="E159" s="42" t="str">
        <f t="shared" si="38"/>
        <v/>
      </c>
      <c r="G159" s="42" t="str">
        <f t="shared" si="38"/>
        <v/>
      </c>
      <c r="I159" s="42" t="str">
        <f t="shared" si="39"/>
        <v/>
      </c>
      <c r="K159" s="42" t="str">
        <f t="shared" si="40"/>
        <v/>
      </c>
      <c r="M159" s="42" t="str">
        <f t="shared" si="41"/>
        <v/>
      </c>
      <c r="O159" s="42" t="str">
        <f t="shared" si="42"/>
        <v/>
      </c>
      <c r="Q159" s="42" t="str">
        <f t="shared" si="43"/>
        <v/>
      </c>
      <c r="S159" s="42" t="str">
        <f t="shared" si="44"/>
        <v/>
      </c>
      <c r="U159" s="42" t="str">
        <f t="shared" si="45"/>
        <v/>
      </c>
      <c r="W159" s="42" t="str">
        <f t="shared" si="46"/>
        <v/>
      </c>
      <c r="Y159" s="42" t="str">
        <f t="shared" si="47"/>
        <v/>
      </c>
      <c r="AA159" s="42" t="str">
        <f t="shared" si="48"/>
        <v/>
      </c>
      <c r="AC159" s="42" t="str">
        <f t="shared" si="49"/>
        <v/>
      </c>
      <c r="AE159" s="42" t="str">
        <f t="shared" si="50"/>
        <v/>
      </c>
      <c r="AG159" s="42" t="str">
        <f t="shared" si="51"/>
        <v/>
      </c>
      <c r="AI159" s="42" t="str">
        <f t="shared" si="52"/>
        <v/>
      </c>
      <c r="AK159" s="42" t="str">
        <f t="shared" si="53"/>
        <v/>
      </c>
      <c r="AM159" s="42" t="str">
        <f t="shared" si="54"/>
        <v/>
      </c>
      <c r="AO159" s="42" t="str">
        <f t="shared" si="55"/>
        <v/>
      </c>
      <c r="AQ159" s="42" t="str">
        <f t="shared" si="56"/>
        <v/>
      </c>
    </row>
    <row r="160" spans="5:43" x14ac:dyDescent="0.25">
      <c r="E160" s="42" t="str">
        <f t="shared" si="38"/>
        <v/>
      </c>
      <c r="G160" s="42" t="str">
        <f t="shared" si="38"/>
        <v/>
      </c>
      <c r="I160" s="42" t="str">
        <f t="shared" si="39"/>
        <v/>
      </c>
      <c r="K160" s="42" t="str">
        <f t="shared" si="40"/>
        <v/>
      </c>
      <c r="M160" s="42" t="str">
        <f t="shared" si="41"/>
        <v/>
      </c>
      <c r="O160" s="42" t="str">
        <f t="shared" si="42"/>
        <v/>
      </c>
      <c r="Q160" s="42" t="str">
        <f t="shared" si="43"/>
        <v/>
      </c>
      <c r="S160" s="42" t="str">
        <f t="shared" si="44"/>
        <v/>
      </c>
      <c r="U160" s="42" t="str">
        <f t="shared" si="45"/>
        <v/>
      </c>
      <c r="W160" s="42" t="str">
        <f t="shared" si="46"/>
        <v/>
      </c>
      <c r="Y160" s="42" t="str">
        <f t="shared" si="47"/>
        <v/>
      </c>
      <c r="AA160" s="42" t="str">
        <f t="shared" si="48"/>
        <v/>
      </c>
      <c r="AC160" s="42" t="str">
        <f t="shared" si="49"/>
        <v/>
      </c>
      <c r="AE160" s="42" t="str">
        <f t="shared" si="50"/>
        <v/>
      </c>
      <c r="AG160" s="42" t="str">
        <f t="shared" si="51"/>
        <v/>
      </c>
      <c r="AI160" s="42" t="str">
        <f t="shared" si="52"/>
        <v/>
      </c>
      <c r="AK160" s="42" t="str">
        <f t="shared" si="53"/>
        <v/>
      </c>
      <c r="AM160" s="42" t="str">
        <f t="shared" si="54"/>
        <v/>
      </c>
      <c r="AO160" s="42" t="str">
        <f t="shared" si="55"/>
        <v/>
      </c>
      <c r="AQ160" s="42" t="str">
        <f t="shared" si="56"/>
        <v/>
      </c>
    </row>
    <row r="161" spans="5:43" x14ac:dyDescent="0.25">
      <c r="E161" s="42" t="str">
        <f t="shared" si="38"/>
        <v/>
      </c>
      <c r="G161" s="42" t="str">
        <f t="shared" si="38"/>
        <v/>
      </c>
      <c r="I161" s="42" t="str">
        <f t="shared" si="39"/>
        <v/>
      </c>
      <c r="K161" s="42" t="str">
        <f t="shared" si="40"/>
        <v/>
      </c>
      <c r="M161" s="42" t="str">
        <f t="shared" si="41"/>
        <v/>
      </c>
      <c r="O161" s="42" t="str">
        <f t="shared" si="42"/>
        <v/>
      </c>
      <c r="Q161" s="42" t="str">
        <f t="shared" si="43"/>
        <v/>
      </c>
      <c r="S161" s="42" t="str">
        <f t="shared" si="44"/>
        <v/>
      </c>
      <c r="U161" s="42" t="str">
        <f t="shared" si="45"/>
        <v/>
      </c>
      <c r="W161" s="42" t="str">
        <f t="shared" si="46"/>
        <v/>
      </c>
      <c r="Y161" s="42" t="str">
        <f t="shared" si="47"/>
        <v/>
      </c>
      <c r="AA161" s="42" t="str">
        <f t="shared" si="48"/>
        <v/>
      </c>
      <c r="AC161" s="42" t="str">
        <f t="shared" si="49"/>
        <v/>
      </c>
      <c r="AE161" s="42" t="str">
        <f t="shared" si="50"/>
        <v/>
      </c>
      <c r="AG161" s="42" t="str">
        <f t="shared" si="51"/>
        <v/>
      </c>
      <c r="AI161" s="42" t="str">
        <f t="shared" si="52"/>
        <v/>
      </c>
      <c r="AK161" s="42" t="str">
        <f t="shared" si="53"/>
        <v/>
      </c>
      <c r="AM161" s="42" t="str">
        <f t="shared" si="54"/>
        <v/>
      </c>
      <c r="AO161" s="42" t="str">
        <f t="shared" si="55"/>
        <v/>
      </c>
      <c r="AQ161" s="42" t="str">
        <f t="shared" si="56"/>
        <v/>
      </c>
    </row>
    <row r="162" spans="5:43" x14ac:dyDescent="0.25">
      <c r="E162" s="42" t="str">
        <f t="shared" si="38"/>
        <v/>
      </c>
      <c r="G162" s="42" t="str">
        <f t="shared" si="38"/>
        <v/>
      </c>
      <c r="I162" s="42" t="str">
        <f t="shared" si="39"/>
        <v/>
      </c>
      <c r="K162" s="42" t="str">
        <f t="shared" si="40"/>
        <v/>
      </c>
      <c r="M162" s="42" t="str">
        <f t="shared" si="41"/>
        <v/>
      </c>
      <c r="O162" s="42" t="str">
        <f t="shared" si="42"/>
        <v/>
      </c>
      <c r="Q162" s="42" t="str">
        <f t="shared" si="43"/>
        <v/>
      </c>
      <c r="S162" s="42" t="str">
        <f t="shared" si="44"/>
        <v/>
      </c>
      <c r="U162" s="42" t="str">
        <f t="shared" si="45"/>
        <v/>
      </c>
      <c r="W162" s="42" t="str">
        <f t="shared" si="46"/>
        <v/>
      </c>
      <c r="Y162" s="42" t="str">
        <f t="shared" si="47"/>
        <v/>
      </c>
      <c r="AA162" s="42" t="str">
        <f t="shared" si="48"/>
        <v/>
      </c>
      <c r="AC162" s="42" t="str">
        <f t="shared" si="49"/>
        <v/>
      </c>
      <c r="AE162" s="42" t="str">
        <f t="shared" si="50"/>
        <v/>
      </c>
      <c r="AG162" s="42" t="str">
        <f t="shared" si="51"/>
        <v/>
      </c>
      <c r="AI162" s="42" t="str">
        <f t="shared" si="52"/>
        <v/>
      </c>
      <c r="AK162" s="42" t="str">
        <f t="shared" si="53"/>
        <v/>
      </c>
      <c r="AM162" s="42" t="str">
        <f t="shared" si="54"/>
        <v/>
      </c>
      <c r="AO162" s="42" t="str">
        <f t="shared" si="55"/>
        <v/>
      </c>
      <c r="AQ162" s="42" t="str">
        <f t="shared" si="56"/>
        <v/>
      </c>
    </row>
    <row r="163" spans="5:43" x14ac:dyDescent="0.25">
      <c r="E163" s="42" t="str">
        <f t="shared" si="38"/>
        <v/>
      </c>
      <c r="G163" s="42" t="str">
        <f t="shared" si="38"/>
        <v/>
      </c>
      <c r="I163" s="42" t="str">
        <f t="shared" si="39"/>
        <v/>
      </c>
      <c r="K163" s="42" t="str">
        <f t="shared" si="40"/>
        <v/>
      </c>
      <c r="M163" s="42" t="str">
        <f t="shared" si="41"/>
        <v/>
      </c>
      <c r="O163" s="42" t="str">
        <f t="shared" si="42"/>
        <v/>
      </c>
      <c r="Q163" s="42" t="str">
        <f t="shared" si="43"/>
        <v/>
      </c>
      <c r="S163" s="42" t="str">
        <f t="shared" si="44"/>
        <v/>
      </c>
      <c r="U163" s="42" t="str">
        <f t="shared" si="45"/>
        <v/>
      </c>
      <c r="W163" s="42" t="str">
        <f t="shared" si="46"/>
        <v/>
      </c>
      <c r="Y163" s="42" t="str">
        <f t="shared" si="47"/>
        <v/>
      </c>
      <c r="AA163" s="42" t="str">
        <f t="shared" si="48"/>
        <v/>
      </c>
      <c r="AC163" s="42" t="str">
        <f t="shared" si="49"/>
        <v/>
      </c>
      <c r="AE163" s="42" t="str">
        <f t="shared" si="50"/>
        <v/>
      </c>
      <c r="AG163" s="42" t="str">
        <f t="shared" si="51"/>
        <v/>
      </c>
      <c r="AI163" s="42" t="str">
        <f t="shared" si="52"/>
        <v/>
      </c>
      <c r="AK163" s="42" t="str">
        <f t="shared" si="53"/>
        <v/>
      </c>
      <c r="AM163" s="42" t="str">
        <f t="shared" si="54"/>
        <v/>
      </c>
      <c r="AO163" s="42" t="str">
        <f t="shared" si="55"/>
        <v/>
      </c>
      <c r="AQ163" s="42" t="str">
        <f t="shared" si="56"/>
        <v/>
      </c>
    </row>
    <row r="164" spans="5:43" x14ac:dyDescent="0.25">
      <c r="E164" s="42" t="str">
        <f t="shared" si="38"/>
        <v/>
      </c>
      <c r="G164" s="42" t="str">
        <f t="shared" si="38"/>
        <v/>
      </c>
      <c r="I164" s="42" t="str">
        <f t="shared" si="39"/>
        <v/>
      </c>
      <c r="K164" s="42" t="str">
        <f t="shared" si="40"/>
        <v/>
      </c>
      <c r="M164" s="42" t="str">
        <f t="shared" si="41"/>
        <v/>
      </c>
      <c r="O164" s="42" t="str">
        <f t="shared" si="42"/>
        <v/>
      </c>
      <c r="Q164" s="42" t="str">
        <f t="shared" si="43"/>
        <v/>
      </c>
      <c r="S164" s="42" t="str">
        <f t="shared" si="44"/>
        <v/>
      </c>
      <c r="U164" s="42" t="str">
        <f t="shared" si="45"/>
        <v/>
      </c>
      <c r="W164" s="42" t="str">
        <f t="shared" si="46"/>
        <v/>
      </c>
      <c r="Y164" s="42" t="str">
        <f t="shared" si="47"/>
        <v/>
      </c>
      <c r="AA164" s="42" t="str">
        <f t="shared" si="48"/>
        <v/>
      </c>
      <c r="AC164" s="42" t="str">
        <f t="shared" si="49"/>
        <v/>
      </c>
      <c r="AE164" s="42" t="str">
        <f t="shared" si="50"/>
        <v/>
      </c>
      <c r="AG164" s="42" t="str">
        <f t="shared" si="51"/>
        <v/>
      </c>
      <c r="AI164" s="42" t="str">
        <f t="shared" si="52"/>
        <v/>
      </c>
      <c r="AK164" s="42" t="str">
        <f t="shared" si="53"/>
        <v/>
      </c>
      <c r="AM164" s="42" t="str">
        <f t="shared" si="54"/>
        <v/>
      </c>
      <c r="AO164" s="42" t="str">
        <f t="shared" si="55"/>
        <v/>
      </c>
      <c r="AQ164" s="42" t="str">
        <f t="shared" si="56"/>
        <v/>
      </c>
    </row>
    <row r="165" spans="5:43" x14ac:dyDescent="0.25">
      <c r="E165" s="42" t="str">
        <f t="shared" si="38"/>
        <v/>
      </c>
      <c r="G165" s="42" t="str">
        <f t="shared" si="38"/>
        <v/>
      </c>
      <c r="I165" s="42" t="str">
        <f t="shared" si="39"/>
        <v/>
      </c>
      <c r="K165" s="42" t="str">
        <f t="shared" si="40"/>
        <v/>
      </c>
      <c r="M165" s="42" t="str">
        <f t="shared" si="41"/>
        <v/>
      </c>
      <c r="O165" s="42" t="str">
        <f t="shared" si="42"/>
        <v/>
      </c>
      <c r="Q165" s="42" t="str">
        <f t="shared" si="43"/>
        <v/>
      </c>
      <c r="S165" s="42" t="str">
        <f t="shared" si="44"/>
        <v/>
      </c>
      <c r="U165" s="42" t="str">
        <f t="shared" si="45"/>
        <v/>
      </c>
      <c r="W165" s="42" t="str">
        <f t="shared" si="46"/>
        <v/>
      </c>
      <c r="Y165" s="42" t="str">
        <f t="shared" si="47"/>
        <v/>
      </c>
      <c r="AA165" s="42" t="str">
        <f t="shared" si="48"/>
        <v/>
      </c>
      <c r="AC165" s="42" t="str">
        <f t="shared" si="49"/>
        <v/>
      </c>
      <c r="AE165" s="42" t="str">
        <f t="shared" si="50"/>
        <v/>
      </c>
      <c r="AG165" s="42" t="str">
        <f t="shared" si="51"/>
        <v/>
      </c>
      <c r="AI165" s="42" t="str">
        <f t="shared" si="52"/>
        <v/>
      </c>
      <c r="AK165" s="42" t="str">
        <f t="shared" si="53"/>
        <v/>
      </c>
      <c r="AM165" s="42" t="str">
        <f t="shared" si="54"/>
        <v/>
      </c>
      <c r="AO165" s="42" t="str">
        <f t="shared" si="55"/>
        <v/>
      </c>
      <c r="AQ165" s="42" t="str">
        <f t="shared" si="56"/>
        <v/>
      </c>
    </row>
    <row r="166" spans="5:43" x14ac:dyDescent="0.25">
      <c r="E166" s="42" t="str">
        <f t="shared" si="38"/>
        <v/>
      </c>
      <c r="G166" s="42" t="str">
        <f t="shared" si="38"/>
        <v/>
      </c>
      <c r="I166" s="42" t="str">
        <f t="shared" si="39"/>
        <v/>
      </c>
      <c r="K166" s="42" t="str">
        <f t="shared" si="40"/>
        <v/>
      </c>
      <c r="M166" s="42" t="str">
        <f t="shared" si="41"/>
        <v/>
      </c>
      <c r="O166" s="42" t="str">
        <f t="shared" si="42"/>
        <v/>
      </c>
      <c r="Q166" s="42" t="str">
        <f t="shared" si="43"/>
        <v/>
      </c>
      <c r="S166" s="42" t="str">
        <f t="shared" si="44"/>
        <v/>
      </c>
      <c r="U166" s="42" t="str">
        <f t="shared" si="45"/>
        <v/>
      </c>
      <c r="W166" s="42" t="str">
        <f t="shared" si="46"/>
        <v/>
      </c>
      <c r="Y166" s="42" t="str">
        <f t="shared" si="47"/>
        <v/>
      </c>
      <c r="AA166" s="42" t="str">
        <f t="shared" si="48"/>
        <v/>
      </c>
      <c r="AC166" s="42" t="str">
        <f t="shared" si="49"/>
        <v/>
      </c>
      <c r="AE166" s="42" t="str">
        <f t="shared" si="50"/>
        <v/>
      </c>
      <c r="AG166" s="42" t="str">
        <f t="shared" si="51"/>
        <v/>
      </c>
      <c r="AI166" s="42" t="str">
        <f t="shared" si="52"/>
        <v/>
      </c>
      <c r="AK166" s="42" t="str">
        <f t="shared" si="53"/>
        <v/>
      </c>
      <c r="AM166" s="42" t="str">
        <f t="shared" si="54"/>
        <v/>
      </c>
      <c r="AO166" s="42" t="str">
        <f t="shared" si="55"/>
        <v/>
      </c>
      <c r="AQ166" s="42" t="str">
        <f t="shared" si="56"/>
        <v/>
      </c>
    </row>
    <row r="167" spans="5:43" x14ac:dyDescent="0.25">
      <c r="E167" s="42" t="str">
        <f t="shared" si="38"/>
        <v/>
      </c>
      <c r="G167" s="42" t="str">
        <f t="shared" si="38"/>
        <v/>
      </c>
      <c r="I167" s="42" t="str">
        <f t="shared" si="39"/>
        <v/>
      </c>
      <c r="K167" s="42" t="str">
        <f t="shared" si="40"/>
        <v/>
      </c>
      <c r="M167" s="42" t="str">
        <f t="shared" si="41"/>
        <v/>
      </c>
      <c r="O167" s="42" t="str">
        <f t="shared" si="42"/>
        <v/>
      </c>
      <c r="Q167" s="42" t="str">
        <f t="shared" si="43"/>
        <v/>
      </c>
      <c r="S167" s="42" t="str">
        <f t="shared" si="44"/>
        <v/>
      </c>
      <c r="U167" s="42" t="str">
        <f t="shared" si="45"/>
        <v/>
      </c>
      <c r="W167" s="42" t="str">
        <f t="shared" si="46"/>
        <v/>
      </c>
      <c r="Y167" s="42" t="str">
        <f t="shared" si="47"/>
        <v/>
      </c>
      <c r="AA167" s="42" t="str">
        <f t="shared" si="48"/>
        <v/>
      </c>
      <c r="AC167" s="42" t="str">
        <f t="shared" si="49"/>
        <v/>
      </c>
      <c r="AE167" s="42" t="str">
        <f t="shared" si="50"/>
        <v/>
      </c>
      <c r="AG167" s="42" t="str">
        <f t="shared" si="51"/>
        <v/>
      </c>
      <c r="AI167" s="42" t="str">
        <f t="shared" si="52"/>
        <v/>
      </c>
      <c r="AK167" s="42" t="str">
        <f t="shared" si="53"/>
        <v/>
      </c>
      <c r="AM167" s="42" t="str">
        <f t="shared" si="54"/>
        <v/>
      </c>
      <c r="AO167" s="42" t="str">
        <f t="shared" si="55"/>
        <v/>
      </c>
      <c r="AQ167" s="42" t="str">
        <f t="shared" si="56"/>
        <v/>
      </c>
    </row>
    <row r="168" spans="5:43" x14ac:dyDescent="0.25">
      <c r="E168" s="42" t="str">
        <f t="shared" si="38"/>
        <v/>
      </c>
      <c r="G168" s="42" t="str">
        <f t="shared" si="38"/>
        <v/>
      </c>
      <c r="I168" s="42" t="str">
        <f t="shared" si="39"/>
        <v/>
      </c>
      <c r="K168" s="42" t="str">
        <f t="shared" si="40"/>
        <v/>
      </c>
      <c r="M168" s="42" t="str">
        <f t="shared" si="41"/>
        <v/>
      </c>
      <c r="O168" s="42" t="str">
        <f t="shared" si="42"/>
        <v/>
      </c>
      <c r="Q168" s="42" t="str">
        <f t="shared" si="43"/>
        <v/>
      </c>
      <c r="S168" s="42" t="str">
        <f t="shared" si="44"/>
        <v/>
      </c>
      <c r="U168" s="42" t="str">
        <f t="shared" si="45"/>
        <v/>
      </c>
      <c r="W168" s="42" t="str">
        <f t="shared" si="46"/>
        <v/>
      </c>
      <c r="Y168" s="42" t="str">
        <f t="shared" si="47"/>
        <v/>
      </c>
      <c r="AA168" s="42" t="str">
        <f t="shared" si="48"/>
        <v/>
      </c>
      <c r="AC168" s="42" t="str">
        <f t="shared" si="49"/>
        <v/>
      </c>
      <c r="AE168" s="42" t="str">
        <f t="shared" si="50"/>
        <v/>
      </c>
      <c r="AG168" s="42" t="str">
        <f t="shared" si="51"/>
        <v/>
      </c>
      <c r="AI168" s="42" t="str">
        <f t="shared" si="52"/>
        <v/>
      </c>
      <c r="AK168" s="42" t="str">
        <f t="shared" si="53"/>
        <v/>
      </c>
      <c r="AM168" s="42" t="str">
        <f t="shared" si="54"/>
        <v/>
      </c>
      <c r="AO168" s="42" t="str">
        <f t="shared" si="55"/>
        <v/>
      </c>
      <c r="AQ168" s="42" t="str">
        <f t="shared" si="56"/>
        <v/>
      </c>
    </row>
    <row r="169" spans="5:43" x14ac:dyDescent="0.25">
      <c r="E169" s="42" t="str">
        <f t="shared" si="38"/>
        <v/>
      </c>
      <c r="G169" s="42" t="str">
        <f t="shared" si="38"/>
        <v/>
      </c>
      <c r="I169" s="42" t="str">
        <f t="shared" si="39"/>
        <v/>
      </c>
      <c r="K169" s="42" t="str">
        <f t="shared" si="40"/>
        <v/>
      </c>
      <c r="M169" s="42" t="str">
        <f t="shared" si="41"/>
        <v/>
      </c>
      <c r="O169" s="42" t="str">
        <f t="shared" si="42"/>
        <v/>
      </c>
      <c r="Q169" s="42" t="str">
        <f t="shared" si="43"/>
        <v/>
      </c>
      <c r="S169" s="42" t="str">
        <f t="shared" si="44"/>
        <v/>
      </c>
      <c r="U169" s="42" t="str">
        <f t="shared" si="45"/>
        <v/>
      </c>
      <c r="W169" s="42" t="str">
        <f t="shared" si="46"/>
        <v/>
      </c>
      <c r="Y169" s="42" t="str">
        <f t="shared" si="47"/>
        <v/>
      </c>
      <c r="AA169" s="42" t="str">
        <f t="shared" si="48"/>
        <v/>
      </c>
      <c r="AC169" s="42" t="str">
        <f t="shared" si="49"/>
        <v/>
      </c>
      <c r="AE169" s="42" t="str">
        <f t="shared" si="50"/>
        <v/>
      </c>
      <c r="AG169" s="42" t="str">
        <f t="shared" si="51"/>
        <v/>
      </c>
      <c r="AI169" s="42" t="str">
        <f t="shared" si="52"/>
        <v/>
      </c>
      <c r="AK169" s="42" t="str">
        <f t="shared" si="53"/>
        <v/>
      </c>
      <c r="AM169" s="42" t="str">
        <f t="shared" si="54"/>
        <v/>
      </c>
      <c r="AO169" s="42" t="str">
        <f t="shared" si="55"/>
        <v/>
      </c>
      <c r="AQ169" s="42" t="str">
        <f t="shared" si="56"/>
        <v/>
      </c>
    </row>
    <row r="170" spans="5:43" x14ac:dyDescent="0.25">
      <c r="E170" s="42" t="str">
        <f t="shared" si="38"/>
        <v/>
      </c>
      <c r="G170" s="42" t="str">
        <f t="shared" si="38"/>
        <v/>
      </c>
      <c r="I170" s="42" t="str">
        <f t="shared" si="39"/>
        <v/>
      </c>
      <c r="K170" s="42" t="str">
        <f t="shared" si="40"/>
        <v/>
      </c>
      <c r="M170" s="42" t="str">
        <f t="shared" si="41"/>
        <v/>
      </c>
      <c r="O170" s="42" t="str">
        <f t="shared" si="42"/>
        <v/>
      </c>
      <c r="Q170" s="42" t="str">
        <f t="shared" si="43"/>
        <v/>
      </c>
      <c r="S170" s="42" t="str">
        <f t="shared" si="44"/>
        <v/>
      </c>
      <c r="U170" s="42" t="str">
        <f t="shared" si="45"/>
        <v/>
      </c>
      <c r="W170" s="42" t="str">
        <f t="shared" si="46"/>
        <v/>
      </c>
      <c r="Y170" s="42" t="str">
        <f t="shared" si="47"/>
        <v/>
      </c>
      <c r="AA170" s="42" t="str">
        <f t="shared" si="48"/>
        <v/>
      </c>
      <c r="AC170" s="42" t="str">
        <f t="shared" si="49"/>
        <v/>
      </c>
      <c r="AE170" s="42" t="str">
        <f t="shared" si="50"/>
        <v/>
      </c>
      <c r="AG170" s="42" t="str">
        <f t="shared" si="51"/>
        <v/>
      </c>
      <c r="AI170" s="42" t="str">
        <f t="shared" si="52"/>
        <v/>
      </c>
      <c r="AK170" s="42" t="str">
        <f t="shared" si="53"/>
        <v/>
      </c>
      <c r="AM170" s="42" t="str">
        <f t="shared" si="54"/>
        <v/>
      </c>
      <c r="AO170" s="42" t="str">
        <f t="shared" si="55"/>
        <v/>
      </c>
      <c r="AQ170" s="42" t="str">
        <f t="shared" si="56"/>
        <v/>
      </c>
    </row>
    <row r="171" spans="5:43" x14ac:dyDescent="0.25">
      <c r="E171" s="42" t="str">
        <f t="shared" si="38"/>
        <v/>
      </c>
      <c r="G171" s="42" t="str">
        <f t="shared" si="38"/>
        <v/>
      </c>
      <c r="I171" s="42" t="str">
        <f t="shared" si="39"/>
        <v/>
      </c>
      <c r="K171" s="42" t="str">
        <f t="shared" si="40"/>
        <v/>
      </c>
      <c r="M171" s="42" t="str">
        <f t="shared" si="41"/>
        <v/>
      </c>
      <c r="O171" s="42" t="str">
        <f t="shared" si="42"/>
        <v/>
      </c>
      <c r="Q171" s="42" t="str">
        <f t="shared" si="43"/>
        <v/>
      </c>
      <c r="S171" s="42" t="str">
        <f t="shared" si="44"/>
        <v/>
      </c>
      <c r="U171" s="42" t="str">
        <f t="shared" si="45"/>
        <v/>
      </c>
      <c r="W171" s="42" t="str">
        <f t="shared" si="46"/>
        <v/>
      </c>
      <c r="Y171" s="42" t="str">
        <f t="shared" si="47"/>
        <v/>
      </c>
      <c r="AA171" s="42" t="str">
        <f t="shared" si="48"/>
        <v/>
      </c>
      <c r="AC171" s="42" t="str">
        <f t="shared" si="49"/>
        <v/>
      </c>
      <c r="AE171" s="42" t="str">
        <f t="shared" si="50"/>
        <v/>
      </c>
      <c r="AG171" s="42" t="str">
        <f t="shared" si="51"/>
        <v/>
      </c>
      <c r="AI171" s="42" t="str">
        <f t="shared" si="52"/>
        <v/>
      </c>
      <c r="AK171" s="42" t="str">
        <f t="shared" si="53"/>
        <v/>
      </c>
      <c r="AM171" s="42" t="str">
        <f t="shared" si="54"/>
        <v/>
      </c>
      <c r="AO171" s="42" t="str">
        <f t="shared" si="55"/>
        <v/>
      </c>
      <c r="AQ171" s="42" t="str">
        <f t="shared" si="56"/>
        <v/>
      </c>
    </row>
    <row r="172" spans="5:43" x14ac:dyDescent="0.25">
      <c r="E172" s="42" t="str">
        <f t="shared" si="38"/>
        <v/>
      </c>
      <c r="G172" s="42" t="str">
        <f t="shared" si="38"/>
        <v/>
      </c>
      <c r="I172" s="42" t="str">
        <f t="shared" si="39"/>
        <v/>
      </c>
      <c r="K172" s="42" t="str">
        <f t="shared" si="40"/>
        <v/>
      </c>
      <c r="M172" s="42" t="str">
        <f t="shared" si="41"/>
        <v/>
      </c>
      <c r="O172" s="42" t="str">
        <f t="shared" si="42"/>
        <v/>
      </c>
      <c r="Q172" s="42" t="str">
        <f t="shared" si="43"/>
        <v/>
      </c>
      <c r="S172" s="42" t="str">
        <f t="shared" si="44"/>
        <v/>
      </c>
      <c r="U172" s="42" t="str">
        <f t="shared" si="45"/>
        <v/>
      </c>
      <c r="W172" s="42" t="str">
        <f t="shared" si="46"/>
        <v/>
      </c>
      <c r="Y172" s="42" t="str">
        <f t="shared" si="47"/>
        <v/>
      </c>
      <c r="AA172" s="42" t="str">
        <f t="shared" si="48"/>
        <v/>
      </c>
      <c r="AC172" s="42" t="str">
        <f t="shared" si="49"/>
        <v/>
      </c>
      <c r="AE172" s="42" t="str">
        <f t="shared" si="50"/>
        <v/>
      </c>
      <c r="AG172" s="42" t="str">
        <f t="shared" si="51"/>
        <v/>
      </c>
      <c r="AI172" s="42" t="str">
        <f t="shared" si="52"/>
        <v/>
      </c>
      <c r="AK172" s="42" t="str">
        <f t="shared" si="53"/>
        <v/>
      </c>
      <c r="AM172" s="42" t="str">
        <f t="shared" si="54"/>
        <v/>
      </c>
      <c r="AO172" s="42" t="str">
        <f t="shared" si="55"/>
        <v/>
      </c>
      <c r="AQ172" s="42" t="str">
        <f t="shared" si="56"/>
        <v/>
      </c>
    </row>
    <row r="173" spans="5:43" x14ac:dyDescent="0.25">
      <c r="E173" s="42" t="str">
        <f t="shared" si="38"/>
        <v/>
      </c>
      <c r="G173" s="42" t="str">
        <f t="shared" si="38"/>
        <v/>
      </c>
      <c r="I173" s="42" t="str">
        <f t="shared" si="39"/>
        <v/>
      </c>
      <c r="K173" s="42" t="str">
        <f t="shared" si="40"/>
        <v/>
      </c>
      <c r="M173" s="42" t="str">
        <f t="shared" si="41"/>
        <v/>
      </c>
      <c r="O173" s="42" t="str">
        <f t="shared" si="42"/>
        <v/>
      </c>
      <c r="Q173" s="42" t="str">
        <f t="shared" si="43"/>
        <v/>
      </c>
      <c r="S173" s="42" t="str">
        <f t="shared" si="44"/>
        <v/>
      </c>
      <c r="U173" s="42" t="str">
        <f t="shared" si="45"/>
        <v/>
      </c>
      <c r="W173" s="42" t="str">
        <f t="shared" si="46"/>
        <v/>
      </c>
      <c r="Y173" s="42" t="str">
        <f t="shared" si="47"/>
        <v/>
      </c>
      <c r="AA173" s="42" t="str">
        <f t="shared" si="48"/>
        <v/>
      </c>
      <c r="AC173" s="42" t="str">
        <f t="shared" si="49"/>
        <v/>
      </c>
      <c r="AE173" s="42" t="str">
        <f t="shared" si="50"/>
        <v/>
      </c>
      <c r="AG173" s="42" t="str">
        <f t="shared" si="51"/>
        <v/>
      </c>
      <c r="AI173" s="42" t="str">
        <f t="shared" si="52"/>
        <v/>
      </c>
      <c r="AK173" s="42" t="str">
        <f t="shared" si="53"/>
        <v/>
      </c>
      <c r="AM173" s="42" t="str">
        <f t="shared" si="54"/>
        <v/>
      </c>
      <c r="AO173" s="42" t="str">
        <f t="shared" si="55"/>
        <v/>
      </c>
      <c r="AQ173" s="42" t="str">
        <f t="shared" si="56"/>
        <v/>
      </c>
    </row>
    <row r="174" spans="5:43" x14ac:dyDescent="0.25">
      <c r="E174" s="42" t="str">
        <f t="shared" si="38"/>
        <v/>
      </c>
      <c r="G174" s="42" t="str">
        <f t="shared" si="38"/>
        <v/>
      </c>
      <c r="I174" s="42" t="str">
        <f t="shared" si="39"/>
        <v/>
      </c>
      <c r="K174" s="42" t="str">
        <f t="shared" si="40"/>
        <v/>
      </c>
      <c r="M174" s="42" t="str">
        <f t="shared" si="41"/>
        <v/>
      </c>
      <c r="O174" s="42" t="str">
        <f t="shared" si="42"/>
        <v/>
      </c>
      <c r="Q174" s="42" t="str">
        <f t="shared" si="43"/>
        <v/>
      </c>
      <c r="S174" s="42" t="str">
        <f t="shared" si="44"/>
        <v/>
      </c>
      <c r="U174" s="42" t="str">
        <f t="shared" si="45"/>
        <v/>
      </c>
      <c r="W174" s="42" t="str">
        <f t="shared" si="46"/>
        <v/>
      </c>
      <c r="Y174" s="42" t="str">
        <f t="shared" si="47"/>
        <v/>
      </c>
      <c r="AA174" s="42" t="str">
        <f t="shared" si="48"/>
        <v/>
      </c>
      <c r="AC174" s="42" t="str">
        <f t="shared" si="49"/>
        <v/>
      </c>
      <c r="AE174" s="42" t="str">
        <f t="shared" si="50"/>
        <v/>
      </c>
      <c r="AG174" s="42" t="str">
        <f t="shared" si="51"/>
        <v/>
      </c>
      <c r="AI174" s="42" t="str">
        <f t="shared" si="52"/>
        <v/>
      </c>
      <c r="AK174" s="42" t="str">
        <f t="shared" si="53"/>
        <v/>
      </c>
      <c r="AM174" s="42" t="str">
        <f t="shared" si="54"/>
        <v/>
      </c>
      <c r="AO174" s="42" t="str">
        <f t="shared" si="55"/>
        <v/>
      </c>
      <c r="AQ174" s="42" t="str">
        <f t="shared" si="56"/>
        <v/>
      </c>
    </row>
    <row r="175" spans="5:43" x14ac:dyDescent="0.25">
      <c r="E175" s="42" t="str">
        <f t="shared" si="38"/>
        <v/>
      </c>
      <c r="G175" s="42" t="str">
        <f t="shared" si="38"/>
        <v/>
      </c>
      <c r="I175" s="42" t="str">
        <f t="shared" si="39"/>
        <v/>
      </c>
      <c r="K175" s="42" t="str">
        <f t="shared" si="40"/>
        <v/>
      </c>
      <c r="M175" s="42" t="str">
        <f t="shared" si="41"/>
        <v/>
      </c>
      <c r="O175" s="42" t="str">
        <f t="shared" si="42"/>
        <v/>
      </c>
      <c r="Q175" s="42" t="str">
        <f t="shared" si="43"/>
        <v/>
      </c>
      <c r="S175" s="42" t="str">
        <f t="shared" si="44"/>
        <v/>
      </c>
      <c r="U175" s="42" t="str">
        <f t="shared" si="45"/>
        <v/>
      </c>
      <c r="W175" s="42" t="str">
        <f t="shared" si="46"/>
        <v/>
      </c>
      <c r="Y175" s="42" t="str">
        <f t="shared" si="47"/>
        <v/>
      </c>
      <c r="AA175" s="42" t="str">
        <f t="shared" si="48"/>
        <v/>
      </c>
      <c r="AC175" s="42" t="str">
        <f t="shared" si="49"/>
        <v/>
      </c>
      <c r="AE175" s="42" t="str">
        <f t="shared" si="50"/>
        <v/>
      </c>
      <c r="AG175" s="42" t="str">
        <f t="shared" si="51"/>
        <v/>
      </c>
      <c r="AI175" s="42" t="str">
        <f t="shared" si="52"/>
        <v/>
      </c>
      <c r="AK175" s="42" t="str">
        <f t="shared" si="53"/>
        <v/>
      </c>
      <c r="AM175" s="42" t="str">
        <f t="shared" si="54"/>
        <v/>
      </c>
      <c r="AO175" s="42" t="str">
        <f t="shared" si="55"/>
        <v/>
      </c>
      <c r="AQ175" s="42" t="str">
        <f t="shared" si="56"/>
        <v/>
      </c>
    </row>
    <row r="176" spans="5:43" x14ac:dyDescent="0.25">
      <c r="E176" s="42" t="str">
        <f t="shared" si="38"/>
        <v/>
      </c>
      <c r="G176" s="42" t="str">
        <f t="shared" si="38"/>
        <v/>
      </c>
      <c r="I176" s="42" t="str">
        <f t="shared" si="39"/>
        <v/>
      </c>
      <c r="K176" s="42" t="str">
        <f t="shared" si="40"/>
        <v/>
      </c>
      <c r="M176" s="42" t="str">
        <f t="shared" si="41"/>
        <v/>
      </c>
      <c r="O176" s="42" t="str">
        <f t="shared" si="42"/>
        <v/>
      </c>
      <c r="Q176" s="42" t="str">
        <f t="shared" si="43"/>
        <v/>
      </c>
      <c r="S176" s="42" t="str">
        <f t="shared" si="44"/>
        <v/>
      </c>
      <c r="U176" s="42" t="str">
        <f t="shared" si="45"/>
        <v/>
      </c>
      <c r="W176" s="42" t="str">
        <f t="shared" si="46"/>
        <v/>
      </c>
      <c r="Y176" s="42" t="str">
        <f t="shared" si="47"/>
        <v/>
      </c>
      <c r="AA176" s="42" t="str">
        <f t="shared" si="48"/>
        <v/>
      </c>
      <c r="AC176" s="42" t="str">
        <f t="shared" si="49"/>
        <v/>
      </c>
      <c r="AE176" s="42" t="str">
        <f t="shared" si="50"/>
        <v/>
      </c>
      <c r="AG176" s="42" t="str">
        <f t="shared" si="51"/>
        <v/>
      </c>
      <c r="AI176" s="42" t="str">
        <f t="shared" si="52"/>
        <v/>
      </c>
      <c r="AK176" s="42" t="str">
        <f t="shared" si="53"/>
        <v/>
      </c>
      <c r="AM176" s="42" t="str">
        <f t="shared" si="54"/>
        <v/>
      </c>
      <c r="AO176" s="42" t="str">
        <f t="shared" si="55"/>
        <v/>
      </c>
      <c r="AQ176" s="42" t="str">
        <f t="shared" si="56"/>
        <v/>
      </c>
    </row>
    <row r="177" spans="5:43" x14ac:dyDescent="0.25">
      <c r="E177" s="42" t="str">
        <f t="shared" si="38"/>
        <v/>
      </c>
      <c r="G177" s="42" t="str">
        <f t="shared" si="38"/>
        <v/>
      </c>
      <c r="I177" s="42" t="str">
        <f t="shared" si="39"/>
        <v/>
      </c>
      <c r="K177" s="42" t="str">
        <f t="shared" si="40"/>
        <v/>
      </c>
      <c r="M177" s="42" t="str">
        <f t="shared" si="41"/>
        <v/>
      </c>
      <c r="O177" s="42" t="str">
        <f t="shared" si="42"/>
        <v/>
      </c>
      <c r="Q177" s="42" t="str">
        <f t="shared" si="43"/>
        <v/>
      </c>
      <c r="S177" s="42" t="str">
        <f t="shared" si="44"/>
        <v/>
      </c>
      <c r="U177" s="42" t="str">
        <f t="shared" si="45"/>
        <v/>
      </c>
      <c r="W177" s="42" t="str">
        <f t="shared" si="46"/>
        <v/>
      </c>
      <c r="Y177" s="42" t="str">
        <f t="shared" si="47"/>
        <v/>
      </c>
      <c r="AA177" s="42" t="str">
        <f t="shared" si="48"/>
        <v/>
      </c>
      <c r="AC177" s="42" t="str">
        <f t="shared" si="49"/>
        <v/>
      </c>
      <c r="AE177" s="42" t="str">
        <f t="shared" si="50"/>
        <v/>
      </c>
      <c r="AG177" s="42" t="str">
        <f t="shared" si="51"/>
        <v/>
      </c>
      <c r="AI177" s="42" t="str">
        <f t="shared" si="52"/>
        <v/>
      </c>
      <c r="AK177" s="42" t="str">
        <f t="shared" si="53"/>
        <v/>
      </c>
      <c r="AM177" s="42" t="str">
        <f t="shared" si="54"/>
        <v/>
      </c>
      <c r="AO177" s="42" t="str">
        <f t="shared" si="55"/>
        <v/>
      </c>
      <c r="AQ177" s="42" t="str">
        <f t="shared" si="56"/>
        <v/>
      </c>
    </row>
    <row r="178" spans="5:43" x14ac:dyDescent="0.25">
      <c r="E178" s="42" t="str">
        <f t="shared" si="38"/>
        <v/>
      </c>
      <c r="G178" s="42" t="str">
        <f t="shared" si="38"/>
        <v/>
      </c>
      <c r="I178" s="42" t="str">
        <f t="shared" si="39"/>
        <v/>
      </c>
      <c r="K178" s="42" t="str">
        <f t="shared" si="40"/>
        <v/>
      </c>
      <c r="M178" s="42" t="str">
        <f t="shared" si="41"/>
        <v/>
      </c>
      <c r="O178" s="42" t="str">
        <f t="shared" si="42"/>
        <v/>
      </c>
      <c r="Q178" s="42" t="str">
        <f t="shared" si="43"/>
        <v/>
      </c>
      <c r="S178" s="42" t="str">
        <f t="shared" si="44"/>
        <v/>
      </c>
      <c r="U178" s="42" t="str">
        <f t="shared" si="45"/>
        <v/>
      </c>
      <c r="W178" s="42" t="str">
        <f t="shared" si="46"/>
        <v/>
      </c>
      <c r="Y178" s="42" t="str">
        <f t="shared" si="47"/>
        <v/>
      </c>
      <c r="AA178" s="42" t="str">
        <f t="shared" si="48"/>
        <v/>
      </c>
      <c r="AC178" s="42" t="str">
        <f t="shared" si="49"/>
        <v/>
      </c>
      <c r="AE178" s="42" t="str">
        <f t="shared" si="50"/>
        <v/>
      </c>
      <c r="AG178" s="42" t="str">
        <f t="shared" si="51"/>
        <v/>
      </c>
      <c r="AI178" s="42" t="str">
        <f t="shared" si="52"/>
        <v/>
      </c>
      <c r="AK178" s="42" t="str">
        <f t="shared" si="53"/>
        <v/>
      </c>
      <c r="AM178" s="42" t="str">
        <f t="shared" si="54"/>
        <v/>
      </c>
      <c r="AO178" s="42" t="str">
        <f t="shared" si="55"/>
        <v/>
      </c>
      <c r="AQ178" s="42" t="str">
        <f t="shared" si="56"/>
        <v/>
      </c>
    </row>
    <row r="179" spans="5:43" x14ac:dyDescent="0.25">
      <c r="E179" s="42" t="str">
        <f t="shared" si="38"/>
        <v/>
      </c>
      <c r="G179" s="42" t="str">
        <f t="shared" si="38"/>
        <v/>
      </c>
      <c r="I179" s="42" t="str">
        <f t="shared" si="39"/>
        <v/>
      </c>
      <c r="K179" s="42" t="str">
        <f t="shared" si="40"/>
        <v/>
      </c>
      <c r="M179" s="42" t="str">
        <f t="shared" si="41"/>
        <v/>
      </c>
      <c r="O179" s="42" t="str">
        <f t="shared" si="42"/>
        <v/>
      </c>
      <c r="Q179" s="42" t="str">
        <f t="shared" si="43"/>
        <v/>
      </c>
      <c r="S179" s="42" t="str">
        <f t="shared" si="44"/>
        <v/>
      </c>
      <c r="U179" s="42" t="str">
        <f t="shared" si="45"/>
        <v/>
      </c>
      <c r="W179" s="42" t="str">
        <f t="shared" si="46"/>
        <v/>
      </c>
      <c r="Y179" s="42" t="str">
        <f t="shared" si="47"/>
        <v/>
      </c>
      <c r="AA179" s="42" t="str">
        <f t="shared" si="48"/>
        <v/>
      </c>
      <c r="AC179" s="42" t="str">
        <f t="shared" si="49"/>
        <v/>
      </c>
      <c r="AE179" s="42" t="str">
        <f t="shared" si="50"/>
        <v/>
      </c>
      <c r="AG179" s="42" t="str">
        <f t="shared" si="51"/>
        <v/>
      </c>
      <c r="AI179" s="42" t="str">
        <f t="shared" si="52"/>
        <v/>
      </c>
      <c r="AK179" s="42" t="str">
        <f t="shared" si="53"/>
        <v/>
      </c>
      <c r="AM179" s="42" t="str">
        <f t="shared" si="54"/>
        <v/>
      </c>
      <c r="AO179" s="42" t="str">
        <f t="shared" si="55"/>
        <v/>
      </c>
      <c r="AQ179" s="42" t="str">
        <f t="shared" si="56"/>
        <v/>
      </c>
    </row>
    <row r="180" spans="5:43" x14ac:dyDescent="0.25">
      <c r="E180" s="42" t="str">
        <f t="shared" si="38"/>
        <v/>
      </c>
      <c r="G180" s="42" t="str">
        <f t="shared" si="38"/>
        <v/>
      </c>
      <c r="I180" s="42" t="str">
        <f t="shared" si="39"/>
        <v/>
      </c>
      <c r="K180" s="42" t="str">
        <f t="shared" si="40"/>
        <v/>
      </c>
      <c r="M180" s="42" t="str">
        <f t="shared" si="41"/>
        <v/>
      </c>
      <c r="O180" s="42" t="str">
        <f t="shared" si="42"/>
        <v/>
      </c>
      <c r="Q180" s="42" t="str">
        <f t="shared" si="43"/>
        <v/>
      </c>
      <c r="S180" s="42" t="str">
        <f t="shared" si="44"/>
        <v/>
      </c>
      <c r="U180" s="42" t="str">
        <f t="shared" si="45"/>
        <v/>
      </c>
      <c r="W180" s="42" t="str">
        <f t="shared" si="46"/>
        <v/>
      </c>
      <c r="Y180" s="42" t="str">
        <f t="shared" si="47"/>
        <v/>
      </c>
      <c r="AA180" s="42" t="str">
        <f t="shared" si="48"/>
        <v/>
      </c>
      <c r="AC180" s="42" t="str">
        <f t="shared" si="49"/>
        <v/>
      </c>
      <c r="AE180" s="42" t="str">
        <f t="shared" si="50"/>
        <v/>
      </c>
      <c r="AG180" s="42" t="str">
        <f t="shared" si="51"/>
        <v/>
      </c>
      <c r="AI180" s="42" t="str">
        <f t="shared" si="52"/>
        <v/>
      </c>
      <c r="AK180" s="42" t="str">
        <f t="shared" si="53"/>
        <v/>
      </c>
      <c r="AM180" s="42" t="str">
        <f t="shared" si="54"/>
        <v/>
      </c>
      <c r="AO180" s="42" t="str">
        <f t="shared" si="55"/>
        <v/>
      </c>
      <c r="AQ180" s="42" t="str">
        <f t="shared" si="56"/>
        <v/>
      </c>
    </row>
    <row r="181" spans="5:43" x14ac:dyDescent="0.25">
      <c r="E181" s="42" t="str">
        <f t="shared" si="38"/>
        <v/>
      </c>
      <c r="G181" s="42" t="str">
        <f t="shared" si="38"/>
        <v/>
      </c>
      <c r="I181" s="42" t="str">
        <f t="shared" si="39"/>
        <v/>
      </c>
      <c r="K181" s="42" t="str">
        <f t="shared" si="40"/>
        <v/>
      </c>
      <c r="M181" s="42" t="str">
        <f t="shared" si="41"/>
        <v/>
      </c>
      <c r="O181" s="42" t="str">
        <f t="shared" si="42"/>
        <v/>
      </c>
      <c r="Q181" s="42" t="str">
        <f t="shared" si="43"/>
        <v/>
      </c>
      <c r="S181" s="42" t="str">
        <f t="shared" si="44"/>
        <v/>
      </c>
      <c r="U181" s="42" t="str">
        <f t="shared" si="45"/>
        <v/>
      </c>
      <c r="W181" s="42" t="str">
        <f t="shared" si="46"/>
        <v/>
      </c>
      <c r="Y181" s="42" t="str">
        <f t="shared" si="47"/>
        <v/>
      </c>
      <c r="AA181" s="42" t="str">
        <f t="shared" si="48"/>
        <v/>
      </c>
      <c r="AC181" s="42" t="str">
        <f t="shared" si="49"/>
        <v/>
      </c>
      <c r="AE181" s="42" t="str">
        <f t="shared" si="50"/>
        <v/>
      </c>
      <c r="AG181" s="42" t="str">
        <f t="shared" si="51"/>
        <v/>
      </c>
      <c r="AI181" s="42" t="str">
        <f t="shared" si="52"/>
        <v/>
      </c>
      <c r="AK181" s="42" t="str">
        <f t="shared" si="53"/>
        <v/>
      </c>
      <c r="AM181" s="42" t="str">
        <f t="shared" si="54"/>
        <v/>
      </c>
      <c r="AO181" s="42" t="str">
        <f t="shared" si="55"/>
        <v/>
      </c>
      <c r="AQ181" s="42" t="str">
        <f t="shared" si="56"/>
        <v/>
      </c>
    </row>
    <row r="182" spans="5:43" x14ac:dyDescent="0.25">
      <c r="E182" s="42" t="str">
        <f t="shared" si="38"/>
        <v/>
      </c>
      <c r="G182" s="42" t="str">
        <f t="shared" si="38"/>
        <v/>
      </c>
      <c r="I182" s="42" t="str">
        <f t="shared" si="39"/>
        <v/>
      </c>
      <c r="K182" s="42" t="str">
        <f t="shared" si="40"/>
        <v/>
      </c>
      <c r="M182" s="42" t="str">
        <f t="shared" si="41"/>
        <v/>
      </c>
      <c r="O182" s="42" t="str">
        <f t="shared" si="42"/>
        <v/>
      </c>
      <c r="Q182" s="42" t="str">
        <f t="shared" si="43"/>
        <v/>
      </c>
      <c r="S182" s="42" t="str">
        <f t="shared" si="44"/>
        <v/>
      </c>
      <c r="U182" s="42" t="str">
        <f t="shared" si="45"/>
        <v/>
      </c>
      <c r="W182" s="42" t="str">
        <f t="shared" si="46"/>
        <v/>
      </c>
      <c r="Y182" s="42" t="str">
        <f t="shared" si="47"/>
        <v/>
      </c>
      <c r="AA182" s="42" t="str">
        <f t="shared" si="48"/>
        <v/>
      </c>
      <c r="AC182" s="42" t="str">
        <f t="shared" si="49"/>
        <v/>
      </c>
      <c r="AE182" s="42" t="str">
        <f t="shared" si="50"/>
        <v/>
      </c>
      <c r="AG182" s="42" t="str">
        <f t="shared" si="51"/>
        <v/>
      </c>
      <c r="AI182" s="42" t="str">
        <f t="shared" si="52"/>
        <v/>
      </c>
      <c r="AK182" s="42" t="str">
        <f t="shared" si="53"/>
        <v/>
      </c>
      <c r="AM182" s="42" t="str">
        <f t="shared" si="54"/>
        <v/>
      </c>
      <c r="AO182" s="42" t="str">
        <f t="shared" si="55"/>
        <v/>
      </c>
      <c r="AQ182" s="42" t="str">
        <f t="shared" si="56"/>
        <v/>
      </c>
    </row>
    <row r="183" spans="5:43" x14ac:dyDescent="0.25">
      <c r="E183" s="42" t="str">
        <f t="shared" si="38"/>
        <v/>
      </c>
      <c r="G183" s="42" t="str">
        <f t="shared" si="38"/>
        <v/>
      </c>
      <c r="I183" s="42" t="str">
        <f t="shared" si="39"/>
        <v/>
      </c>
      <c r="K183" s="42" t="str">
        <f t="shared" si="40"/>
        <v/>
      </c>
      <c r="M183" s="42" t="str">
        <f t="shared" si="41"/>
        <v/>
      </c>
      <c r="O183" s="42" t="str">
        <f t="shared" si="42"/>
        <v/>
      </c>
      <c r="Q183" s="42" t="str">
        <f t="shared" si="43"/>
        <v/>
      </c>
      <c r="S183" s="42" t="str">
        <f t="shared" si="44"/>
        <v/>
      </c>
      <c r="U183" s="42" t="str">
        <f t="shared" si="45"/>
        <v/>
      </c>
      <c r="W183" s="42" t="str">
        <f t="shared" si="46"/>
        <v/>
      </c>
      <c r="Y183" s="42" t="str">
        <f t="shared" si="47"/>
        <v/>
      </c>
      <c r="AA183" s="42" t="str">
        <f t="shared" si="48"/>
        <v/>
      </c>
      <c r="AC183" s="42" t="str">
        <f t="shared" si="49"/>
        <v/>
      </c>
      <c r="AE183" s="42" t="str">
        <f t="shared" si="50"/>
        <v/>
      </c>
      <c r="AG183" s="42" t="str">
        <f t="shared" si="51"/>
        <v/>
      </c>
      <c r="AI183" s="42" t="str">
        <f t="shared" si="52"/>
        <v/>
      </c>
      <c r="AK183" s="42" t="str">
        <f t="shared" si="53"/>
        <v/>
      </c>
      <c r="AM183" s="42" t="str">
        <f t="shared" si="54"/>
        <v/>
      </c>
      <c r="AO183" s="42" t="str">
        <f t="shared" si="55"/>
        <v/>
      </c>
      <c r="AQ183" s="42" t="str">
        <f t="shared" si="56"/>
        <v/>
      </c>
    </row>
    <row r="184" spans="5:43" x14ac:dyDescent="0.25">
      <c r="E184" s="42" t="str">
        <f t="shared" si="38"/>
        <v/>
      </c>
      <c r="G184" s="42" t="str">
        <f t="shared" si="38"/>
        <v/>
      </c>
      <c r="I184" s="42" t="str">
        <f t="shared" si="39"/>
        <v/>
      </c>
      <c r="K184" s="42" t="str">
        <f t="shared" si="40"/>
        <v/>
      </c>
      <c r="M184" s="42" t="str">
        <f t="shared" si="41"/>
        <v/>
      </c>
      <c r="O184" s="42" t="str">
        <f t="shared" si="42"/>
        <v/>
      </c>
      <c r="Q184" s="42" t="str">
        <f t="shared" si="43"/>
        <v/>
      </c>
      <c r="S184" s="42" t="str">
        <f t="shared" si="44"/>
        <v/>
      </c>
      <c r="U184" s="42" t="str">
        <f t="shared" si="45"/>
        <v/>
      </c>
      <c r="W184" s="42" t="str">
        <f t="shared" si="46"/>
        <v/>
      </c>
      <c r="Y184" s="42" t="str">
        <f t="shared" si="47"/>
        <v/>
      </c>
      <c r="AA184" s="42" t="str">
        <f t="shared" si="48"/>
        <v/>
      </c>
      <c r="AC184" s="42" t="str">
        <f t="shared" si="49"/>
        <v/>
      </c>
      <c r="AE184" s="42" t="str">
        <f t="shared" si="50"/>
        <v/>
      </c>
      <c r="AG184" s="42" t="str">
        <f t="shared" si="51"/>
        <v/>
      </c>
      <c r="AI184" s="42" t="str">
        <f t="shared" si="52"/>
        <v/>
      </c>
      <c r="AK184" s="42" t="str">
        <f t="shared" si="53"/>
        <v/>
      </c>
      <c r="AM184" s="42" t="str">
        <f t="shared" si="54"/>
        <v/>
      </c>
      <c r="AO184" s="42" t="str">
        <f t="shared" si="55"/>
        <v/>
      </c>
      <c r="AQ184" s="42" t="str">
        <f t="shared" si="56"/>
        <v/>
      </c>
    </row>
    <row r="185" spans="5:43" x14ac:dyDescent="0.25">
      <c r="E185" s="42" t="str">
        <f t="shared" si="38"/>
        <v/>
      </c>
      <c r="G185" s="42" t="str">
        <f t="shared" si="38"/>
        <v/>
      </c>
      <c r="I185" s="42" t="str">
        <f t="shared" si="39"/>
        <v/>
      </c>
      <c r="K185" s="42" t="str">
        <f t="shared" si="40"/>
        <v/>
      </c>
      <c r="M185" s="42" t="str">
        <f t="shared" si="41"/>
        <v/>
      </c>
      <c r="O185" s="42" t="str">
        <f t="shared" si="42"/>
        <v/>
      </c>
      <c r="Q185" s="42" t="str">
        <f t="shared" si="43"/>
        <v/>
      </c>
      <c r="S185" s="42" t="str">
        <f t="shared" si="44"/>
        <v/>
      </c>
      <c r="U185" s="42" t="str">
        <f t="shared" si="45"/>
        <v/>
      </c>
      <c r="W185" s="42" t="str">
        <f t="shared" si="46"/>
        <v/>
      </c>
      <c r="Y185" s="42" t="str">
        <f t="shared" si="47"/>
        <v/>
      </c>
      <c r="AA185" s="42" t="str">
        <f t="shared" si="48"/>
        <v/>
      </c>
      <c r="AC185" s="42" t="str">
        <f t="shared" si="49"/>
        <v/>
      </c>
      <c r="AE185" s="42" t="str">
        <f t="shared" si="50"/>
        <v/>
      </c>
      <c r="AG185" s="42" t="str">
        <f t="shared" si="51"/>
        <v/>
      </c>
      <c r="AI185" s="42" t="str">
        <f t="shared" si="52"/>
        <v/>
      </c>
      <c r="AK185" s="42" t="str">
        <f t="shared" si="53"/>
        <v/>
      </c>
      <c r="AM185" s="42" t="str">
        <f t="shared" si="54"/>
        <v/>
      </c>
      <c r="AO185" s="42" t="str">
        <f t="shared" si="55"/>
        <v/>
      </c>
      <c r="AQ185" s="42" t="str">
        <f t="shared" si="56"/>
        <v/>
      </c>
    </row>
    <row r="186" spans="5:43" x14ac:dyDescent="0.25">
      <c r="E186" s="42" t="str">
        <f t="shared" si="38"/>
        <v/>
      </c>
      <c r="G186" s="42" t="str">
        <f t="shared" si="38"/>
        <v/>
      </c>
      <c r="I186" s="42" t="str">
        <f t="shared" si="39"/>
        <v/>
      </c>
      <c r="K186" s="42" t="str">
        <f t="shared" si="40"/>
        <v/>
      </c>
      <c r="M186" s="42" t="str">
        <f t="shared" si="41"/>
        <v/>
      </c>
      <c r="O186" s="42" t="str">
        <f t="shared" si="42"/>
        <v/>
      </c>
      <c r="Q186" s="42" t="str">
        <f t="shared" si="43"/>
        <v/>
      </c>
      <c r="S186" s="42" t="str">
        <f t="shared" si="44"/>
        <v/>
      </c>
      <c r="U186" s="42" t="str">
        <f t="shared" si="45"/>
        <v/>
      </c>
      <c r="W186" s="42" t="str">
        <f t="shared" si="46"/>
        <v/>
      </c>
      <c r="Y186" s="42" t="str">
        <f t="shared" si="47"/>
        <v/>
      </c>
      <c r="AA186" s="42" t="str">
        <f t="shared" si="48"/>
        <v/>
      </c>
      <c r="AC186" s="42" t="str">
        <f t="shared" si="49"/>
        <v/>
      </c>
      <c r="AE186" s="42" t="str">
        <f t="shared" si="50"/>
        <v/>
      </c>
      <c r="AG186" s="42" t="str">
        <f t="shared" si="51"/>
        <v/>
      </c>
      <c r="AI186" s="42" t="str">
        <f t="shared" si="52"/>
        <v/>
      </c>
      <c r="AK186" s="42" t="str">
        <f t="shared" si="53"/>
        <v/>
      </c>
      <c r="AM186" s="42" t="str">
        <f t="shared" si="54"/>
        <v/>
      </c>
      <c r="AO186" s="42" t="str">
        <f t="shared" si="55"/>
        <v/>
      </c>
      <c r="AQ186" s="42" t="str">
        <f t="shared" si="56"/>
        <v/>
      </c>
    </row>
    <row r="187" spans="5:43" x14ac:dyDescent="0.25">
      <c r="E187" s="42" t="str">
        <f t="shared" si="38"/>
        <v/>
      </c>
      <c r="G187" s="42" t="str">
        <f t="shared" si="38"/>
        <v/>
      </c>
      <c r="I187" s="42" t="str">
        <f t="shared" si="39"/>
        <v/>
      </c>
      <c r="K187" s="42" t="str">
        <f t="shared" si="40"/>
        <v/>
      </c>
      <c r="M187" s="42" t="str">
        <f t="shared" si="41"/>
        <v/>
      </c>
      <c r="O187" s="42" t="str">
        <f t="shared" si="42"/>
        <v/>
      </c>
      <c r="Q187" s="42" t="str">
        <f t="shared" si="43"/>
        <v/>
      </c>
      <c r="S187" s="42" t="str">
        <f t="shared" si="44"/>
        <v/>
      </c>
      <c r="U187" s="42" t="str">
        <f t="shared" si="45"/>
        <v/>
      </c>
      <c r="W187" s="42" t="str">
        <f t="shared" si="46"/>
        <v/>
      </c>
      <c r="Y187" s="42" t="str">
        <f t="shared" si="47"/>
        <v/>
      </c>
      <c r="AA187" s="42" t="str">
        <f t="shared" si="48"/>
        <v/>
      </c>
      <c r="AC187" s="42" t="str">
        <f t="shared" si="49"/>
        <v/>
      </c>
      <c r="AE187" s="42" t="str">
        <f t="shared" si="50"/>
        <v/>
      </c>
      <c r="AG187" s="42" t="str">
        <f t="shared" si="51"/>
        <v/>
      </c>
      <c r="AI187" s="42" t="str">
        <f t="shared" si="52"/>
        <v/>
      </c>
      <c r="AK187" s="42" t="str">
        <f t="shared" si="53"/>
        <v/>
      </c>
      <c r="AM187" s="42" t="str">
        <f t="shared" si="54"/>
        <v/>
      </c>
      <c r="AO187" s="42" t="str">
        <f t="shared" si="55"/>
        <v/>
      </c>
      <c r="AQ187" s="42" t="str">
        <f t="shared" si="56"/>
        <v/>
      </c>
    </row>
    <row r="188" spans="5:43" x14ac:dyDescent="0.25">
      <c r="E188" s="42" t="str">
        <f t="shared" si="38"/>
        <v/>
      </c>
      <c r="G188" s="42" t="str">
        <f t="shared" si="38"/>
        <v/>
      </c>
      <c r="I188" s="42" t="str">
        <f t="shared" si="39"/>
        <v/>
      </c>
      <c r="K188" s="42" t="str">
        <f t="shared" si="40"/>
        <v/>
      </c>
      <c r="M188" s="42" t="str">
        <f t="shared" si="41"/>
        <v/>
      </c>
      <c r="O188" s="42" t="str">
        <f t="shared" si="42"/>
        <v/>
      </c>
      <c r="Q188" s="42" t="str">
        <f t="shared" si="43"/>
        <v/>
      </c>
      <c r="S188" s="42" t="str">
        <f t="shared" si="44"/>
        <v/>
      </c>
      <c r="U188" s="42" t="str">
        <f t="shared" si="45"/>
        <v/>
      </c>
      <c r="W188" s="42" t="str">
        <f t="shared" si="46"/>
        <v/>
      </c>
      <c r="Y188" s="42" t="str">
        <f t="shared" si="47"/>
        <v/>
      </c>
      <c r="AA188" s="42" t="str">
        <f t="shared" si="48"/>
        <v/>
      </c>
      <c r="AC188" s="42" t="str">
        <f t="shared" si="49"/>
        <v/>
      </c>
      <c r="AE188" s="42" t="str">
        <f t="shared" si="50"/>
        <v/>
      </c>
      <c r="AG188" s="42" t="str">
        <f t="shared" si="51"/>
        <v/>
      </c>
      <c r="AI188" s="42" t="str">
        <f t="shared" si="52"/>
        <v/>
      </c>
      <c r="AK188" s="42" t="str">
        <f t="shared" si="53"/>
        <v/>
      </c>
      <c r="AM188" s="42" t="str">
        <f t="shared" si="54"/>
        <v/>
      </c>
      <c r="AO188" s="42" t="str">
        <f t="shared" si="55"/>
        <v/>
      </c>
      <c r="AQ188" s="42" t="str">
        <f t="shared" si="56"/>
        <v/>
      </c>
    </row>
    <row r="189" spans="5:43" x14ac:dyDescent="0.25">
      <c r="E189" s="42" t="str">
        <f t="shared" si="38"/>
        <v/>
      </c>
      <c r="G189" s="42" t="str">
        <f t="shared" si="38"/>
        <v/>
      </c>
      <c r="I189" s="42" t="str">
        <f t="shared" si="39"/>
        <v/>
      </c>
      <c r="K189" s="42" t="str">
        <f t="shared" si="40"/>
        <v/>
      </c>
      <c r="M189" s="42" t="str">
        <f t="shared" si="41"/>
        <v/>
      </c>
      <c r="O189" s="42" t="str">
        <f t="shared" si="42"/>
        <v/>
      </c>
      <c r="Q189" s="42" t="str">
        <f t="shared" si="43"/>
        <v/>
      </c>
      <c r="S189" s="42" t="str">
        <f t="shared" si="44"/>
        <v/>
      </c>
      <c r="U189" s="42" t="str">
        <f t="shared" si="45"/>
        <v/>
      </c>
      <c r="W189" s="42" t="str">
        <f t="shared" si="46"/>
        <v/>
      </c>
      <c r="Y189" s="42" t="str">
        <f t="shared" si="47"/>
        <v/>
      </c>
      <c r="AA189" s="42" t="str">
        <f t="shared" si="48"/>
        <v/>
      </c>
      <c r="AC189" s="42" t="str">
        <f t="shared" si="49"/>
        <v/>
      </c>
      <c r="AE189" s="42" t="str">
        <f t="shared" si="50"/>
        <v/>
      </c>
      <c r="AG189" s="42" t="str">
        <f t="shared" si="51"/>
        <v/>
      </c>
      <c r="AI189" s="42" t="str">
        <f t="shared" si="52"/>
        <v/>
      </c>
      <c r="AK189" s="42" t="str">
        <f t="shared" si="53"/>
        <v/>
      </c>
      <c r="AM189" s="42" t="str">
        <f t="shared" si="54"/>
        <v/>
      </c>
      <c r="AO189" s="42" t="str">
        <f t="shared" si="55"/>
        <v/>
      </c>
      <c r="AQ189" s="42" t="str">
        <f t="shared" si="56"/>
        <v/>
      </c>
    </row>
    <row r="190" spans="5:43" x14ac:dyDescent="0.25">
      <c r="E190" s="42" t="str">
        <f t="shared" si="38"/>
        <v/>
      </c>
      <c r="G190" s="42" t="str">
        <f t="shared" si="38"/>
        <v/>
      </c>
      <c r="I190" s="42" t="str">
        <f t="shared" si="39"/>
        <v/>
      </c>
      <c r="K190" s="42" t="str">
        <f t="shared" si="40"/>
        <v/>
      </c>
      <c r="M190" s="42" t="str">
        <f t="shared" si="41"/>
        <v/>
      </c>
      <c r="O190" s="42" t="str">
        <f t="shared" si="42"/>
        <v/>
      </c>
      <c r="Q190" s="42" t="str">
        <f t="shared" si="43"/>
        <v/>
      </c>
      <c r="S190" s="42" t="str">
        <f t="shared" si="44"/>
        <v/>
      </c>
      <c r="U190" s="42" t="str">
        <f t="shared" si="45"/>
        <v/>
      </c>
      <c r="W190" s="42" t="str">
        <f t="shared" si="46"/>
        <v/>
      </c>
      <c r="Y190" s="42" t="str">
        <f t="shared" si="47"/>
        <v/>
      </c>
      <c r="AA190" s="42" t="str">
        <f t="shared" si="48"/>
        <v/>
      </c>
      <c r="AC190" s="42" t="str">
        <f t="shared" si="49"/>
        <v/>
      </c>
      <c r="AE190" s="42" t="str">
        <f t="shared" si="50"/>
        <v/>
      </c>
      <c r="AG190" s="42" t="str">
        <f t="shared" si="51"/>
        <v/>
      </c>
      <c r="AI190" s="42" t="str">
        <f t="shared" si="52"/>
        <v/>
      </c>
      <c r="AK190" s="42" t="str">
        <f t="shared" si="53"/>
        <v/>
      </c>
      <c r="AM190" s="42" t="str">
        <f t="shared" si="54"/>
        <v/>
      </c>
      <c r="AO190" s="42" t="str">
        <f t="shared" si="55"/>
        <v/>
      </c>
      <c r="AQ190" s="42" t="str">
        <f t="shared" si="56"/>
        <v/>
      </c>
    </row>
    <row r="191" spans="5:43" x14ac:dyDescent="0.25">
      <c r="E191" s="42" t="str">
        <f t="shared" si="38"/>
        <v/>
      </c>
      <c r="G191" s="42" t="str">
        <f t="shared" si="38"/>
        <v/>
      </c>
      <c r="I191" s="42" t="str">
        <f t="shared" si="39"/>
        <v/>
      </c>
      <c r="K191" s="42" t="str">
        <f t="shared" si="40"/>
        <v/>
      </c>
      <c r="M191" s="42" t="str">
        <f t="shared" si="41"/>
        <v/>
      </c>
      <c r="O191" s="42" t="str">
        <f t="shared" si="42"/>
        <v/>
      </c>
      <c r="Q191" s="42" t="str">
        <f t="shared" si="43"/>
        <v/>
      </c>
      <c r="S191" s="42" t="str">
        <f t="shared" si="44"/>
        <v/>
      </c>
      <c r="U191" s="42" t="str">
        <f t="shared" si="45"/>
        <v/>
      </c>
      <c r="W191" s="42" t="str">
        <f t="shared" si="46"/>
        <v/>
      </c>
      <c r="Y191" s="42" t="str">
        <f t="shared" si="47"/>
        <v/>
      </c>
      <c r="AA191" s="42" t="str">
        <f t="shared" si="48"/>
        <v/>
      </c>
      <c r="AC191" s="42" t="str">
        <f t="shared" si="49"/>
        <v/>
      </c>
      <c r="AE191" s="42" t="str">
        <f t="shared" si="50"/>
        <v/>
      </c>
      <c r="AG191" s="42" t="str">
        <f t="shared" si="51"/>
        <v/>
      </c>
      <c r="AI191" s="42" t="str">
        <f t="shared" si="52"/>
        <v/>
      </c>
      <c r="AK191" s="42" t="str">
        <f t="shared" si="53"/>
        <v/>
      </c>
      <c r="AM191" s="42" t="str">
        <f t="shared" si="54"/>
        <v/>
      </c>
      <c r="AO191" s="42" t="str">
        <f t="shared" si="55"/>
        <v/>
      </c>
      <c r="AQ191" s="42" t="str">
        <f t="shared" si="56"/>
        <v/>
      </c>
    </row>
    <row r="192" spans="5:43" x14ac:dyDescent="0.25">
      <c r="E192" s="42" t="str">
        <f t="shared" si="38"/>
        <v/>
      </c>
      <c r="G192" s="42" t="str">
        <f t="shared" si="38"/>
        <v/>
      </c>
      <c r="I192" s="42" t="str">
        <f t="shared" si="39"/>
        <v/>
      </c>
      <c r="K192" s="42" t="str">
        <f t="shared" si="40"/>
        <v/>
      </c>
      <c r="M192" s="42" t="str">
        <f t="shared" si="41"/>
        <v/>
      </c>
      <c r="O192" s="42" t="str">
        <f t="shared" si="42"/>
        <v/>
      </c>
      <c r="Q192" s="42" t="str">
        <f t="shared" si="43"/>
        <v/>
      </c>
      <c r="S192" s="42" t="str">
        <f t="shared" si="44"/>
        <v/>
      </c>
      <c r="U192" s="42" t="str">
        <f t="shared" si="45"/>
        <v/>
      </c>
      <c r="W192" s="42" t="str">
        <f t="shared" si="46"/>
        <v/>
      </c>
      <c r="Y192" s="42" t="str">
        <f t="shared" si="47"/>
        <v/>
      </c>
      <c r="AA192" s="42" t="str">
        <f t="shared" si="48"/>
        <v/>
      </c>
      <c r="AC192" s="42" t="str">
        <f t="shared" si="49"/>
        <v/>
      </c>
      <c r="AE192" s="42" t="str">
        <f t="shared" si="50"/>
        <v/>
      </c>
      <c r="AG192" s="42" t="str">
        <f t="shared" si="51"/>
        <v/>
      </c>
      <c r="AI192" s="42" t="str">
        <f t="shared" si="52"/>
        <v/>
      </c>
      <c r="AK192" s="42" t="str">
        <f t="shared" si="53"/>
        <v/>
      </c>
      <c r="AM192" s="42" t="str">
        <f t="shared" si="54"/>
        <v/>
      </c>
      <c r="AO192" s="42" t="str">
        <f t="shared" si="55"/>
        <v/>
      </c>
      <c r="AQ192" s="42" t="str">
        <f t="shared" si="56"/>
        <v/>
      </c>
    </row>
    <row r="193" spans="5:43" x14ac:dyDescent="0.25">
      <c r="E193" s="42" t="str">
        <f t="shared" si="38"/>
        <v/>
      </c>
      <c r="G193" s="42" t="str">
        <f t="shared" si="38"/>
        <v/>
      </c>
      <c r="I193" s="42" t="str">
        <f t="shared" si="39"/>
        <v/>
      </c>
      <c r="K193" s="42" t="str">
        <f t="shared" si="40"/>
        <v/>
      </c>
      <c r="M193" s="42" t="str">
        <f t="shared" si="41"/>
        <v/>
      </c>
      <c r="O193" s="42" t="str">
        <f t="shared" si="42"/>
        <v/>
      </c>
      <c r="Q193" s="42" t="str">
        <f t="shared" si="43"/>
        <v/>
      </c>
      <c r="S193" s="42" t="str">
        <f t="shared" si="44"/>
        <v/>
      </c>
      <c r="U193" s="42" t="str">
        <f t="shared" si="45"/>
        <v/>
      </c>
      <c r="W193" s="42" t="str">
        <f t="shared" si="46"/>
        <v/>
      </c>
      <c r="Y193" s="42" t="str">
        <f t="shared" si="47"/>
        <v/>
      </c>
      <c r="AA193" s="42" t="str">
        <f t="shared" si="48"/>
        <v/>
      </c>
      <c r="AC193" s="42" t="str">
        <f t="shared" si="49"/>
        <v/>
      </c>
      <c r="AE193" s="42" t="str">
        <f t="shared" si="50"/>
        <v/>
      </c>
      <c r="AG193" s="42" t="str">
        <f t="shared" si="51"/>
        <v/>
      </c>
      <c r="AI193" s="42" t="str">
        <f t="shared" si="52"/>
        <v/>
      </c>
      <c r="AK193" s="42" t="str">
        <f t="shared" si="53"/>
        <v/>
      </c>
      <c r="AM193" s="42" t="str">
        <f t="shared" si="54"/>
        <v/>
      </c>
      <c r="AO193" s="42" t="str">
        <f t="shared" si="55"/>
        <v/>
      </c>
      <c r="AQ193" s="42" t="str">
        <f t="shared" si="56"/>
        <v/>
      </c>
    </row>
    <row r="194" spans="5:43" x14ac:dyDescent="0.25">
      <c r="E194" s="42" t="str">
        <f t="shared" si="38"/>
        <v/>
      </c>
      <c r="G194" s="42" t="str">
        <f t="shared" si="38"/>
        <v/>
      </c>
      <c r="I194" s="42" t="str">
        <f t="shared" si="39"/>
        <v/>
      </c>
      <c r="K194" s="42" t="str">
        <f t="shared" si="40"/>
        <v/>
      </c>
      <c r="M194" s="42" t="str">
        <f t="shared" si="41"/>
        <v/>
      </c>
      <c r="O194" s="42" t="str">
        <f t="shared" si="42"/>
        <v/>
      </c>
      <c r="Q194" s="42" t="str">
        <f t="shared" si="43"/>
        <v/>
      </c>
      <c r="S194" s="42" t="str">
        <f t="shared" si="44"/>
        <v/>
      </c>
      <c r="U194" s="42" t="str">
        <f t="shared" si="45"/>
        <v/>
      </c>
      <c r="W194" s="42" t="str">
        <f t="shared" si="46"/>
        <v/>
      </c>
      <c r="Y194" s="42" t="str">
        <f t="shared" si="47"/>
        <v/>
      </c>
      <c r="AA194" s="42" t="str">
        <f t="shared" si="48"/>
        <v/>
      </c>
      <c r="AC194" s="42" t="str">
        <f t="shared" si="49"/>
        <v/>
      </c>
      <c r="AE194" s="42" t="str">
        <f t="shared" si="50"/>
        <v/>
      </c>
      <c r="AG194" s="42" t="str">
        <f t="shared" si="51"/>
        <v/>
      </c>
      <c r="AI194" s="42" t="str">
        <f t="shared" si="52"/>
        <v/>
      </c>
      <c r="AK194" s="42" t="str">
        <f t="shared" si="53"/>
        <v/>
      </c>
      <c r="AM194" s="42" t="str">
        <f t="shared" si="54"/>
        <v/>
      </c>
      <c r="AO194" s="42" t="str">
        <f t="shared" si="55"/>
        <v/>
      </c>
      <c r="AQ194" s="42" t="str">
        <f t="shared" si="56"/>
        <v/>
      </c>
    </row>
    <row r="195" spans="5:43" x14ac:dyDescent="0.25">
      <c r="E195" s="42" t="str">
        <f t="shared" si="38"/>
        <v/>
      </c>
      <c r="G195" s="42" t="str">
        <f t="shared" si="38"/>
        <v/>
      </c>
      <c r="I195" s="42" t="str">
        <f t="shared" si="39"/>
        <v/>
      </c>
      <c r="K195" s="42" t="str">
        <f t="shared" si="40"/>
        <v/>
      </c>
      <c r="M195" s="42" t="str">
        <f t="shared" si="41"/>
        <v/>
      </c>
      <c r="O195" s="42" t="str">
        <f t="shared" si="42"/>
        <v/>
      </c>
      <c r="Q195" s="42" t="str">
        <f t="shared" si="43"/>
        <v/>
      </c>
      <c r="S195" s="42" t="str">
        <f t="shared" si="44"/>
        <v/>
      </c>
      <c r="U195" s="42" t="str">
        <f t="shared" si="45"/>
        <v/>
      </c>
      <c r="W195" s="42" t="str">
        <f t="shared" si="46"/>
        <v/>
      </c>
      <c r="Y195" s="42" t="str">
        <f t="shared" si="47"/>
        <v/>
      </c>
      <c r="AA195" s="42" t="str">
        <f t="shared" si="48"/>
        <v/>
      </c>
      <c r="AC195" s="42" t="str">
        <f t="shared" si="49"/>
        <v/>
      </c>
      <c r="AE195" s="42" t="str">
        <f t="shared" si="50"/>
        <v/>
      </c>
      <c r="AG195" s="42" t="str">
        <f t="shared" si="51"/>
        <v/>
      </c>
      <c r="AI195" s="42" t="str">
        <f t="shared" si="52"/>
        <v/>
      </c>
      <c r="AK195" s="42" t="str">
        <f t="shared" si="53"/>
        <v/>
      </c>
      <c r="AM195" s="42" t="str">
        <f t="shared" si="54"/>
        <v/>
      </c>
      <c r="AO195" s="42" t="str">
        <f t="shared" si="55"/>
        <v/>
      </c>
      <c r="AQ195" s="42" t="str">
        <f t="shared" si="56"/>
        <v/>
      </c>
    </row>
    <row r="196" spans="5:43" x14ac:dyDescent="0.25">
      <c r="E196" s="42" t="str">
        <f t="shared" si="38"/>
        <v/>
      </c>
      <c r="G196" s="42" t="str">
        <f t="shared" si="38"/>
        <v/>
      </c>
      <c r="I196" s="42" t="str">
        <f t="shared" si="39"/>
        <v/>
      </c>
      <c r="K196" s="42" t="str">
        <f t="shared" si="40"/>
        <v/>
      </c>
      <c r="M196" s="42" t="str">
        <f t="shared" si="41"/>
        <v/>
      </c>
      <c r="O196" s="42" t="str">
        <f t="shared" si="42"/>
        <v/>
      </c>
      <c r="Q196" s="42" t="str">
        <f t="shared" si="43"/>
        <v/>
      </c>
      <c r="S196" s="42" t="str">
        <f t="shared" si="44"/>
        <v/>
      </c>
      <c r="U196" s="42" t="str">
        <f t="shared" si="45"/>
        <v/>
      </c>
      <c r="W196" s="42" t="str">
        <f t="shared" si="46"/>
        <v/>
      </c>
      <c r="Y196" s="42" t="str">
        <f t="shared" si="47"/>
        <v/>
      </c>
      <c r="AA196" s="42" t="str">
        <f t="shared" si="48"/>
        <v/>
      </c>
      <c r="AC196" s="42" t="str">
        <f t="shared" si="49"/>
        <v/>
      </c>
      <c r="AE196" s="42" t="str">
        <f t="shared" si="50"/>
        <v/>
      </c>
      <c r="AG196" s="42" t="str">
        <f t="shared" si="51"/>
        <v/>
      </c>
      <c r="AI196" s="42" t="str">
        <f t="shared" si="52"/>
        <v/>
      </c>
      <c r="AK196" s="42" t="str">
        <f t="shared" si="53"/>
        <v/>
      </c>
      <c r="AM196" s="42" t="str">
        <f t="shared" si="54"/>
        <v/>
      </c>
      <c r="AO196" s="42" t="str">
        <f t="shared" si="55"/>
        <v/>
      </c>
      <c r="AQ196" s="42" t="str">
        <f t="shared" si="56"/>
        <v/>
      </c>
    </row>
    <row r="197" spans="5:43" x14ac:dyDescent="0.25">
      <c r="E197" s="42" t="str">
        <f t="shared" si="38"/>
        <v/>
      </c>
      <c r="G197" s="42" t="str">
        <f t="shared" si="38"/>
        <v/>
      </c>
      <c r="I197" s="42" t="str">
        <f t="shared" si="39"/>
        <v/>
      </c>
      <c r="K197" s="42" t="str">
        <f t="shared" si="40"/>
        <v/>
      </c>
      <c r="M197" s="42" t="str">
        <f t="shared" si="41"/>
        <v/>
      </c>
      <c r="O197" s="42" t="str">
        <f t="shared" si="42"/>
        <v/>
      </c>
      <c r="Q197" s="42" t="str">
        <f t="shared" si="43"/>
        <v/>
      </c>
      <c r="S197" s="42" t="str">
        <f t="shared" si="44"/>
        <v/>
      </c>
      <c r="U197" s="42" t="str">
        <f t="shared" si="45"/>
        <v/>
      </c>
      <c r="W197" s="42" t="str">
        <f t="shared" si="46"/>
        <v/>
      </c>
      <c r="Y197" s="42" t="str">
        <f t="shared" si="47"/>
        <v/>
      </c>
      <c r="AA197" s="42" t="str">
        <f t="shared" si="48"/>
        <v/>
      </c>
      <c r="AC197" s="42" t="str">
        <f t="shared" si="49"/>
        <v/>
      </c>
      <c r="AE197" s="42" t="str">
        <f t="shared" si="50"/>
        <v/>
      </c>
      <c r="AG197" s="42" t="str">
        <f t="shared" si="51"/>
        <v/>
      </c>
      <c r="AI197" s="42" t="str">
        <f t="shared" si="52"/>
        <v/>
      </c>
      <c r="AK197" s="42" t="str">
        <f t="shared" si="53"/>
        <v/>
      </c>
      <c r="AM197" s="42" t="str">
        <f t="shared" si="54"/>
        <v/>
      </c>
      <c r="AO197" s="42" t="str">
        <f t="shared" si="55"/>
        <v/>
      </c>
      <c r="AQ197" s="42" t="str">
        <f t="shared" si="56"/>
        <v/>
      </c>
    </row>
    <row r="198" spans="5:43" x14ac:dyDescent="0.25">
      <c r="E198" s="42" t="str">
        <f t="shared" si="38"/>
        <v/>
      </c>
      <c r="G198" s="42" t="str">
        <f t="shared" si="38"/>
        <v/>
      </c>
      <c r="I198" s="42" t="str">
        <f t="shared" si="39"/>
        <v/>
      </c>
      <c r="K198" s="42" t="str">
        <f t="shared" si="40"/>
        <v/>
      </c>
      <c r="M198" s="42" t="str">
        <f t="shared" si="41"/>
        <v/>
      </c>
      <c r="O198" s="42" t="str">
        <f t="shared" si="42"/>
        <v/>
      </c>
      <c r="Q198" s="42" t="str">
        <f t="shared" si="43"/>
        <v/>
      </c>
      <c r="S198" s="42" t="str">
        <f t="shared" si="44"/>
        <v/>
      </c>
      <c r="U198" s="42" t="str">
        <f t="shared" si="45"/>
        <v/>
      </c>
      <c r="W198" s="42" t="str">
        <f t="shared" si="46"/>
        <v/>
      </c>
      <c r="Y198" s="42" t="str">
        <f t="shared" si="47"/>
        <v/>
      </c>
      <c r="AA198" s="42" t="str">
        <f t="shared" si="48"/>
        <v/>
      </c>
      <c r="AC198" s="42" t="str">
        <f t="shared" si="49"/>
        <v/>
      </c>
      <c r="AE198" s="42" t="str">
        <f t="shared" si="50"/>
        <v/>
      </c>
      <c r="AG198" s="42" t="str">
        <f t="shared" si="51"/>
        <v/>
      </c>
      <c r="AI198" s="42" t="str">
        <f t="shared" si="52"/>
        <v/>
      </c>
      <c r="AK198" s="42" t="str">
        <f t="shared" si="53"/>
        <v/>
      </c>
      <c r="AM198" s="42" t="str">
        <f t="shared" si="54"/>
        <v/>
      </c>
      <c r="AO198" s="42" t="str">
        <f t="shared" si="55"/>
        <v/>
      </c>
      <c r="AQ198" s="42" t="str">
        <f t="shared" si="56"/>
        <v/>
      </c>
    </row>
    <row r="199" spans="5:43" x14ac:dyDescent="0.25">
      <c r="E199" s="42" t="str">
        <f t="shared" si="38"/>
        <v/>
      </c>
      <c r="G199" s="42" t="str">
        <f t="shared" si="38"/>
        <v/>
      </c>
      <c r="I199" s="42" t="str">
        <f t="shared" si="39"/>
        <v/>
      </c>
      <c r="K199" s="42" t="str">
        <f t="shared" si="40"/>
        <v/>
      </c>
      <c r="M199" s="42" t="str">
        <f t="shared" si="41"/>
        <v/>
      </c>
      <c r="O199" s="42" t="str">
        <f t="shared" si="42"/>
        <v/>
      </c>
      <c r="Q199" s="42" t="str">
        <f t="shared" si="43"/>
        <v/>
      </c>
      <c r="S199" s="42" t="str">
        <f t="shared" si="44"/>
        <v/>
      </c>
      <c r="U199" s="42" t="str">
        <f t="shared" si="45"/>
        <v/>
      </c>
      <c r="W199" s="42" t="str">
        <f t="shared" si="46"/>
        <v/>
      </c>
      <c r="Y199" s="42" t="str">
        <f t="shared" si="47"/>
        <v/>
      </c>
      <c r="AA199" s="42" t="str">
        <f t="shared" si="48"/>
        <v/>
      </c>
      <c r="AC199" s="42" t="str">
        <f t="shared" si="49"/>
        <v/>
      </c>
      <c r="AE199" s="42" t="str">
        <f t="shared" si="50"/>
        <v/>
      </c>
      <c r="AG199" s="42" t="str">
        <f t="shared" si="51"/>
        <v/>
      </c>
      <c r="AI199" s="42" t="str">
        <f t="shared" si="52"/>
        <v/>
      </c>
      <c r="AK199" s="42" t="str">
        <f t="shared" si="53"/>
        <v/>
      </c>
      <c r="AM199" s="42" t="str">
        <f t="shared" si="54"/>
        <v/>
      </c>
      <c r="AO199" s="42" t="str">
        <f t="shared" si="55"/>
        <v/>
      </c>
      <c r="AQ199" s="42" t="str">
        <f t="shared" si="56"/>
        <v/>
      </c>
    </row>
    <row r="200" spans="5:43" x14ac:dyDescent="0.25">
      <c r="E200" s="42" t="str">
        <f t="shared" si="38"/>
        <v/>
      </c>
      <c r="G200" s="42" t="str">
        <f t="shared" si="38"/>
        <v/>
      </c>
      <c r="I200" s="42" t="str">
        <f t="shared" si="39"/>
        <v/>
      </c>
      <c r="K200" s="42" t="str">
        <f t="shared" si="40"/>
        <v/>
      </c>
      <c r="M200" s="42" t="str">
        <f t="shared" si="41"/>
        <v/>
      </c>
      <c r="O200" s="42" t="str">
        <f t="shared" si="42"/>
        <v/>
      </c>
      <c r="Q200" s="42" t="str">
        <f t="shared" si="43"/>
        <v/>
      </c>
      <c r="S200" s="42" t="str">
        <f t="shared" si="44"/>
        <v/>
      </c>
      <c r="U200" s="42" t="str">
        <f t="shared" si="45"/>
        <v/>
      </c>
      <c r="W200" s="42" t="str">
        <f t="shared" si="46"/>
        <v/>
      </c>
      <c r="Y200" s="42" t="str">
        <f t="shared" si="47"/>
        <v/>
      </c>
      <c r="AA200" s="42" t="str">
        <f t="shared" si="48"/>
        <v/>
      </c>
      <c r="AC200" s="42" t="str">
        <f t="shared" si="49"/>
        <v/>
      </c>
      <c r="AE200" s="42" t="str">
        <f t="shared" si="50"/>
        <v/>
      </c>
      <c r="AG200" s="42" t="str">
        <f t="shared" si="51"/>
        <v/>
      </c>
      <c r="AI200" s="42" t="str">
        <f t="shared" si="52"/>
        <v/>
      </c>
      <c r="AK200" s="42" t="str">
        <f t="shared" si="53"/>
        <v/>
      </c>
      <c r="AM200" s="42" t="str">
        <f t="shared" si="54"/>
        <v/>
      </c>
      <c r="AO200" s="42" t="str">
        <f t="shared" si="55"/>
        <v/>
      </c>
      <c r="AQ200" s="42" t="str">
        <f t="shared" si="56"/>
        <v/>
      </c>
    </row>
    <row r="201" spans="5:43" x14ac:dyDescent="0.25">
      <c r="E201" s="42" t="str">
        <f t="shared" si="38"/>
        <v/>
      </c>
      <c r="G201" s="42" t="str">
        <f t="shared" si="38"/>
        <v/>
      </c>
      <c r="I201" s="42" t="str">
        <f t="shared" si="39"/>
        <v/>
      </c>
      <c r="K201" s="42" t="str">
        <f t="shared" si="40"/>
        <v/>
      </c>
      <c r="M201" s="42" t="str">
        <f t="shared" si="41"/>
        <v/>
      </c>
      <c r="O201" s="42" t="str">
        <f t="shared" si="42"/>
        <v/>
      </c>
      <c r="Q201" s="42" t="str">
        <f t="shared" si="43"/>
        <v/>
      </c>
      <c r="S201" s="42" t="str">
        <f t="shared" si="44"/>
        <v/>
      </c>
      <c r="U201" s="42" t="str">
        <f t="shared" si="45"/>
        <v/>
      </c>
      <c r="W201" s="42" t="str">
        <f t="shared" si="46"/>
        <v/>
      </c>
      <c r="Y201" s="42" t="str">
        <f t="shared" si="47"/>
        <v/>
      </c>
      <c r="AA201" s="42" t="str">
        <f t="shared" si="48"/>
        <v/>
      </c>
      <c r="AC201" s="42" t="str">
        <f t="shared" si="49"/>
        <v/>
      </c>
      <c r="AE201" s="42" t="str">
        <f t="shared" si="50"/>
        <v/>
      </c>
      <c r="AG201" s="42" t="str">
        <f t="shared" si="51"/>
        <v/>
      </c>
      <c r="AI201" s="42" t="str">
        <f t="shared" si="52"/>
        <v/>
      </c>
      <c r="AK201" s="42" t="str">
        <f t="shared" si="53"/>
        <v/>
      </c>
      <c r="AM201" s="42" t="str">
        <f t="shared" si="54"/>
        <v/>
      </c>
      <c r="AO201" s="42" t="str">
        <f t="shared" si="55"/>
        <v/>
      </c>
      <c r="AQ201" s="42" t="str">
        <f t="shared" si="56"/>
        <v/>
      </c>
    </row>
    <row r="202" spans="5:43" x14ac:dyDescent="0.25">
      <c r="E202" s="42" t="str">
        <f t="shared" si="38"/>
        <v/>
      </c>
      <c r="G202" s="42" t="str">
        <f t="shared" si="38"/>
        <v/>
      </c>
      <c r="I202" s="42" t="str">
        <f t="shared" si="39"/>
        <v/>
      </c>
      <c r="K202" s="42" t="str">
        <f t="shared" si="40"/>
        <v/>
      </c>
      <c r="M202" s="42" t="str">
        <f t="shared" si="41"/>
        <v/>
      </c>
      <c r="O202" s="42" t="str">
        <f t="shared" si="42"/>
        <v/>
      </c>
      <c r="Q202" s="42" t="str">
        <f t="shared" si="43"/>
        <v/>
      </c>
      <c r="S202" s="42" t="str">
        <f t="shared" si="44"/>
        <v/>
      </c>
      <c r="U202" s="42" t="str">
        <f t="shared" si="45"/>
        <v/>
      </c>
      <c r="W202" s="42" t="str">
        <f t="shared" si="46"/>
        <v/>
      </c>
      <c r="Y202" s="42" t="str">
        <f t="shared" si="47"/>
        <v/>
      </c>
      <c r="AA202" s="42" t="str">
        <f t="shared" si="48"/>
        <v/>
      </c>
      <c r="AC202" s="42" t="str">
        <f t="shared" si="49"/>
        <v/>
      </c>
      <c r="AE202" s="42" t="str">
        <f t="shared" si="50"/>
        <v/>
      </c>
      <c r="AG202" s="42" t="str">
        <f t="shared" si="51"/>
        <v/>
      </c>
      <c r="AI202" s="42" t="str">
        <f t="shared" si="52"/>
        <v/>
      </c>
      <c r="AK202" s="42" t="str">
        <f t="shared" si="53"/>
        <v/>
      </c>
      <c r="AM202" s="42" t="str">
        <f t="shared" si="54"/>
        <v/>
      </c>
      <c r="AO202" s="42" t="str">
        <f t="shared" si="55"/>
        <v/>
      </c>
      <c r="AQ202" s="42" t="str">
        <f t="shared" si="56"/>
        <v/>
      </c>
    </row>
    <row r="203" spans="5:43" x14ac:dyDescent="0.25">
      <c r="E203" s="42" t="str">
        <f t="shared" si="38"/>
        <v/>
      </c>
      <c r="G203" s="42" t="str">
        <f t="shared" si="38"/>
        <v/>
      </c>
      <c r="I203" s="42" t="str">
        <f t="shared" si="39"/>
        <v/>
      </c>
      <c r="K203" s="42" t="str">
        <f t="shared" si="40"/>
        <v/>
      </c>
      <c r="M203" s="42" t="str">
        <f t="shared" si="41"/>
        <v/>
      </c>
      <c r="O203" s="42" t="str">
        <f t="shared" si="42"/>
        <v/>
      </c>
      <c r="Q203" s="42" t="str">
        <f t="shared" si="43"/>
        <v/>
      </c>
      <c r="S203" s="42" t="str">
        <f t="shared" si="44"/>
        <v/>
      </c>
      <c r="U203" s="42" t="str">
        <f t="shared" si="45"/>
        <v/>
      </c>
      <c r="W203" s="42" t="str">
        <f t="shared" si="46"/>
        <v/>
      </c>
      <c r="Y203" s="42" t="str">
        <f t="shared" si="47"/>
        <v/>
      </c>
      <c r="AA203" s="42" t="str">
        <f t="shared" si="48"/>
        <v/>
      </c>
      <c r="AC203" s="42" t="str">
        <f t="shared" si="49"/>
        <v/>
      </c>
      <c r="AE203" s="42" t="str">
        <f t="shared" si="50"/>
        <v/>
      </c>
      <c r="AG203" s="42" t="str">
        <f t="shared" si="51"/>
        <v/>
      </c>
      <c r="AI203" s="42" t="str">
        <f t="shared" si="52"/>
        <v/>
      </c>
      <c r="AK203" s="42" t="str">
        <f t="shared" si="53"/>
        <v/>
      </c>
      <c r="AM203" s="42" t="str">
        <f t="shared" si="54"/>
        <v/>
      </c>
      <c r="AO203" s="42" t="str">
        <f t="shared" si="55"/>
        <v/>
      </c>
      <c r="AQ203" s="42" t="str">
        <f t="shared" si="56"/>
        <v/>
      </c>
    </row>
    <row r="204" spans="5:43" x14ac:dyDescent="0.25">
      <c r="E204" s="42" t="str">
        <f t="shared" si="38"/>
        <v/>
      </c>
      <c r="G204" s="42" t="str">
        <f t="shared" si="38"/>
        <v/>
      </c>
      <c r="I204" s="42" t="str">
        <f t="shared" si="39"/>
        <v/>
      </c>
      <c r="K204" s="42" t="str">
        <f t="shared" si="40"/>
        <v/>
      </c>
      <c r="M204" s="42" t="str">
        <f t="shared" si="41"/>
        <v/>
      </c>
      <c r="O204" s="42" t="str">
        <f t="shared" si="42"/>
        <v/>
      </c>
      <c r="Q204" s="42" t="str">
        <f t="shared" si="43"/>
        <v/>
      </c>
      <c r="S204" s="42" t="str">
        <f t="shared" si="44"/>
        <v/>
      </c>
      <c r="U204" s="42" t="str">
        <f t="shared" si="45"/>
        <v/>
      </c>
      <c r="W204" s="42" t="str">
        <f t="shared" si="46"/>
        <v/>
      </c>
      <c r="Y204" s="42" t="str">
        <f t="shared" si="47"/>
        <v/>
      </c>
      <c r="AA204" s="42" t="str">
        <f t="shared" si="48"/>
        <v/>
      </c>
      <c r="AC204" s="42" t="str">
        <f t="shared" si="49"/>
        <v/>
      </c>
      <c r="AE204" s="42" t="str">
        <f t="shared" si="50"/>
        <v/>
      </c>
      <c r="AG204" s="42" t="str">
        <f t="shared" si="51"/>
        <v/>
      </c>
      <c r="AI204" s="42" t="str">
        <f t="shared" si="52"/>
        <v/>
      </c>
      <c r="AK204" s="42" t="str">
        <f t="shared" si="53"/>
        <v/>
      </c>
      <c r="AM204" s="42" t="str">
        <f t="shared" si="54"/>
        <v/>
      </c>
      <c r="AO204" s="42" t="str">
        <f t="shared" si="55"/>
        <v/>
      </c>
      <c r="AQ204" s="42" t="str">
        <f t="shared" si="56"/>
        <v/>
      </c>
    </row>
    <row r="205" spans="5:43" x14ac:dyDescent="0.25">
      <c r="E205" s="42" t="str">
        <f t="shared" ref="E205:G268" si="57">IF(OR($B205=0,D205=0),"",D205/$B205)</f>
        <v/>
      </c>
      <c r="G205" s="42" t="str">
        <f t="shared" si="57"/>
        <v/>
      </c>
      <c r="I205" s="42" t="str">
        <f t="shared" ref="I205:I268" si="58">IF(OR($B205=0,H205=0),"",H205/$B205)</f>
        <v/>
      </c>
      <c r="K205" s="42" t="str">
        <f t="shared" ref="K205:K268" si="59">IF(OR($B205=0,J205=0),"",J205/$B205)</f>
        <v/>
      </c>
      <c r="M205" s="42" t="str">
        <f t="shared" ref="M205:M268" si="60">IF(OR($B205=0,L205=0),"",L205/$B205)</f>
        <v/>
      </c>
      <c r="O205" s="42" t="str">
        <f t="shared" ref="O205:O268" si="61">IF(OR($B205=0,N205=0),"",N205/$B205)</f>
        <v/>
      </c>
      <c r="Q205" s="42" t="str">
        <f t="shared" ref="Q205:Q268" si="62">IF(OR($B205=0,P205=0),"",P205/$B205)</f>
        <v/>
      </c>
      <c r="S205" s="42" t="str">
        <f t="shared" ref="S205:S268" si="63">IF(OR($B205=0,R205=0),"",R205/$B205)</f>
        <v/>
      </c>
      <c r="U205" s="42" t="str">
        <f t="shared" ref="U205:U268" si="64">IF(OR($B205=0,T205=0),"",T205/$B205)</f>
        <v/>
      </c>
      <c r="W205" s="42" t="str">
        <f t="shared" ref="W205:W268" si="65">IF(OR($B205=0,V205=0),"",V205/$B205)</f>
        <v/>
      </c>
      <c r="Y205" s="42" t="str">
        <f t="shared" ref="Y205:Y268" si="66">IF(OR($B205=0,X205=0),"",X205/$B205)</f>
        <v/>
      </c>
      <c r="AA205" s="42" t="str">
        <f t="shared" ref="AA205:AA268" si="67">IF(OR($B205=0,Z205=0),"",Z205/$B205)</f>
        <v/>
      </c>
      <c r="AC205" s="42" t="str">
        <f t="shared" ref="AC205:AC268" si="68">IF(OR($B205=0,AB205=0),"",AB205/$B205)</f>
        <v/>
      </c>
      <c r="AE205" s="42" t="str">
        <f t="shared" ref="AE205:AE268" si="69">IF(OR($B205=0,AD205=0),"",AD205/$B205)</f>
        <v/>
      </c>
      <c r="AG205" s="42" t="str">
        <f t="shared" ref="AG205:AG268" si="70">IF(OR($B205=0,AF205=0),"",AF205/$B205)</f>
        <v/>
      </c>
      <c r="AI205" s="42" t="str">
        <f t="shared" ref="AI205:AI268" si="71">IF(OR($B205=0,AH205=0),"",AH205/$B205)</f>
        <v/>
      </c>
      <c r="AK205" s="42" t="str">
        <f t="shared" ref="AK205:AK268" si="72">IF(OR($B205=0,AJ205=0),"",AJ205/$B205)</f>
        <v/>
      </c>
      <c r="AM205" s="42" t="str">
        <f t="shared" ref="AM205:AM268" si="73">IF(OR($B205=0,AL205=0),"",AL205/$B205)</f>
        <v/>
      </c>
      <c r="AO205" s="42" t="str">
        <f t="shared" ref="AO205:AO268" si="74">IF(OR($B205=0,AN205=0),"",AN205/$B205)</f>
        <v/>
      </c>
      <c r="AQ205" s="42" t="str">
        <f t="shared" ref="AQ205:AQ268" si="75">IF(OR($B205=0,AP205=0),"",AP205/$B205)</f>
        <v/>
      </c>
    </row>
    <row r="206" spans="5:43" x14ac:dyDescent="0.25">
      <c r="E206" s="42" t="str">
        <f t="shared" si="57"/>
        <v/>
      </c>
      <c r="G206" s="42" t="str">
        <f t="shared" si="57"/>
        <v/>
      </c>
      <c r="I206" s="42" t="str">
        <f t="shared" si="58"/>
        <v/>
      </c>
      <c r="K206" s="42" t="str">
        <f t="shared" si="59"/>
        <v/>
      </c>
      <c r="M206" s="42" t="str">
        <f t="shared" si="60"/>
        <v/>
      </c>
      <c r="O206" s="42" t="str">
        <f t="shared" si="61"/>
        <v/>
      </c>
      <c r="Q206" s="42" t="str">
        <f t="shared" si="62"/>
        <v/>
      </c>
      <c r="S206" s="42" t="str">
        <f t="shared" si="63"/>
        <v/>
      </c>
      <c r="U206" s="42" t="str">
        <f t="shared" si="64"/>
        <v/>
      </c>
      <c r="W206" s="42" t="str">
        <f t="shared" si="65"/>
        <v/>
      </c>
      <c r="Y206" s="42" t="str">
        <f t="shared" si="66"/>
        <v/>
      </c>
      <c r="AA206" s="42" t="str">
        <f t="shared" si="67"/>
        <v/>
      </c>
      <c r="AC206" s="42" t="str">
        <f t="shared" si="68"/>
        <v/>
      </c>
      <c r="AE206" s="42" t="str">
        <f t="shared" si="69"/>
        <v/>
      </c>
      <c r="AG206" s="42" t="str">
        <f t="shared" si="70"/>
        <v/>
      </c>
      <c r="AI206" s="42" t="str">
        <f t="shared" si="71"/>
        <v/>
      </c>
      <c r="AK206" s="42" t="str">
        <f t="shared" si="72"/>
        <v/>
      </c>
      <c r="AM206" s="42" t="str">
        <f t="shared" si="73"/>
        <v/>
      </c>
      <c r="AO206" s="42" t="str">
        <f t="shared" si="74"/>
        <v/>
      </c>
      <c r="AQ206" s="42" t="str">
        <f t="shared" si="75"/>
        <v/>
      </c>
    </row>
    <row r="207" spans="5:43" x14ac:dyDescent="0.25">
      <c r="E207" s="42" t="str">
        <f t="shared" si="57"/>
        <v/>
      </c>
      <c r="G207" s="42" t="str">
        <f t="shared" si="57"/>
        <v/>
      </c>
      <c r="I207" s="42" t="str">
        <f t="shared" si="58"/>
        <v/>
      </c>
      <c r="K207" s="42" t="str">
        <f t="shared" si="59"/>
        <v/>
      </c>
      <c r="M207" s="42" t="str">
        <f t="shared" si="60"/>
        <v/>
      </c>
      <c r="O207" s="42" t="str">
        <f t="shared" si="61"/>
        <v/>
      </c>
      <c r="Q207" s="42" t="str">
        <f t="shared" si="62"/>
        <v/>
      </c>
      <c r="S207" s="42" t="str">
        <f t="shared" si="63"/>
        <v/>
      </c>
      <c r="U207" s="42" t="str">
        <f t="shared" si="64"/>
        <v/>
      </c>
      <c r="W207" s="42" t="str">
        <f t="shared" si="65"/>
        <v/>
      </c>
      <c r="Y207" s="42" t="str">
        <f t="shared" si="66"/>
        <v/>
      </c>
      <c r="AA207" s="42" t="str">
        <f t="shared" si="67"/>
        <v/>
      </c>
      <c r="AC207" s="42" t="str">
        <f t="shared" si="68"/>
        <v/>
      </c>
      <c r="AE207" s="42" t="str">
        <f t="shared" si="69"/>
        <v/>
      </c>
      <c r="AG207" s="42" t="str">
        <f t="shared" si="70"/>
        <v/>
      </c>
      <c r="AI207" s="42" t="str">
        <f t="shared" si="71"/>
        <v/>
      </c>
      <c r="AK207" s="42" t="str">
        <f t="shared" si="72"/>
        <v/>
      </c>
      <c r="AM207" s="42" t="str">
        <f t="shared" si="73"/>
        <v/>
      </c>
      <c r="AO207" s="42" t="str">
        <f t="shared" si="74"/>
        <v/>
      </c>
      <c r="AQ207" s="42" t="str">
        <f t="shared" si="75"/>
        <v/>
      </c>
    </row>
    <row r="208" spans="5:43" x14ac:dyDescent="0.25">
      <c r="E208" s="42" t="str">
        <f t="shared" si="57"/>
        <v/>
      </c>
      <c r="G208" s="42" t="str">
        <f t="shared" si="57"/>
        <v/>
      </c>
      <c r="I208" s="42" t="str">
        <f t="shared" si="58"/>
        <v/>
      </c>
      <c r="K208" s="42" t="str">
        <f t="shared" si="59"/>
        <v/>
      </c>
      <c r="M208" s="42" t="str">
        <f t="shared" si="60"/>
        <v/>
      </c>
      <c r="O208" s="42" t="str">
        <f t="shared" si="61"/>
        <v/>
      </c>
      <c r="Q208" s="42" t="str">
        <f t="shared" si="62"/>
        <v/>
      </c>
      <c r="S208" s="42" t="str">
        <f t="shared" si="63"/>
        <v/>
      </c>
      <c r="U208" s="42" t="str">
        <f t="shared" si="64"/>
        <v/>
      </c>
      <c r="W208" s="42" t="str">
        <f t="shared" si="65"/>
        <v/>
      </c>
      <c r="Y208" s="42" t="str">
        <f t="shared" si="66"/>
        <v/>
      </c>
      <c r="AA208" s="42" t="str">
        <f t="shared" si="67"/>
        <v/>
      </c>
      <c r="AC208" s="42" t="str">
        <f t="shared" si="68"/>
        <v/>
      </c>
      <c r="AE208" s="42" t="str">
        <f t="shared" si="69"/>
        <v/>
      </c>
      <c r="AG208" s="42" t="str">
        <f t="shared" si="70"/>
        <v/>
      </c>
      <c r="AI208" s="42" t="str">
        <f t="shared" si="71"/>
        <v/>
      </c>
      <c r="AK208" s="42" t="str">
        <f t="shared" si="72"/>
        <v/>
      </c>
      <c r="AM208" s="42" t="str">
        <f t="shared" si="73"/>
        <v/>
      </c>
      <c r="AO208" s="42" t="str">
        <f t="shared" si="74"/>
        <v/>
      </c>
      <c r="AQ208" s="42" t="str">
        <f t="shared" si="75"/>
        <v/>
      </c>
    </row>
    <row r="209" spans="5:43" x14ac:dyDescent="0.25">
      <c r="E209" s="42" t="str">
        <f t="shared" si="57"/>
        <v/>
      </c>
      <c r="G209" s="42" t="str">
        <f t="shared" si="57"/>
        <v/>
      </c>
      <c r="I209" s="42" t="str">
        <f t="shared" si="58"/>
        <v/>
      </c>
      <c r="K209" s="42" t="str">
        <f t="shared" si="59"/>
        <v/>
      </c>
      <c r="M209" s="42" t="str">
        <f t="shared" si="60"/>
        <v/>
      </c>
      <c r="O209" s="42" t="str">
        <f t="shared" si="61"/>
        <v/>
      </c>
      <c r="Q209" s="42" t="str">
        <f t="shared" si="62"/>
        <v/>
      </c>
      <c r="S209" s="42" t="str">
        <f t="shared" si="63"/>
        <v/>
      </c>
      <c r="U209" s="42" t="str">
        <f t="shared" si="64"/>
        <v/>
      </c>
      <c r="W209" s="42" t="str">
        <f t="shared" si="65"/>
        <v/>
      </c>
      <c r="Y209" s="42" t="str">
        <f t="shared" si="66"/>
        <v/>
      </c>
      <c r="AA209" s="42" t="str">
        <f t="shared" si="67"/>
        <v/>
      </c>
      <c r="AC209" s="42" t="str">
        <f t="shared" si="68"/>
        <v/>
      </c>
      <c r="AE209" s="42" t="str">
        <f t="shared" si="69"/>
        <v/>
      </c>
      <c r="AG209" s="42" t="str">
        <f t="shared" si="70"/>
        <v/>
      </c>
      <c r="AI209" s="42" t="str">
        <f t="shared" si="71"/>
        <v/>
      </c>
      <c r="AK209" s="42" t="str">
        <f t="shared" si="72"/>
        <v/>
      </c>
      <c r="AM209" s="42" t="str">
        <f t="shared" si="73"/>
        <v/>
      </c>
      <c r="AO209" s="42" t="str">
        <f t="shared" si="74"/>
        <v/>
      </c>
      <c r="AQ209" s="42" t="str">
        <f t="shared" si="75"/>
        <v/>
      </c>
    </row>
    <row r="210" spans="5:43" x14ac:dyDescent="0.25">
      <c r="E210" s="42" t="str">
        <f t="shared" si="57"/>
        <v/>
      </c>
      <c r="G210" s="42" t="str">
        <f t="shared" si="57"/>
        <v/>
      </c>
      <c r="I210" s="42" t="str">
        <f t="shared" si="58"/>
        <v/>
      </c>
      <c r="K210" s="42" t="str">
        <f t="shared" si="59"/>
        <v/>
      </c>
      <c r="M210" s="42" t="str">
        <f t="shared" si="60"/>
        <v/>
      </c>
      <c r="O210" s="42" t="str">
        <f t="shared" si="61"/>
        <v/>
      </c>
      <c r="Q210" s="42" t="str">
        <f t="shared" si="62"/>
        <v/>
      </c>
      <c r="S210" s="42" t="str">
        <f t="shared" si="63"/>
        <v/>
      </c>
      <c r="U210" s="42" t="str">
        <f t="shared" si="64"/>
        <v/>
      </c>
      <c r="W210" s="42" t="str">
        <f t="shared" si="65"/>
        <v/>
      </c>
      <c r="Y210" s="42" t="str">
        <f t="shared" si="66"/>
        <v/>
      </c>
      <c r="AA210" s="42" t="str">
        <f t="shared" si="67"/>
        <v/>
      </c>
      <c r="AC210" s="42" t="str">
        <f t="shared" si="68"/>
        <v/>
      </c>
      <c r="AE210" s="42" t="str">
        <f t="shared" si="69"/>
        <v/>
      </c>
      <c r="AG210" s="42" t="str">
        <f t="shared" si="70"/>
        <v/>
      </c>
      <c r="AI210" s="42" t="str">
        <f t="shared" si="71"/>
        <v/>
      </c>
      <c r="AK210" s="42" t="str">
        <f t="shared" si="72"/>
        <v/>
      </c>
      <c r="AM210" s="42" t="str">
        <f t="shared" si="73"/>
        <v/>
      </c>
      <c r="AO210" s="42" t="str">
        <f t="shared" si="74"/>
        <v/>
      </c>
      <c r="AQ210" s="42" t="str">
        <f t="shared" si="75"/>
        <v/>
      </c>
    </row>
    <row r="211" spans="5:43" x14ac:dyDescent="0.25">
      <c r="E211" s="42" t="str">
        <f t="shared" si="57"/>
        <v/>
      </c>
      <c r="G211" s="42" t="str">
        <f t="shared" si="57"/>
        <v/>
      </c>
      <c r="I211" s="42" t="str">
        <f t="shared" si="58"/>
        <v/>
      </c>
      <c r="K211" s="42" t="str">
        <f t="shared" si="59"/>
        <v/>
      </c>
      <c r="M211" s="42" t="str">
        <f t="shared" si="60"/>
        <v/>
      </c>
      <c r="O211" s="42" t="str">
        <f t="shared" si="61"/>
        <v/>
      </c>
      <c r="Q211" s="42" t="str">
        <f t="shared" si="62"/>
        <v/>
      </c>
      <c r="S211" s="42" t="str">
        <f t="shared" si="63"/>
        <v/>
      </c>
      <c r="U211" s="42" t="str">
        <f t="shared" si="64"/>
        <v/>
      </c>
      <c r="W211" s="42" t="str">
        <f t="shared" si="65"/>
        <v/>
      </c>
      <c r="Y211" s="42" t="str">
        <f t="shared" si="66"/>
        <v/>
      </c>
      <c r="AA211" s="42" t="str">
        <f t="shared" si="67"/>
        <v/>
      </c>
      <c r="AC211" s="42" t="str">
        <f t="shared" si="68"/>
        <v/>
      </c>
      <c r="AE211" s="42" t="str">
        <f t="shared" si="69"/>
        <v/>
      </c>
      <c r="AG211" s="42" t="str">
        <f t="shared" si="70"/>
        <v/>
      </c>
      <c r="AI211" s="42" t="str">
        <f t="shared" si="71"/>
        <v/>
      </c>
      <c r="AK211" s="42" t="str">
        <f t="shared" si="72"/>
        <v/>
      </c>
      <c r="AM211" s="42" t="str">
        <f t="shared" si="73"/>
        <v/>
      </c>
      <c r="AO211" s="42" t="str">
        <f t="shared" si="74"/>
        <v/>
      </c>
      <c r="AQ211" s="42" t="str">
        <f t="shared" si="75"/>
        <v/>
      </c>
    </row>
    <row r="212" spans="5:43" x14ac:dyDescent="0.25">
      <c r="E212" s="42" t="str">
        <f t="shared" si="57"/>
        <v/>
      </c>
      <c r="G212" s="42" t="str">
        <f t="shared" si="57"/>
        <v/>
      </c>
      <c r="I212" s="42" t="str">
        <f t="shared" si="58"/>
        <v/>
      </c>
      <c r="K212" s="42" t="str">
        <f t="shared" si="59"/>
        <v/>
      </c>
      <c r="M212" s="42" t="str">
        <f t="shared" si="60"/>
        <v/>
      </c>
      <c r="O212" s="42" t="str">
        <f t="shared" si="61"/>
        <v/>
      </c>
      <c r="Q212" s="42" t="str">
        <f t="shared" si="62"/>
        <v/>
      </c>
      <c r="S212" s="42" t="str">
        <f t="shared" si="63"/>
        <v/>
      </c>
      <c r="U212" s="42" t="str">
        <f t="shared" si="64"/>
        <v/>
      </c>
      <c r="W212" s="42" t="str">
        <f t="shared" si="65"/>
        <v/>
      </c>
      <c r="Y212" s="42" t="str">
        <f t="shared" si="66"/>
        <v/>
      </c>
      <c r="AA212" s="42" t="str">
        <f t="shared" si="67"/>
        <v/>
      </c>
      <c r="AC212" s="42" t="str">
        <f t="shared" si="68"/>
        <v/>
      </c>
      <c r="AE212" s="42" t="str">
        <f t="shared" si="69"/>
        <v/>
      </c>
      <c r="AG212" s="42" t="str">
        <f t="shared" si="70"/>
        <v/>
      </c>
      <c r="AI212" s="42" t="str">
        <f t="shared" si="71"/>
        <v/>
      </c>
      <c r="AK212" s="42" t="str">
        <f t="shared" si="72"/>
        <v/>
      </c>
      <c r="AM212" s="42" t="str">
        <f t="shared" si="73"/>
        <v/>
      </c>
      <c r="AO212" s="42" t="str">
        <f t="shared" si="74"/>
        <v/>
      </c>
      <c r="AQ212" s="42" t="str">
        <f t="shared" si="75"/>
        <v/>
      </c>
    </row>
    <row r="213" spans="5:43" x14ac:dyDescent="0.25">
      <c r="E213" s="42" t="str">
        <f t="shared" si="57"/>
        <v/>
      </c>
      <c r="G213" s="42" t="str">
        <f t="shared" si="57"/>
        <v/>
      </c>
      <c r="I213" s="42" t="str">
        <f t="shared" si="58"/>
        <v/>
      </c>
      <c r="K213" s="42" t="str">
        <f t="shared" si="59"/>
        <v/>
      </c>
      <c r="M213" s="42" t="str">
        <f t="shared" si="60"/>
        <v/>
      </c>
      <c r="O213" s="42" t="str">
        <f t="shared" si="61"/>
        <v/>
      </c>
      <c r="Q213" s="42" t="str">
        <f t="shared" si="62"/>
        <v/>
      </c>
      <c r="S213" s="42" t="str">
        <f t="shared" si="63"/>
        <v/>
      </c>
      <c r="U213" s="42" t="str">
        <f t="shared" si="64"/>
        <v/>
      </c>
      <c r="W213" s="42" t="str">
        <f t="shared" si="65"/>
        <v/>
      </c>
      <c r="Y213" s="42" t="str">
        <f t="shared" si="66"/>
        <v/>
      </c>
      <c r="AA213" s="42" t="str">
        <f t="shared" si="67"/>
        <v/>
      </c>
      <c r="AC213" s="42" t="str">
        <f t="shared" si="68"/>
        <v/>
      </c>
      <c r="AE213" s="42" t="str">
        <f t="shared" si="69"/>
        <v/>
      </c>
      <c r="AG213" s="42" t="str">
        <f t="shared" si="70"/>
        <v/>
      </c>
      <c r="AI213" s="42" t="str">
        <f t="shared" si="71"/>
        <v/>
      </c>
      <c r="AK213" s="42" t="str">
        <f t="shared" si="72"/>
        <v/>
      </c>
      <c r="AM213" s="42" t="str">
        <f t="shared" si="73"/>
        <v/>
      </c>
      <c r="AO213" s="42" t="str">
        <f t="shared" si="74"/>
        <v/>
      </c>
      <c r="AQ213" s="42" t="str">
        <f t="shared" si="75"/>
        <v/>
      </c>
    </row>
    <row r="214" spans="5:43" x14ac:dyDescent="0.25">
      <c r="E214" s="42" t="str">
        <f t="shared" si="57"/>
        <v/>
      </c>
      <c r="G214" s="42" t="str">
        <f t="shared" si="57"/>
        <v/>
      </c>
      <c r="I214" s="42" t="str">
        <f t="shared" si="58"/>
        <v/>
      </c>
      <c r="K214" s="42" t="str">
        <f t="shared" si="59"/>
        <v/>
      </c>
      <c r="M214" s="42" t="str">
        <f t="shared" si="60"/>
        <v/>
      </c>
      <c r="O214" s="42" t="str">
        <f t="shared" si="61"/>
        <v/>
      </c>
      <c r="Q214" s="42" t="str">
        <f t="shared" si="62"/>
        <v/>
      </c>
      <c r="S214" s="42" t="str">
        <f t="shared" si="63"/>
        <v/>
      </c>
      <c r="U214" s="42" t="str">
        <f t="shared" si="64"/>
        <v/>
      </c>
      <c r="W214" s="42" t="str">
        <f t="shared" si="65"/>
        <v/>
      </c>
      <c r="Y214" s="42" t="str">
        <f t="shared" si="66"/>
        <v/>
      </c>
      <c r="AA214" s="42" t="str">
        <f t="shared" si="67"/>
        <v/>
      </c>
      <c r="AC214" s="42" t="str">
        <f t="shared" si="68"/>
        <v/>
      </c>
      <c r="AE214" s="42" t="str">
        <f t="shared" si="69"/>
        <v/>
      </c>
      <c r="AG214" s="42" t="str">
        <f t="shared" si="70"/>
        <v/>
      </c>
      <c r="AI214" s="42" t="str">
        <f t="shared" si="71"/>
        <v/>
      </c>
      <c r="AK214" s="42" t="str">
        <f t="shared" si="72"/>
        <v/>
      </c>
      <c r="AM214" s="42" t="str">
        <f t="shared" si="73"/>
        <v/>
      </c>
      <c r="AO214" s="42" t="str">
        <f t="shared" si="74"/>
        <v/>
      </c>
      <c r="AQ214" s="42" t="str">
        <f t="shared" si="75"/>
        <v/>
      </c>
    </row>
    <row r="215" spans="5:43" x14ac:dyDescent="0.25">
      <c r="E215" s="42" t="str">
        <f t="shared" si="57"/>
        <v/>
      </c>
      <c r="G215" s="42" t="str">
        <f t="shared" si="57"/>
        <v/>
      </c>
      <c r="I215" s="42" t="str">
        <f t="shared" si="58"/>
        <v/>
      </c>
      <c r="K215" s="42" t="str">
        <f t="shared" si="59"/>
        <v/>
      </c>
      <c r="M215" s="42" t="str">
        <f t="shared" si="60"/>
        <v/>
      </c>
      <c r="O215" s="42" t="str">
        <f t="shared" si="61"/>
        <v/>
      </c>
      <c r="Q215" s="42" t="str">
        <f t="shared" si="62"/>
        <v/>
      </c>
      <c r="S215" s="42" t="str">
        <f t="shared" si="63"/>
        <v/>
      </c>
      <c r="U215" s="42" t="str">
        <f t="shared" si="64"/>
        <v/>
      </c>
      <c r="W215" s="42" t="str">
        <f t="shared" si="65"/>
        <v/>
      </c>
      <c r="Y215" s="42" t="str">
        <f t="shared" si="66"/>
        <v/>
      </c>
      <c r="AA215" s="42" t="str">
        <f t="shared" si="67"/>
        <v/>
      </c>
      <c r="AC215" s="42" t="str">
        <f t="shared" si="68"/>
        <v/>
      </c>
      <c r="AE215" s="42" t="str">
        <f t="shared" si="69"/>
        <v/>
      </c>
      <c r="AG215" s="42" t="str">
        <f t="shared" si="70"/>
        <v/>
      </c>
      <c r="AI215" s="42" t="str">
        <f t="shared" si="71"/>
        <v/>
      </c>
      <c r="AK215" s="42" t="str">
        <f t="shared" si="72"/>
        <v/>
      </c>
      <c r="AM215" s="42" t="str">
        <f t="shared" si="73"/>
        <v/>
      </c>
      <c r="AO215" s="42" t="str">
        <f t="shared" si="74"/>
        <v/>
      </c>
      <c r="AQ215" s="42" t="str">
        <f t="shared" si="75"/>
        <v/>
      </c>
    </row>
    <row r="216" spans="5:43" x14ac:dyDescent="0.25">
      <c r="E216" s="42" t="str">
        <f t="shared" si="57"/>
        <v/>
      </c>
      <c r="G216" s="42" t="str">
        <f t="shared" si="57"/>
        <v/>
      </c>
      <c r="I216" s="42" t="str">
        <f t="shared" si="58"/>
        <v/>
      </c>
      <c r="K216" s="42" t="str">
        <f t="shared" si="59"/>
        <v/>
      </c>
      <c r="M216" s="42" t="str">
        <f t="shared" si="60"/>
        <v/>
      </c>
      <c r="O216" s="42" t="str">
        <f t="shared" si="61"/>
        <v/>
      </c>
      <c r="Q216" s="42" t="str">
        <f t="shared" si="62"/>
        <v/>
      </c>
      <c r="S216" s="42" t="str">
        <f t="shared" si="63"/>
        <v/>
      </c>
      <c r="U216" s="42" t="str">
        <f t="shared" si="64"/>
        <v/>
      </c>
      <c r="W216" s="42" t="str">
        <f t="shared" si="65"/>
        <v/>
      </c>
      <c r="Y216" s="42" t="str">
        <f t="shared" si="66"/>
        <v/>
      </c>
      <c r="AA216" s="42" t="str">
        <f t="shared" si="67"/>
        <v/>
      </c>
      <c r="AC216" s="42" t="str">
        <f t="shared" si="68"/>
        <v/>
      </c>
      <c r="AE216" s="42" t="str">
        <f t="shared" si="69"/>
        <v/>
      </c>
      <c r="AG216" s="42" t="str">
        <f t="shared" si="70"/>
        <v/>
      </c>
      <c r="AI216" s="42" t="str">
        <f t="shared" si="71"/>
        <v/>
      </c>
      <c r="AK216" s="42" t="str">
        <f t="shared" si="72"/>
        <v/>
      </c>
      <c r="AM216" s="42" t="str">
        <f t="shared" si="73"/>
        <v/>
      </c>
      <c r="AO216" s="42" t="str">
        <f t="shared" si="74"/>
        <v/>
      </c>
      <c r="AQ216" s="42" t="str">
        <f t="shared" si="75"/>
        <v/>
      </c>
    </row>
    <row r="217" spans="5:43" x14ac:dyDescent="0.25">
      <c r="E217" s="42" t="str">
        <f t="shared" si="57"/>
        <v/>
      </c>
      <c r="G217" s="42" t="str">
        <f t="shared" si="57"/>
        <v/>
      </c>
      <c r="I217" s="42" t="str">
        <f t="shared" si="58"/>
        <v/>
      </c>
      <c r="K217" s="42" t="str">
        <f t="shared" si="59"/>
        <v/>
      </c>
      <c r="M217" s="42" t="str">
        <f t="shared" si="60"/>
        <v/>
      </c>
      <c r="O217" s="42" t="str">
        <f t="shared" si="61"/>
        <v/>
      </c>
      <c r="Q217" s="42" t="str">
        <f t="shared" si="62"/>
        <v/>
      </c>
      <c r="S217" s="42" t="str">
        <f t="shared" si="63"/>
        <v/>
      </c>
      <c r="U217" s="42" t="str">
        <f t="shared" si="64"/>
        <v/>
      </c>
      <c r="W217" s="42" t="str">
        <f t="shared" si="65"/>
        <v/>
      </c>
      <c r="Y217" s="42" t="str">
        <f t="shared" si="66"/>
        <v/>
      </c>
      <c r="AA217" s="42" t="str">
        <f t="shared" si="67"/>
        <v/>
      </c>
      <c r="AC217" s="42" t="str">
        <f t="shared" si="68"/>
        <v/>
      </c>
      <c r="AE217" s="42" t="str">
        <f t="shared" si="69"/>
        <v/>
      </c>
      <c r="AG217" s="42" t="str">
        <f t="shared" si="70"/>
        <v/>
      </c>
      <c r="AI217" s="42" t="str">
        <f t="shared" si="71"/>
        <v/>
      </c>
      <c r="AK217" s="42" t="str">
        <f t="shared" si="72"/>
        <v/>
      </c>
      <c r="AM217" s="42" t="str">
        <f t="shared" si="73"/>
        <v/>
      </c>
      <c r="AO217" s="42" t="str">
        <f t="shared" si="74"/>
        <v/>
      </c>
      <c r="AQ217" s="42" t="str">
        <f t="shared" si="75"/>
        <v/>
      </c>
    </row>
    <row r="218" spans="5:43" x14ac:dyDescent="0.25">
      <c r="E218" s="42" t="str">
        <f t="shared" si="57"/>
        <v/>
      </c>
      <c r="G218" s="42" t="str">
        <f t="shared" si="57"/>
        <v/>
      </c>
      <c r="I218" s="42" t="str">
        <f t="shared" si="58"/>
        <v/>
      </c>
      <c r="K218" s="42" t="str">
        <f t="shared" si="59"/>
        <v/>
      </c>
      <c r="M218" s="42" t="str">
        <f t="shared" si="60"/>
        <v/>
      </c>
      <c r="O218" s="42" t="str">
        <f t="shared" si="61"/>
        <v/>
      </c>
      <c r="Q218" s="42" t="str">
        <f t="shared" si="62"/>
        <v/>
      </c>
      <c r="S218" s="42" t="str">
        <f t="shared" si="63"/>
        <v/>
      </c>
      <c r="U218" s="42" t="str">
        <f t="shared" si="64"/>
        <v/>
      </c>
      <c r="W218" s="42" t="str">
        <f t="shared" si="65"/>
        <v/>
      </c>
      <c r="Y218" s="42" t="str">
        <f t="shared" si="66"/>
        <v/>
      </c>
      <c r="AA218" s="42" t="str">
        <f t="shared" si="67"/>
        <v/>
      </c>
      <c r="AC218" s="42" t="str">
        <f t="shared" si="68"/>
        <v/>
      </c>
      <c r="AE218" s="42" t="str">
        <f t="shared" si="69"/>
        <v/>
      </c>
      <c r="AG218" s="42" t="str">
        <f t="shared" si="70"/>
        <v/>
      </c>
      <c r="AI218" s="42" t="str">
        <f t="shared" si="71"/>
        <v/>
      </c>
      <c r="AK218" s="42" t="str">
        <f t="shared" si="72"/>
        <v/>
      </c>
      <c r="AM218" s="42" t="str">
        <f t="shared" si="73"/>
        <v/>
      </c>
      <c r="AO218" s="42" t="str">
        <f t="shared" si="74"/>
        <v/>
      </c>
      <c r="AQ218" s="42" t="str">
        <f t="shared" si="75"/>
        <v/>
      </c>
    </row>
    <row r="219" spans="5:43" x14ac:dyDescent="0.25">
      <c r="E219" s="42" t="str">
        <f t="shared" si="57"/>
        <v/>
      </c>
      <c r="G219" s="42" t="str">
        <f t="shared" si="57"/>
        <v/>
      </c>
      <c r="I219" s="42" t="str">
        <f t="shared" si="58"/>
        <v/>
      </c>
      <c r="K219" s="42" t="str">
        <f t="shared" si="59"/>
        <v/>
      </c>
      <c r="M219" s="42" t="str">
        <f t="shared" si="60"/>
        <v/>
      </c>
      <c r="O219" s="42" t="str">
        <f t="shared" si="61"/>
        <v/>
      </c>
      <c r="Q219" s="42" t="str">
        <f t="shared" si="62"/>
        <v/>
      </c>
      <c r="S219" s="42" t="str">
        <f t="shared" si="63"/>
        <v/>
      </c>
      <c r="U219" s="42" t="str">
        <f t="shared" si="64"/>
        <v/>
      </c>
      <c r="W219" s="42" t="str">
        <f t="shared" si="65"/>
        <v/>
      </c>
      <c r="Y219" s="42" t="str">
        <f t="shared" si="66"/>
        <v/>
      </c>
      <c r="AA219" s="42" t="str">
        <f t="shared" si="67"/>
        <v/>
      </c>
      <c r="AC219" s="42" t="str">
        <f t="shared" si="68"/>
        <v/>
      </c>
      <c r="AE219" s="42" t="str">
        <f t="shared" si="69"/>
        <v/>
      </c>
      <c r="AG219" s="42" t="str">
        <f t="shared" si="70"/>
        <v/>
      </c>
      <c r="AI219" s="42" t="str">
        <f t="shared" si="71"/>
        <v/>
      </c>
      <c r="AK219" s="42" t="str">
        <f t="shared" si="72"/>
        <v/>
      </c>
      <c r="AM219" s="42" t="str">
        <f t="shared" si="73"/>
        <v/>
      </c>
      <c r="AO219" s="42" t="str">
        <f t="shared" si="74"/>
        <v/>
      </c>
      <c r="AQ219" s="42" t="str">
        <f t="shared" si="75"/>
        <v/>
      </c>
    </row>
    <row r="220" spans="5:43" x14ac:dyDescent="0.25">
      <c r="E220" s="42" t="str">
        <f t="shared" si="57"/>
        <v/>
      </c>
      <c r="G220" s="42" t="str">
        <f t="shared" si="57"/>
        <v/>
      </c>
      <c r="I220" s="42" t="str">
        <f t="shared" si="58"/>
        <v/>
      </c>
      <c r="K220" s="42" t="str">
        <f t="shared" si="59"/>
        <v/>
      </c>
      <c r="M220" s="42" t="str">
        <f t="shared" si="60"/>
        <v/>
      </c>
      <c r="O220" s="42" t="str">
        <f t="shared" si="61"/>
        <v/>
      </c>
      <c r="Q220" s="42" t="str">
        <f t="shared" si="62"/>
        <v/>
      </c>
      <c r="S220" s="42" t="str">
        <f t="shared" si="63"/>
        <v/>
      </c>
      <c r="U220" s="42" t="str">
        <f t="shared" si="64"/>
        <v/>
      </c>
      <c r="W220" s="42" t="str">
        <f t="shared" si="65"/>
        <v/>
      </c>
      <c r="Y220" s="42" t="str">
        <f t="shared" si="66"/>
        <v/>
      </c>
      <c r="AA220" s="42" t="str">
        <f t="shared" si="67"/>
        <v/>
      </c>
      <c r="AC220" s="42" t="str">
        <f t="shared" si="68"/>
        <v/>
      </c>
      <c r="AE220" s="42" t="str">
        <f t="shared" si="69"/>
        <v/>
      </c>
      <c r="AG220" s="42" t="str">
        <f t="shared" si="70"/>
        <v/>
      </c>
      <c r="AI220" s="42" t="str">
        <f t="shared" si="71"/>
        <v/>
      </c>
      <c r="AK220" s="42" t="str">
        <f t="shared" si="72"/>
        <v/>
      </c>
      <c r="AM220" s="42" t="str">
        <f t="shared" si="73"/>
        <v/>
      </c>
      <c r="AO220" s="42" t="str">
        <f t="shared" si="74"/>
        <v/>
      </c>
      <c r="AQ220" s="42" t="str">
        <f t="shared" si="75"/>
        <v/>
      </c>
    </row>
    <row r="221" spans="5:43" x14ac:dyDescent="0.25">
      <c r="E221" s="42" t="str">
        <f t="shared" si="57"/>
        <v/>
      </c>
      <c r="G221" s="42" t="str">
        <f t="shared" si="57"/>
        <v/>
      </c>
      <c r="I221" s="42" t="str">
        <f t="shared" si="58"/>
        <v/>
      </c>
      <c r="K221" s="42" t="str">
        <f t="shared" si="59"/>
        <v/>
      </c>
      <c r="M221" s="42" t="str">
        <f t="shared" si="60"/>
        <v/>
      </c>
      <c r="O221" s="42" t="str">
        <f t="shared" si="61"/>
        <v/>
      </c>
      <c r="Q221" s="42" t="str">
        <f t="shared" si="62"/>
        <v/>
      </c>
      <c r="S221" s="42" t="str">
        <f t="shared" si="63"/>
        <v/>
      </c>
      <c r="U221" s="42" t="str">
        <f t="shared" si="64"/>
        <v/>
      </c>
      <c r="W221" s="42" t="str">
        <f t="shared" si="65"/>
        <v/>
      </c>
      <c r="Y221" s="42" t="str">
        <f t="shared" si="66"/>
        <v/>
      </c>
      <c r="AA221" s="42" t="str">
        <f t="shared" si="67"/>
        <v/>
      </c>
      <c r="AC221" s="42" t="str">
        <f t="shared" si="68"/>
        <v/>
      </c>
      <c r="AE221" s="42" t="str">
        <f t="shared" si="69"/>
        <v/>
      </c>
      <c r="AG221" s="42" t="str">
        <f t="shared" si="70"/>
        <v/>
      </c>
      <c r="AI221" s="42" t="str">
        <f t="shared" si="71"/>
        <v/>
      </c>
      <c r="AK221" s="42" t="str">
        <f t="shared" si="72"/>
        <v/>
      </c>
      <c r="AM221" s="42" t="str">
        <f t="shared" si="73"/>
        <v/>
      </c>
      <c r="AO221" s="42" t="str">
        <f t="shared" si="74"/>
        <v/>
      </c>
      <c r="AQ221" s="42" t="str">
        <f t="shared" si="75"/>
        <v/>
      </c>
    </row>
    <row r="222" spans="5:43" x14ac:dyDescent="0.25">
      <c r="E222" s="42" t="str">
        <f t="shared" si="57"/>
        <v/>
      </c>
      <c r="G222" s="42" t="str">
        <f t="shared" si="57"/>
        <v/>
      </c>
      <c r="I222" s="42" t="str">
        <f t="shared" si="58"/>
        <v/>
      </c>
      <c r="K222" s="42" t="str">
        <f t="shared" si="59"/>
        <v/>
      </c>
      <c r="M222" s="42" t="str">
        <f t="shared" si="60"/>
        <v/>
      </c>
      <c r="O222" s="42" t="str">
        <f t="shared" si="61"/>
        <v/>
      </c>
      <c r="Q222" s="42" t="str">
        <f t="shared" si="62"/>
        <v/>
      </c>
      <c r="S222" s="42" t="str">
        <f t="shared" si="63"/>
        <v/>
      </c>
      <c r="U222" s="42" t="str">
        <f t="shared" si="64"/>
        <v/>
      </c>
      <c r="W222" s="42" t="str">
        <f t="shared" si="65"/>
        <v/>
      </c>
      <c r="Y222" s="42" t="str">
        <f t="shared" si="66"/>
        <v/>
      </c>
      <c r="AA222" s="42" t="str">
        <f t="shared" si="67"/>
        <v/>
      </c>
      <c r="AC222" s="42" t="str">
        <f t="shared" si="68"/>
        <v/>
      </c>
      <c r="AE222" s="42" t="str">
        <f t="shared" si="69"/>
        <v/>
      </c>
      <c r="AG222" s="42" t="str">
        <f t="shared" si="70"/>
        <v/>
      </c>
      <c r="AI222" s="42" t="str">
        <f t="shared" si="71"/>
        <v/>
      </c>
      <c r="AK222" s="42" t="str">
        <f t="shared" si="72"/>
        <v/>
      </c>
      <c r="AM222" s="42" t="str">
        <f t="shared" si="73"/>
        <v/>
      </c>
      <c r="AO222" s="42" t="str">
        <f t="shared" si="74"/>
        <v/>
      </c>
      <c r="AQ222" s="42" t="str">
        <f t="shared" si="75"/>
        <v/>
      </c>
    </row>
    <row r="223" spans="5:43" x14ac:dyDescent="0.25">
      <c r="E223" s="42" t="str">
        <f t="shared" si="57"/>
        <v/>
      </c>
      <c r="G223" s="42" t="str">
        <f t="shared" si="57"/>
        <v/>
      </c>
      <c r="I223" s="42" t="str">
        <f t="shared" si="58"/>
        <v/>
      </c>
      <c r="K223" s="42" t="str">
        <f t="shared" si="59"/>
        <v/>
      </c>
      <c r="M223" s="42" t="str">
        <f t="shared" si="60"/>
        <v/>
      </c>
      <c r="O223" s="42" t="str">
        <f t="shared" si="61"/>
        <v/>
      </c>
      <c r="Q223" s="42" t="str">
        <f t="shared" si="62"/>
        <v/>
      </c>
      <c r="S223" s="42" t="str">
        <f t="shared" si="63"/>
        <v/>
      </c>
      <c r="U223" s="42" t="str">
        <f t="shared" si="64"/>
        <v/>
      </c>
      <c r="W223" s="42" t="str">
        <f t="shared" si="65"/>
        <v/>
      </c>
      <c r="Y223" s="42" t="str">
        <f t="shared" si="66"/>
        <v/>
      </c>
      <c r="AA223" s="42" t="str">
        <f t="shared" si="67"/>
        <v/>
      </c>
      <c r="AC223" s="42" t="str">
        <f t="shared" si="68"/>
        <v/>
      </c>
      <c r="AE223" s="42" t="str">
        <f t="shared" si="69"/>
        <v/>
      </c>
      <c r="AG223" s="42" t="str">
        <f t="shared" si="70"/>
        <v/>
      </c>
      <c r="AI223" s="42" t="str">
        <f t="shared" si="71"/>
        <v/>
      </c>
      <c r="AK223" s="42" t="str">
        <f t="shared" si="72"/>
        <v/>
      </c>
      <c r="AM223" s="42" t="str">
        <f t="shared" si="73"/>
        <v/>
      </c>
      <c r="AO223" s="42" t="str">
        <f t="shared" si="74"/>
        <v/>
      </c>
      <c r="AQ223" s="42" t="str">
        <f t="shared" si="75"/>
        <v/>
      </c>
    </row>
    <row r="224" spans="5:43" x14ac:dyDescent="0.25">
      <c r="E224" s="42" t="str">
        <f t="shared" si="57"/>
        <v/>
      </c>
      <c r="G224" s="42" t="str">
        <f t="shared" si="57"/>
        <v/>
      </c>
      <c r="I224" s="42" t="str">
        <f t="shared" si="58"/>
        <v/>
      </c>
      <c r="K224" s="42" t="str">
        <f t="shared" si="59"/>
        <v/>
      </c>
      <c r="M224" s="42" t="str">
        <f t="shared" si="60"/>
        <v/>
      </c>
      <c r="O224" s="42" t="str">
        <f t="shared" si="61"/>
        <v/>
      </c>
      <c r="Q224" s="42" t="str">
        <f t="shared" si="62"/>
        <v/>
      </c>
      <c r="S224" s="42" t="str">
        <f t="shared" si="63"/>
        <v/>
      </c>
      <c r="U224" s="42" t="str">
        <f t="shared" si="64"/>
        <v/>
      </c>
      <c r="W224" s="42" t="str">
        <f t="shared" si="65"/>
        <v/>
      </c>
      <c r="Y224" s="42" t="str">
        <f t="shared" si="66"/>
        <v/>
      </c>
      <c r="AA224" s="42" t="str">
        <f t="shared" si="67"/>
        <v/>
      </c>
      <c r="AC224" s="42" t="str">
        <f t="shared" si="68"/>
        <v/>
      </c>
      <c r="AE224" s="42" t="str">
        <f t="shared" si="69"/>
        <v/>
      </c>
      <c r="AG224" s="42" t="str">
        <f t="shared" si="70"/>
        <v/>
      </c>
      <c r="AI224" s="42" t="str">
        <f t="shared" si="71"/>
        <v/>
      </c>
      <c r="AK224" s="42" t="str">
        <f t="shared" si="72"/>
        <v/>
      </c>
      <c r="AM224" s="42" t="str">
        <f t="shared" si="73"/>
        <v/>
      </c>
      <c r="AO224" s="42" t="str">
        <f t="shared" si="74"/>
        <v/>
      </c>
      <c r="AQ224" s="42" t="str">
        <f t="shared" si="75"/>
        <v/>
      </c>
    </row>
    <row r="225" spans="5:43" x14ac:dyDescent="0.25">
      <c r="E225" s="42" t="str">
        <f t="shared" si="57"/>
        <v/>
      </c>
      <c r="G225" s="42" t="str">
        <f t="shared" si="57"/>
        <v/>
      </c>
      <c r="I225" s="42" t="str">
        <f t="shared" si="58"/>
        <v/>
      </c>
      <c r="K225" s="42" t="str">
        <f t="shared" si="59"/>
        <v/>
      </c>
      <c r="M225" s="42" t="str">
        <f t="shared" si="60"/>
        <v/>
      </c>
      <c r="O225" s="42" t="str">
        <f t="shared" si="61"/>
        <v/>
      </c>
      <c r="Q225" s="42" t="str">
        <f t="shared" si="62"/>
        <v/>
      </c>
      <c r="S225" s="42" t="str">
        <f t="shared" si="63"/>
        <v/>
      </c>
      <c r="U225" s="42" t="str">
        <f t="shared" si="64"/>
        <v/>
      </c>
      <c r="W225" s="42" t="str">
        <f t="shared" si="65"/>
        <v/>
      </c>
      <c r="Y225" s="42" t="str">
        <f t="shared" si="66"/>
        <v/>
      </c>
      <c r="AA225" s="42" t="str">
        <f t="shared" si="67"/>
        <v/>
      </c>
      <c r="AC225" s="42" t="str">
        <f t="shared" si="68"/>
        <v/>
      </c>
      <c r="AE225" s="42" t="str">
        <f t="shared" si="69"/>
        <v/>
      </c>
      <c r="AG225" s="42" t="str">
        <f t="shared" si="70"/>
        <v/>
      </c>
      <c r="AI225" s="42" t="str">
        <f t="shared" si="71"/>
        <v/>
      </c>
      <c r="AK225" s="42" t="str">
        <f t="shared" si="72"/>
        <v/>
      </c>
      <c r="AM225" s="42" t="str">
        <f t="shared" si="73"/>
        <v/>
      </c>
      <c r="AO225" s="42" t="str">
        <f t="shared" si="74"/>
        <v/>
      </c>
      <c r="AQ225" s="42" t="str">
        <f t="shared" si="75"/>
        <v/>
      </c>
    </row>
    <row r="226" spans="5:43" x14ac:dyDescent="0.25">
      <c r="E226" s="42" t="str">
        <f t="shared" si="57"/>
        <v/>
      </c>
      <c r="G226" s="42" t="str">
        <f t="shared" si="57"/>
        <v/>
      </c>
      <c r="I226" s="42" t="str">
        <f t="shared" si="58"/>
        <v/>
      </c>
      <c r="K226" s="42" t="str">
        <f t="shared" si="59"/>
        <v/>
      </c>
      <c r="M226" s="42" t="str">
        <f t="shared" si="60"/>
        <v/>
      </c>
      <c r="O226" s="42" t="str">
        <f t="shared" si="61"/>
        <v/>
      </c>
      <c r="Q226" s="42" t="str">
        <f t="shared" si="62"/>
        <v/>
      </c>
      <c r="S226" s="42" t="str">
        <f t="shared" si="63"/>
        <v/>
      </c>
      <c r="U226" s="42" t="str">
        <f t="shared" si="64"/>
        <v/>
      </c>
      <c r="W226" s="42" t="str">
        <f t="shared" si="65"/>
        <v/>
      </c>
      <c r="Y226" s="42" t="str">
        <f t="shared" si="66"/>
        <v/>
      </c>
      <c r="AA226" s="42" t="str">
        <f t="shared" si="67"/>
        <v/>
      </c>
      <c r="AC226" s="42" t="str">
        <f t="shared" si="68"/>
        <v/>
      </c>
      <c r="AE226" s="42" t="str">
        <f t="shared" si="69"/>
        <v/>
      </c>
      <c r="AG226" s="42" t="str">
        <f t="shared" si="70"/>
        <v/>
      </c>
      <c r="AI226" s="42" t="str">
        <f t="shared" si="71"/>
        <v/>
      </c>
      <c r="AK226" s="42" t="str">
        <f t="shared" si="72"/>
        <v/>
      </c>
      <c r="AM226" s="42" t="str">
        <f t="shared" si="73"/>
        <v/>
      </c>
      <c r="AO226" s="42" t="str">
        <f t="shared" si="74"/>
        <v/>
      </c>
      <c r="AQ226" s="42" t="str">
        <f t="shared" si="75"/>
        <v/>
      </c>
    </row>
    <row r="227" spans="5:43" x14ac:dyDescent="0.25">
      <c r="E227" s="42" t="str">
        <f t="shared" si="57"/>
        <v/>
      </c>
      <c r="G227" s="42" t="str">
        <f t="shared" si="57"/>
        <v/>
      </c>
      <c r="I227" s="42" t="str">
        <f t="shared" si="58"/>
        <v/>
      </c>
      <c r="K227" s="42" t="str">
        <f t="shared" si="59"/>
        <v/>
      </c>
      <c r="M227" s="42" t="str">
        <f t="shared" si="60"/>
        <v/>
      </c>
      <c r="O227" s="42" t="str">
        <f t="shared" si="61"/>
        <v/>
      </c>
      <c r="Q227" s="42" t="str">
        <f t="shared" si="62"/>
        <v/>
      </c>
      <c r="S227" s="42" t="str">
        <f t="shared" si="63"/>
        <v/>
      </c>
      <c r="U227" s="42" t="str">
        <f t="shared" si="64"/>
        <v/>
      </c>
      <c r="W227" s="42" t="str">
        <f t="shared" si="65"/>
        <v/>
      </c>
      <c r="Y227" s="42" t="str">
        <f t="shared" si="66"/>
        <v/>
      </c>
      <c r="AA227" s="42" t="str">
        <f t="shared" si="67"/>
        <v/>
      </c>
      <c r="AC227" s="42" t="str">
        <f t="shared" si="68"/>
        <v/>
      </c>
      <c r="AE227" s="42" t="str">
        <f t="shared" si="69"/>
        <v/>
      </c>
      <c r="AG227" s="42" t="str">
        <f t="shared" si="70"/>
        <v/>
      </c>
      <c r="AI227" s="42" t="str">
        <f t="shared" si="71"/>
        <v/>
      </c>
      <c r="AK227" s="42" t="str">
        <f t="shared" si="72"/>
        <v/>
      </c>
      <c r="AM227" s="42" t="str">
        <f t="shared" si="73"/>
        <v/>
      </c>
      <c r="AO227" s="42" t="str">
        <f t="shared" si="74"/>
        <v/>
      </c>
      <c r="AQ227" s="42" t="str">
        <f t="shared" si="75"/>
        <v/>
      </c>
    </row>
    <row r="228" spans="5:43" x14ac:dyDescent="0.25">
      <c r="E228" s="42" t="str">
        <f t="shared" si="57"/>
        <v/>
      </c>
      <c r="G228" s="42" t="str">
        <f t="shared" si="57"/>
        <v/>
      </c>
      <c r="I228" s="42" t="str">
        <f t="shared" si="58"/>
        <v/>
      </c>
      <c r="K228" s="42" t="str">
        <f t="shared" si="59"/>
        <v/>
      </c>
      <c r="M228" s="42" t="str">
        <f t="shared" si="60"/>
        <v/>
      </c>
      <c r="O228" s="42" t="str">
        <f t="shared" si="61"/>
        <v/>
      </c>
      <c r="Q228" s="42" t="str">
        <f t="shared" si="62"/>
        <v/>
      </c>
      <c r="S228" s="42" t="str">
        <f t="shared" si="63"/>
        <v/>
      </c>
      <c r="U228" s="42" t="str">
        <f t="shared" si="64"/>
        <v/>
      </c>
      <c r="W228" s="42" t="str">
        <f t="shared" si="65"/>
        <v/>
      </c>
      <c r="Y228" s="42" t="str">
        <f t="shared" si="66"/>
        <v/>
      </c>
      <c r="AA228" s="42" t="str">
        <f t="shared" si="67"/>
        <v/>
      </c>
      <c r="AC228" s="42" t="str">
        <f t="shared" si="68"/>
        <v/>
      </c>
      <c r="AE228" s="42" t="str">
        <f t="shared" si="69"/>
        <v/>
      </c>
      <c r="AG228" s="42" t="str">
        <f t="shared" si="70"/>
        <v/>
      </c>
      <c r="AI228" s="42" t="str">
        <f t="shared" si="71"/>
        <v/>
      </c>
      <c r="AK228" s="42" t="str">
        <f t="shared" si="72"/>
        <v/>
      </c>
      <c r="AM228" s="42" t="str">
        <f t="shared" si="73"/>
        <v/>
      </c>
      <c r="AO228" s="42" t="str">
        <f t="shared" si="74"/>
        <v/>
      </c>
      <c r="AQ228" s="42" t="str">
        <f t="shared" si="75"/>
        <v/>
      </c>
    </row>
    <row r="229" spans="5:43" x14ac:dyDescent="0.25">
      <c r="E229" s="42" t="str">
        <f t="shared" si="57"/>
        <v/>
      </c>
      <c r="G229" s="42" t="str">
        <f t="shared" si="57"/>
        <v/>
      </c>
      <c r="I229" s="42" t="str">
        <f t="shared" si="58"/>
        <v/>
      </c>
      <c r="K229" s="42" t="str">
        <f t="shared" si="59"/>
        <v/>
      </c>
      <c r="M229" s="42" t="str">
        <f t="shared" si="60"/>
        <v/>
      </c>
      <c r="O229" s="42" t="str">
        <f t="shared" si="61"/>
        <v/>
      </c>
      <c r="Q229" s="42" t="str">
        <f t="shared" si="62"/>
        <v/>
      </c>
      <c r="S229" s="42" t="str">
        <f t="shared" si="63"/>
        <v/>
      </c>
      <c r="U229" s="42" t="str">
        <f t="shared" si="64"/>
        <v/>
      </c>
      <c r="W229" s="42" t="str">
        <f t="shared" si="65"/>
        <v/>
      </c>
      <c r="Y229" s="42" t="str">
        <f t="shared" si="66"/>
        <v/>
      </c>
      <c r="AA229" s="42" t="str">
        <f t="shared" si="67"/>
        <v/>
      </c>
      <c r="AC229" s="42" t="str">
        <f t="shared" si="68"/>
        <v/>
      </c>
      <c r="AE229" s="42" t="str">
        <f t="shared" si="69"/>
        <v/>
      </c>
      <c r="AG229" s="42" t="str">
        <f t="shared" si="70"/>
        <v/>
      </c>
      <c r="AI229" s="42" t="str">
        <f t="shared" si="71"/>
        <v/>
      </c>
      <c r="AK229" s="42" t="str">
        <f t="shared" si="72"/>
        <v/>
      </c>
      <c r="AM229" s="42" t="str">
        <f t="shared" si="73"/>
        <v/>
      </c>
      <c r="AO229" s="42" t="str">
        <f t="shared" si="74"/>
        <v/>
      </c>
      <c r="AQ229" s="42" t="str">
        <f t="shared" si="75"/>
        <v/>
      </c>
    </row>
    <row r="230" spans="5:43" x14ac:dyDescent="0.25">
      <c r="E230" s="42" t="str">
        <f t="shared" si="57"/>
        <v/>
      </c>
      <c r="G230" s="42" t="str">
        <f t="shared" si="57"/>
        <v/>
      </c>
      <c r="I230" s="42" t="str">
        <f t="shared" si="58"/>
        <v/>
      </c>
      <c r="K230" s="42" t="str">
        <f t="shared" si="59"/>
        <v/>
      </c>
      <c r="M230" s="42" t="str">
        <f t="shared" si="60"/>
        <v/>
      </c>
      <c r="O230" s="42" t="str">
        <f t="shared" si="61"/>
        <v/>
      </c>
      <c r="Q230" s="42" t="str">
        <f t="shared" si="62"/>
        <v/>
      </c>
      <c r="S230" s="42" t="str">
        <f t="shared" si="63"/>
        <v/>
      </c>
      <c r="U230" s="42" t="str">
        <f t="shared" si="64"/>
        <v/>
      </c>
      <c r="W230" s="42" t="str">
        <f t="shared" si="65"/>
        <v/>
      </c>
      <c r="Y230" s="42" t="str">
        <f t="shared" si="66"/>
        <v/>
      </c>
      <c r="AA230" s="42" t="str">
        <f t="shared" si="67"/>
        <v/>
      </c>
      <c r="AC230" s="42" t="str">
        <f t="shared" si="68"/>
        <v/>
      </c>
      <c r="AE230" s="42" t="str">
        <f t="shared" si="69"/>
        <v/>
      </c>
      <c r="AG230" s="42" t="str">
        <f t="shared" si="70"/>
        <v/>
      </c>
      <c r="AI230" s="42" t="str">
        <f t="shared" si="71"/>
        <v/>
      </c>
      <c r="AK230" s="42" t="str">
        <f t="shared" si="72"/>
        <v/>
      </c>
      <c r="AM230" s="42" t="str">
        <f t="shared" si="73"/>
        <v/>
      </c>
      <c r="AO230" s="42" t="str">
        <f t="shared" si="74"/>
        <v/>
      </c>
      <c r="AQ230" s="42" t="str">
        <f t="shared" si="75"/>
        <v/>
      </c>
    </row>
    <row r="231" spans="5:43" x14ac:dyDescent="0.25">
      <c r="E231" s="42" t="str">
        <f t="shared" si="57"/>
        <v/>
      </c>
      <c r="G231" s="42" t="str">
        <f t="shared" si="57"/>
        <v/>
      </c>
      <c r="I231" s="42" t="str">
        <f t="shared" si="58"/>
        <v/>
      </c>
      <c r="K231" s="42" t="str">
        <f t="shared" si="59"/>
        <v/>
      </c>
      <c r="M231" s="42" t="str">
        <f t="shared" si="60"/>
        <v/>
      </c>
      <c r="O231" s="42" t="str">
        <f t="shared" si="61"/>
        <v/>
      </c>
      <c r="Q231" s="42" t="str">
        <f t="shared" si="62"/>
        <v/>
      </c>
      <c r="S231" s="42" t="str">
        <f t="shared" si="63"/>
        <v/>
      </c>
      <c r="U231" s="42" t="str">
        <f t="shared" si="64"/>
        <v/>
      </c>
      <c r="W231" s="42" t="str">
        <f t="shared" si="65"/>
        <v/>
      </c>
      <c r="Y231" s="42" t="str">
        <f t="shared" si="66"/>
        <v/>
      </c>
      <c r="AA231" s="42" t="str">
        <f t="shared" si="67"/>
        <v/>
      </c>
      <c r="AC231" s="42" t="str">
        <f t="shared" si="68"/>
        <v/>
      </c>
      <c r="AE231" s="42" t="str">
        <f t="shared" si="69"/>
        <v/>
      </c>
      <c r="AG231" s="42" t="str">
        <f t="shared" si="70"/>
        <v/>
      </c>
      <c r="AI231" s="42" t="str">
        <f t="shared" si="71"/>
        <v/>
      </c>
      <c r="AK231" s="42" t="str">
        <f t="shared" si="72"/>
        <v/>
      </c>
      <c r="AM231" s="42" t="str">
        <f t="shared" si="73"/>
        <v/>
      </c>
      <c r="AO231" s="42" t="str">
        <f t="shared" si="74"/>
        <v/>
      </c>
      <c r="AQ231" s="42" t="str">
        <f t="shared" si="75"/>
        <v/>
      </c>
    </row>
    <row r="232" spans="5:43" x14ac:dyDescent="0.25">
      <c r="E232" s="42" t="str">
        <f t="shared" si="57"/>
        <v/>
      </c>
      <c r="G232" s="42" t="str">
        <f t="shared" si="57"/>
        <v/>
      </c>
      <c r="I232" s="42" t="str">
        <f t="shared" si="58"/>
        <v/>
      </c>
      <c r="K232" s="42" t="str">
        <f t="shared" si="59"/>
        <v/>
      </c>
      <c r="M232" s="42" t="str">
        <f t="shared" si="60"/>
        <v/>
      </c>
      <c r="O232" s="42" t="str">
        <f t="shared" si="61"/>
        <v/>
      </c>
      <c r="Q232" s="42" t="str">
        <f t="shared" si="62"/>
        <v/>
      </c>
      <c r="S232" s="42" t="str">
        <f t="shared" si="63"/>
        <v/>
      </c>
      <c r="U232" s="42" t="str">
        <f t="shared" si="64"/>
        <v/>
      </c>
      <c r="W232" s="42" t="str">
        <f t="shared" si="65"/>
        <v/>
      </c>
      <c r="Y232" s="42" t="str">
        <f t="shared" si="66"/>
        <v/>
      </c>
      <c r="AA232" s="42" t="str">
        <f t="shared" si="67"/>
        <v/>
      </c>
      <c r="AC232" s="42" t="str">
        <f t="shared" si="68"/>
        <v/>
      </c>
      <c r="AE232" s="42" t="str">
        <f t="shared" si="69"/>
        <v/>
      </c>
      <c r="AG232" s="42" t="str">
        <f t="shared" si="70"/>
        <v/>
      </c>
      <c r="AI232" s="42" t="str">
        <f t="shared" si="71"/>
        <v/>
      </c>
      <c r="AK232" s="42" t="str">
        <f t="shared" si="72"/>
        <v/>
      </c>
      <c r="AM232" s="42" t="str">
        <f t="shared" si="73"/>
        <v/>
      </c>
      <c r="AO232" s="42" t="str">
        <f t="shared" si="74"/>
        <v/>
      </c>
      <c r="AQ232" s="42" t="str">
        <f t="shared" si="75"/>
        <v/>
      </c>
    </row>
    <row r="233" spans="5:43" x14ac:dyDescent="0.25">
      <c r="E233" s="42" t="str">
        <f t="shared" si="57"/>
        <v/>
      </c>
      <c r="G233" s="42" t="str">
        <f t="shared" si="57"/>
        <v/>
      </c>
      <c r="I233" s="42" t="str">
        <f t="shared" si="58"/>
        <v/>
      </c>
      <c r="K233" s="42" t="str">
        <f t="shared" si="59"/>
        <v/>
      </c>
      <c r="M233" s="42" t="str">
        <f t="shared" si="60"/>
        <v/>
      </c>
      <c r="O233" s="42" t="str">
        <f t="shared" si="61"/>
        <v/>
      </c>
      <c r="Q233" s="42" t="str">
        <f t="shared" si="62"/>
        <v/>
      </c>
      <c r="S233" s="42" t="str">
        <f t="shared" si="63"/>
        <v/>
      </c>
      <c r="U233" s="42" t="str">
        <f t="shared" si="64"/>
        <v/>
      </c>
      <c r="W233" s="42" t="str">
        <f t="shared" si="65"/>
        <v/>
      </c>
      <c r="Y233" s="42" t="str">
        <f t="shared" si="66"/>
        <v/>
      </c>
      <c r="AA233" s="42" t="str">
        <f t="shared" si="67"/>
        <v/>
      </c>
      <c r="AC233" s="42" t="str">
        <f t="shared" si="68"/>
        <v/>
      </c>
      <c r="AE233" s="42" t="str">
        <f t="shared" si="69"/>
        <v/>
      </c>
      <c r="AG233" s="42" t="str">
        <f t="shared" si="70"/>
        <v/>
      </c>
      <c r="AI233" s="42" t="str">
        <f t="shared" si="71"/>
        <v/>
      </c>
      <c r="AK233" s="42" t="str">
        <f t="shared" si="72"/>
        <v/>
      </c>
      <c r="AM233" s="42" t="str">
        <f t="shared" si="73"/>
        <v/>
      </c>
      <c r="AO233" s="42" t="str">
        <f t="shared" si="74"/>
        <v/>
      </c>
      <c r="AQ233" s="42" t="str">
        <f t="shared" si="75"/>
        <v/>
      </c>
    </row>
    <row r="234" spans="5:43" x14ac:dyDescent="0.25">
      <c r="E234" s="42" t="str">
        <f t="shared" si="57"/>
        <v/>
      </c>
      <c r="G234" s="42" t="str">
        <f t="shared" si="57"/>
        <v/>
      </c>
      <c r="I234" s="42" t="str">
        <f t="shared" si="58"/>
        <v/>
      </c>
      <c r="K234" s="42" t="str">
        <f t="shared" si="59"/>
        <v/>
      </c>
      <c r="M234" s="42" t="str">
        <f t="shared" si="60"/>
        <v/>
      </c>
      <c r="O234" s="42" t="str">
        <f t="shared" si="61"/>
        <v/>
      </c>
      <c r="Q234" s="42" t="str">
        <f t="shared" si="62"/>
        <v/>
      </c>
      <c r="S234" s="42" t="str">
        <f t="shared" si="63"/>
        <v/>
      </c>
      <c r="U234" s="42" t="str">
        <f t="shared" si="64"/>
        <v/>
      </c>
      <c r="W234" s="42" t="str">
        <f t="shared" si="65"/>
        <v/>
      </c>
      <c r="Y234" s="42" t="str">
        <f t="shared" si="66"/>
        <v/>
      </c>
      <c r="AA234" s="42" t="str">
        <f t="shared" si="67"/>
        <v/>
      </c>
      <c r="AC234" s="42" t="str">
        <f t="shared" si="68"/>
        <v/>
      </c>
      <c r="AE234" s="42" t="str">
        <f t="shared" si="69"/>
        <v/>
      </c>
      <c r="AG234" s="42" t="str">
        <f t="shared" si="70"/>
        <v/>
      </c>
      <c r="AI234" s="42" t="str">
        <f t="shared" si="71"/>
        <v/>
      </c>
      <c r="AK234" s="42" t="str">
        <f t="shared" si="72"/>
        <v/>
      </c>
      <c r="AM234" s="42" t="str">
        <f t="shared" si="73"/>
        <v/>
      </c>
      <c r="AO234" s="42" t="str">
        <f t="shared" si="74"/>
        <v/>
      </c>
      <c r="AQ234" s="42" t="str">
        <f t="shared" si="75"/>
        <v/>
      </c>
    </row>
    <row r="235" spans="5:43" x14ac:dyDescent="0.25">
      <c r="E235" s="42" t="str">
        <f t="shared" si="57"/>
        <v/>
      </c>
      <c r="G235" s="42" t="str">
        <f t="shared" si="57"/>
        <v/>
      </c>
      <c r="I235" s="42" t="str">
        <f t="shared" si="58"/>
        <v/>
      </c>
      <c r="K235" s="42" t="str">
        <f t="shared" si="59"/>
        <v/>
      </c>
      <c r="M235" s="42" t="str">
        <f t="shared" si="60"/>
        <v/>
      </c>
      <c r="O235" s="42" t="str">
        <f t="shared" si="61"/>
        <v/>
      </c>
      <c r="Q235" s="42" t="str">
        <f t="shared" si="62"/>
        <v/>
      </c>
      <c r="S235" s="42" t="str">
        <f t="shared" si="63"/>
        <v/>
      </c>
      <c r="U235" s="42" t="str">
        <f t="shared" si="64"/>
        <v/>
      </c>
      <c r="W235" s="42" t="str">
        <f t="shared" si="65"/>
        <v/>
      </c>
      <c r="Y235" s="42" t="str">
        <f t="shared" si="66"/>
        <v/>
      </c>
      <c r="AA235" s="42" t="str">
        <f t="shared" si="67"/>
        <v/>
      </c>
      <c r="AC235" s="42" t="str">
        <f t="shared" si="68"/>
        <v/>
      </c>
      <c r="AE235" s="42" t="str">
        <f t="shared" si="69"/>
        <v/>
      </c>
      <c r="AG235" s="42" t="str">
        <f t="shared" si="70"/>
        <v/>
      </c>
      <c r="AI235" s="42" t="str">
        <f t="shared" si="71"/>
        <v/>
      </c>
      <c r="AK235" s="42" t="str">
        <f t="shared" si="72"/>
        <v/>
      </c>
      <c r="AM235" s="42" t="str">
        <f t="shared" si="73"/>
        <v/>
      </c>
      <c r="AO235" s="42" t="str">
        <f t="shared" si="74"/>
        <v/>
      </c>
      <c r="AQ235" s="42" t="str">
        <f t="shared" si="75"/>
        <v/>
      </c>
    </row>
    <row r="236" spans="5:43" x14ac:dyDescent="0.25">
      <c r="E236" s="42" t="str">
        <f t="shared" si="57"/>
        <v/>
      </c>
      <c r="G236" s="42" t="str">
        <f t="shared" si="57"/>
        <v/>
      </c>
      <c r="I236" s="42" t="str">
        <f t="shared" si="58"/>
        <v/>
      </c>
      <c r="K236" s="42" t="str">
        <f t="shared" si="59"/>
        <v/>
      </c>
      <c r="M236" s="42" t="str">
        <f t="shared" si="60"/>
        <v/>
      </c>
      <c r="O236" s="42" t="str">
        <f t="shared" si="61"/>
        <v/>
      </c>
      <c r="Q236" s="42" t="str">
        <f t="shared" si="62"/>
        <v/>
      </c>
      <c r="S236" s="42" t="str">
        <f t="shared" si="63"/>
        <v/>
      </c>
      <c r="U236" s="42" t="str">
        <f t="shared" si="64"/>
        <v/>
      </c>
      <c r="W236" s="42" t="str">
        <f t="shared" si="65"/>
        <v/>
      </c>
      <c r="Y236" s="42" t="str">
        <f t="shared" si="66"/>
        <v/>
      </c>
      <c r="AA236" s="42" t="str">
        <f t="shared" si="67"/>
        <v/>
      </c>
      <c r="AC236" s="42" t="str">
        <f t="shared" si="68"/>
        <v/>
      </c>
      <c r="AE236" s="42" t="str">
        <f t="shared" si="69"/>
        <v/>
      </c>
      <c r="AG236" s="42" t="str">
        <f t="shared" si="70"/>
        <v/>
      </c>
      <c r="AI236" s="42" t="str">
        <f t="shared" si="71"/>
        <v/>
      </c>
      <c r="AK236" s="42" t="str">
        <f t="shared" si="72"/>
        <v/>
      </c>
      <c r="AM236" s="42" t="str">
        <f t="shared" si="73"/>
        <v/>
      </c>
      <c r="AO236" s="42" t="str">
        <f t="shared" si="74"/>
        <v/>
      </c>
      <c r="AQ236" s="42" t="str">
        <f t="shared" si="75"/>
        <v/>
      </c>
    </row>
    <row r="237" spans="5:43" x14ac:dyDescent="0.25">
      <c r="E237" s="42" t="str">
        <f t="shared" si="57"/>
        <v/>
      </c>
      <c r="G237" s="42" t="str">
        <f t="shared" si="57"/>
        <v/>
      </c>
      <c r="I237" s="42" t="str">
        <f t="shared" si="58"/>
        <v/>
      </c>
      <c r="K237" s="42" t="str">
        <f t="shared" si="59"/>
        <v/>
      </c>
      <c r="M237" s="42" t="str">
        <f t="shared" si="60"/>
        <v/>
      </c>
      <c r="O237" s="42" t="str">
        <f t="shared" si="61"/>
        <v/>
      </c>
      <c r="Q237" s="42" t="str">
        <f t="shared" si="62"/>
        <v/>
      </c>
      <c r="S237" s="42" t="str">
        <f t="shared" si="63"/>
        <v/>
      </c>
      <c r="U237" s="42" t="str">
        <f t="shared" si="64"/>
        <v/>
      </c>
      <c r="W237" s="42" t="str">
        <f t="shared" si="65"/>
        <v/>
      </c>
      <c r="Y237" s="42" t="str">
        <f t="shared" si="66"/>
        <v/>
      </c>
      <c r="AA237" s="42" t="str">
        <f t="shared" si="67"/>
        <v/>
      </c>
      <c r="AC237" s="42" t="str">
        <f t="shared" si="68"/>
        <v/>
      </c>
      <c r="AE237" s="42" t="str">
        <f t="shared" si="69"/>
        <v/>
      </c>
      <c r="AG237" s="42" t="str">
        <f t="shared" si="70"/>
        <v/>
      </c>
      <c r="AI237" s="42" t="str">
        <f t="shared" si="71"/>
        <v/>
      </c>
      <c r="AK237" s="42" t="str">
        <f t="shared" si="72"/>
        <v/>
      </c>
      <c r="AM237" s="42" t="str">
        <f t="shared" si="73"/>
        <v/>
      </c>
      <c r="AO237" s="42" t="str">
        <f t="shared" si="74"/>
        <v/>
      </c>
      <c r="AQ237" s="42" t="str">
        <f t="shared" si="75"/>
        <v/>
      </c>
    </row>
    <row r="238" spans="5:43" x14ac:dyDescent="0.25">
      <c r="E238" s="42" t="str">
        <f t="shared" si="57"/>
        <v/>
      </c>
      <c r="G238" s="42" t="str">
        <f t="shared" si="57"/>
        <v/>
      </c>
      <c r="I238" s="42" t="str">
        <f t="shared" si="58"/>
        <v/>
      </c>
      <c r="K238" s="42" t="str">
        <f t="shared" si="59"/>
        <v/>
      </c>
      <c r="M238" s="42" t="str">
        <f t="shared" si="60"/>
        <v/>
      </c>
      <c r="O238" s="42" t="str">
        <f t="shared" si="61"/>
        <v/>
      </c>
      <c r="Q238" s="42" t="str">
        <f t="shared" si="62"/>
        <v/>
      </c>
      <c r="S238" s="42" t="str">
        <f t="shared" si="63"/>
        <v/>
      </c>
      <c r="U238" s="42" t="str">
        <f t="shared" si="64"/>
        <v/>
      </c>
      <c r="W238" s="42" t="str">
        <f t="shared" si="65"/>
        <v/>
      </c>
      <c r="Y238" s="42" t="str">
        <f t="shared" si="66"/>
        <v/>
      </c>
      <c r="AA238" s="42" t="str">
        <f t="shared" si="67"/>
        <v/>
      </c>
      <c r="AC238" s="42" t="str">
        <f t="shared" si="68"/>
        <v/>
      </c>
      <c r="AE238" s="42" t="str">
        <f t="shared" si="69"/>
        <v/>
      </c>
      <c r="AG238" s="42" t="str">
        <f t="shared" si="70"/>
        <v/>
      </c>
      <c r="AI238" s="42" t="str">
        <f t="shared" si="71"/>
        <v/>
      </c>
      <c r="AK238" s="42" t="str">
        <f t="shared" si="72"/>
        <v/>
      </c>
      <c r="AM238" s="42" t="str">
        <f t="shared" si="73"/>
        <v/>
      </c>
      <c r="AO238" s="42" t="str">
        <f t="shared" si="74"/>
        <v/>
      </c>
      <c r="AQ238" s="42" t="str">
        <f t="shared" si="75"/>
        <v/>
      </c>
    </row>
    <row r="239" spans="5:43" x14ac:dyDescent="0.25">
      <c r="E239" s="42" t="str">
        <f t="shared" si="57"/>
        <v/>
      </c>
      <c r="G239" s="42" t="str">
        <f t="shared" si="57"/>
        <v/>
      </c>
      <c r="I239" s="42" t="str">
        <f t="shared" si="58"/>
        <v/>
      </c>
      <c r="K239" s="42" t="str">
        <f t="shared" si="59"/>
        <v/>
      </c>
      <c r="M239" s="42" t="str">
        <f t="shared" si="60"/>
        <v/>
      </c>
      <c r="O239" s="42" t="str">
        <f t="shared" si="61"/>
        <v/>
      </c>
      <c r="Q239" s="42" t="str">
        <f t="shared" si="62"/>
        <v/>
      </c>
      <c r="S239" s="42" t="str">
        <f t="shared" si="63"/>
        <v/>
      </c>
      <c r="U239" s="42" t="str">
        <f t="shared" si="64"/>
        <v/>
      </c>
      <c r="W239" s="42" t="str">
        <f t="shared" si="65"/>
        <v/>
      </c>
      <c r="Y239" s="42" t="str">
        <f t="shared" si="66"/>
        <v/>
      </c>
      <c r="AA239" s="42" t="str">
        <f t="shared" si="67"/>
        <v/>
      </c>
      <c r="AC239" s="42" t="str">
        <f t="shared" si="68"/>
        <v/>
      </c>
      <c r="AE239" s="42" t="str">
        <f t="shared" si="69"/>
        <v/>
      </c>
      <c r="AG239" s="42" t="str">
        <f t="shared" si="70"/>
        <v/>
      </c>
      <c r="AI239" s="42" t="str">
        <f t="shared" si="71"/>
        <v/>
      </c>
      <c r="AK239" s="42" t="str">
        <f t="shared" si="72"/>
        <v/>
      </c>
      <c r="AM239" s="42" t="str">
        <f t="shared" si="73"/>
        <v/>
      </c>
      <c r="AO239" s="42" t="str">
        <f t="shared" si="74"/>
        <v/>
      </c>
      <c r="AQ239" s="42" t="str">
        <f t="shared" si="75"/>
        <v/>
      </c>
    </row>
    <row r="240" spans="5:43" x14ac:dyDescent="0.25">
      <c r="E240" s="42" t="str">
        <f t="shared" si="57"/>
        <v/>
      </c>
      <c r="G240" s="42" t="str">
        <f t="shared" si="57"/>
        <v/>
      </c>
      <c r="I240" s="42" t="str">
        <f t="shared" si="58"/>
        <v/>
      </c>
      <c r="K240" s="42" t="str">
        <f t="shared" si="59"/>
        <v/>
      </c>
      <c r="M240" s="42" t="str">
        <f t="shared" si="60"/>
        <v/>
      </c>
      <c r="O240" s="42" t="str">
        <f t="shared" si="61"/>
        <v/>
      </c>
      <c r="Q240" s="42" t="str">
        <f t="shared" si="62"/>
        <v/>
      </c>
      <c r="S240" s="42" t="str">
        <f t="shared" si="63"/>
        <v/>
      </c>
      <c r="U240" s="42" t="str">
        <f t="shared" si="64"/>
        <v/>
      </c>
      <c r="W240" s="42" t="str">
        <f t="shared" si="65"/>
        <v/>
      </c>
      <c r="Y240" s="42" t="str">
        <f t="shared" si="66"/>
        <v/>
      </c>
      <c r="AA240" s="42" t="str">
        <f t="shared" si="67"/>
        <v/>
      </c>
      <c r="AC240" s="42" t="str">
        <f t="shared" si="68"/>
        <v/>
      </c>
      <c r="AE240" s="42" t="str">
        <f t="shared" si="69"/>
        <v/>
      </c>
      <c r="AG240" s="42" t="str">
        <f t="shared" si="70"/>
        <v/>
      </c>
      <c r="AI240" s="42" t="str">
        <f t="shared" si="71"/>
        <v/>
      </c>
      <c r="AK240" s="42" t="str">
        <f t="shared" si="72"/>
        <v/>
      </c>
      <c r="AM240" s="42" t="str">
        <f t="shared" si="73"/>
        <v/>
      </c>
      <c r="AO240" s="42" t="str">
        <f t="shared" si="74"/>
        <v/>
      </c>
      <c r="AQ240" s="42" t="str">
        <f t="shared" si="75"/>
        <v/>
      </c>
    </row>
    <row r="241" spans="5:43" x14ac:dyDescent="0.25">
      <c r="E241" s="42" t="str">
        <f t="shared" si="57"/>
        <v/>
      </c>
      <c r="G241" s="42" t="str">
        <f t="shared" si="57"/>
        <v/>
      </c>
      <c r="I241" s="42" t="str">
        <f t="shared" si="58"/>
        <v/>
      </c>
      <c r="K241" s="42" t="str">
        <f t="shared" si="59"/>
        <v/>
      </c>
      <c r="M241" s="42" t="str">
        <f t="shared" si="60"/>
        <v/>
      </c>
      <c r="O241" s="42" t="str">
        <f t="shared" si="61"/>
        <v/>
      </c>
      <c r="Q241" s="42" t="str">
        <f t="shared" si="62"/>
        <v/>
      </c>
      <c r="S241" s="42" t="str">
        <f t="shared" si="63"/>
        <v/>
      </c>
      <c r="U241" s="42" t="str">
        <f t="shared" si="64"/>
        <v/>
      </c>
      <c r="W241" s="42" t="str">
        <f t="shared" si="65"/>
        <v/>
      </c>
      <c r="Y241" s="42" t="str">
        <f t="shared" si="66"/>
        <v/>
      </c>
      <c r="AA241" s="42" t="str">
        <f t="shared" si="67"/>
        <v/>
      </c>
      <c r="AC241" s="42" t="str">
        <f t="shared" si="68"/>
        <v/>
      </c>
      <c r="AE241" s="42" t="str">
        <f t="shared" si="69"/>
        <v/>
      </c>
      <c r="AG241" s="42" t="str">
        <f t="shared" si="70"/>
        <v/>
      </c>
      <c r="AI241" s="42" t="str">
        <f t="shared" si="71"/>
        <v/>
      </c>
      <c r="AK241" s="42" t="str">
        <f t="shared" si="72"/>
        <v/>
      </c>
      <c r="AM241" s="42" t="str">
        <f t="shared" si="73"/>
        <v/>
      </c>
      <c r="AO241" s="42" t="str">
        <f t="shared" si="74"/>
        <v/>
      </c>
      <c r="AQ241" s="42" t="str">
        <f t="shared" si="75"/>
        <v/>
      </c>
    </row>
    <row r="242" spans="5:43" x14ac:dyDescent="0.25">
      <c r="E242" s="42" t="str">
        <f t="shared" si="57"/>
        <v/>
      </c>
      <c r="G242" s="42" t="str">
        <f t="shared" si="57"/>
        <v/>
      </c>
      <c r="I242" s="42" t="str">
        <f t="shared" si="58"/>
        <v/>
      </c>
      <c r="K242" s="42" t="str">
        <f t="shared" si="59"/>
        <v/>
      </c>
      <c r="M242" s="42" t="str">
        <f t="shared" si="60"/>
        <v/>
      </c>
      <c r="O242" s="42" t="str">
        <f t="shared" si="61"/>
        <v/>
      </c>
      <c r="Q242" s="42" t="str">
        <f t="shared" si="62"/>
        <v/>
      </c>
      <c r="S242" s="42" t="str">
        <f t="shared" si="63"/>
        <v/>
      </c>
      <c r="U242" s="42" t="str">
        <f t="shared" si="64"/>
        <v/>
      </c>
      <c r="W242" s="42" t="str">
        <f t="shared" si="65"/>
        <v/>
      </c>
      <c r="Y242" s="42" t="str">
        <f t="shared" si="66"/>
        <v/>
      </c>
      <c r="AA242" s="42" t="str">
        <f t="shared" si="67"/>
        <v/>
      </c>
      <c r="AC242" s="42" t="str">
        <f t="shared" si="68"/>
        <v/>
      </c>
      <c r="AE242" s="42" t="str">
        <f t="shared" si="69"/>
        <v/>
      </c>
      <c r="AG242" s="42" t="str">
        <f t="shared" si="70"/>
        <v/>
      </c>
      <c r="AI242" s="42" t="str">
        <f t="shared" si="71"/>
        <v/>
      </c>
      <c r="AK242" s="42" t="str">
        <f t="shared" si="72"/>
        <v/>
      </c>
      <c r="AM242" s="42" t="str">
        <f t="shared" si="73"/>
        <v/>
      </c>
      <c r="AO242" s="42" t="str">
        <f t="shared" si="74"/>
        <v/>
      </c>
      <c r="AQ242" s="42" t="str">
        <f t="shared" si="75"/>
        <v/>
      </c>
    </row>
    <row r="243" spans="5:43" x14ac:dyDescent="0.25">
      <c r="E243" s="42" t="str">
        <f t="shared" si="57"/>
        <v/>
      </c>
      <c r="G243" s="42" t="str">
        <f t="shared" si="57"/>
        <v/>
      </c>
      <c r="I243" s="42" t="str">
        <f t="shared" si="58"/>
        <v/>
      </c>
      <c r="K243" s="42" t="str">
        <f t="shared" si="59"/>
        <v/>
      </c>
      <c r="M243" s="42" t="str">
        <f t="shared" si="60"/>
        <v/>
      </c>
      <c r="O243" s="42" t="str">
        <f t="shared" si="61"/>
        <v/>
      </c>
      <c r="Q243" s="42" t="str">
        <f t="shared" si="62"/>
        <v/>
      </c>
      <c r="S243" s="42" t="str">
        <f t="shared" si="63"/>
        <v/>
      </c>
      <c r="U243" s="42" t="str">
        <f t="shared" si="64"/>
        <v/>
      </c>
      <c r="W243" s="42" t="str">
        <f t="shared" si="65"/>
        <v/>
      </c>
      <c r="Y243" s="42" t="str">
        <f t="shared" si="66"/>
        <v/>
      </c>
      <c r="AA243" s="42" t="str">
        <f t="shared" si="67"/>
        <v/>
      </c>
      <c r="AC243" s="42" t="str">
        <f t="shared" si="68"/>
        <v/>
      </c>
      <c r="AE243" s="42" t="str">
        <f t="shared" si="69"/>
        <v/>
      </c>
      <c r="AG243" s="42" t="str">
        <f t="shared" si="70"/>
        <v/>
      </c>
      <c r="AI243" s="42" t="str">
        <f t="shared" si="71"/>
        <v/>
      </c>
      <c r="AK243" s="42" t="str">
        <f t="shared" si="72"/>
        <v/>
      </c>
      <c r="AM243" s="42" t="str">
        <f t="shared" si="73"/>
        <v/>
      </c>
      <c r="AO243" s="42" t="str">
        <f t="shared" si="74"/>
        <v/>
      </c>
      <c r="AQ243" s="42" t="str">
        <f t="shared" si="75"/>
        <v/>
      </c>
    </row>
    <row r="244" spans="5:43" x14ac:dyDescent="0.25">
      <c r="E244" s="42" t="str">
        <f t="shared" si="57"/>
        <v/>
      </c>
      <c r="G244" s="42" t="str">
        <f t="shared" si="57"/>
        <v/>
      </c>
      <c r="I244" s="42" t="str">
        <f t="shared" si="58"/>
        <v/>
      </c>
      <c r="K244" s="42" t="str">
        <f t="shared" si="59"/>
        <v/>
      </c>
      <c r="M244" s="42" t="str">
        <f t="shared" si="60"/>
        <v/>
      </c>
      <c r="O244" s="42" t="str">
        <f t="shared" si="61"/>
        <v/>
      </c>
      <c r="Q244" s="42" t="str">
        <f t="shared" si="62"/>
        <v/>
      </c>
      <c r="S244" s="42" t="str">
        <f t="shared" si="63"/>
        <v/>
      </c>
      <c r="U244" s="42" t="str">
        <f t="shared" si="64"/>
        <v/>
      </c>
      <c r="W244" s="42" t="str">
        <f t="shared" si="65"/>
        <v/>
      </c>
      <c r="Y244" s="42" t="str">
        <f t="shared" si="66"/>
        <v/>
      </c>
      <c r="AA244" s="42" t="str">
        <f t="shared" si="67"/>
        <v/>
      </c>
      <c r="AC244" s="42" t="str">
        <f t="shared" si="68"/>
        <v/>
      </c>
      <c r="AE244" s="42" t="str">
        <f t="shared" si="69"/>
        <v/>
      </c>
      <c r="AG244" s="42" t="str">
        <f t="shared" si="70"/>
        <v/>
      </c>
      <c r="AI244" s="42" t="str">
        <f t="shared" si="71"/>
        <v/>
      </c>
      <c r="AK244" s="42" t="str">
        <f t="shared" si="72"/>
        <v/>
      </c>
      <c r="AM244" s="42" t="str">
        <f t="shared" si="73"/>
        <v/>
      </c>
      <c r="AO244" s="42" t="str">
        <f t="shared" si="74"/>
        <v/>
      </c>
      <c r="AQ244" s="42" t="str">
        <f t="shared" si="75"/>
        <v/>
      </c>
    </row>
    <row r="245" spans="5:43" x14ac:dyDescent="0.25">
      <c r="E245" s="42" t="str">
        <f t="shared" si="57"/>
        <v/>
      </c>
      <c r="G245" s="42" t="str">
        <f t="shared" si="57"/>
        <v/>
      </c>
      <c r="I245" s="42" t="str">
        <f t="shared" si="58"/>
        <v/>
      </c>
      <c r="K245" s="42" t="str">
        <f t="shared" si="59"/>
        <v/>
      </c>
      <c r="M245" s="42" t="str">
        <f t="shared" si="60"/>
        <v/>
      </c>
      <c r="O245" s="42" t="str">
        <f t="shared" si="61"/>
        <v/>
      </c>
      <c r="Q245" s="42" t="str">
        <f t="shared" si="62"/>
        <v/>
      </c>
      <c r="S245" s="42" t="str">
        <f t="shared" si="63"/>
        <v/>
      </c>
      <c r="U245" s="42" t="str">
        <f t="shared" si="64"/>
        <v/>
      </c>
      <c r="W245" s="42" t="str">
        <f t="shared" si="65"/>
        <v/>
      </c>
      <c r="Y245" s="42" t="str">
        <f t="shared" si="66"/>
        <v/>
      </c>
      <c r="AA245" s="42" t="str">
        <f t="shared" si="67"/>
        <v/>
      </c>
      <c r="AC245" s="42" t="str">
        <f t="shared" si="68"/>
        <v/>
      </c>
      <c r="AE245" s="42" t="str">
        <f t="shared" si="69"/>
        <v/>
      </c>
      <c r="AG245" s="42" t="str">
        <f t="shared" si="70"/>
        <v/>
      </c>
      <c r="AI245" s="42" t="str">
        <f t="shared" si="71"/>
        <v/>
      </c>
      <c r="AK245" s="42" t="str">
        <f t="shared" si="72"/>
        <v/>
      </c>
      <c r="AM245" s="42" t="str">
        <f t="shared" si="73"/>
        <v/>
      </c>
      <c r="AO245" s="42" t="str">
        <f t="shared" si="74"/>
        <v/>
      </c>
      <c r="AQ245" s="42" t="str">
        <f t="shared" si="75"/>
        <v/>
      </c>
    </row>
    <row r="246" spans="5:43" x14ac:dyDescent="0.25">
      <c r="E246" s="42" t="str">
        <f t="shared" si="57"/>
        <v/>
      </c>
      <c r="G246" s="42" t="str">
        <f t="shared" si="57"/>
        <v/>
      </c>
      <c r="I246" s="42" t="str">
        <f t="shared" si="58"/>
        <v/>
      </c>
      <c r="K246" s="42" t="str">
        <f t="shared" si="59"/>
        <v/>
      </c>
      <c r="M246" s="42" t="str">
        <f t="shared" si="60"/>
        <v/>
      </c>
      <c r="O246" s="42" t="str">
        <f t="shared" si="61"/>
        <v/>
      </c>
      <c r="Q246" s="42" t="str">
        <f t="shared" si="62"/>
        <v/>
      </c>
      <c r="S246" s="42" t="str">
        <f t="shared" si="63"/>
        <v/>
      </c>
      <c r="U246" s="42" t="str">
        <f t="shared" si="64"/>
        <v/>
      </c>
      <c r="W246" s="42" t="str">
        <f t="shared" si="65"/>
        <v/>
      </c>
      <c r="Y246" s="42" t="str">
        <f t="shared" si="66"/>
        <v/>
      </c>
      <c r="AA246" s="42" t="str">
        <f t="shared" si="67"/>
        <v/>
      </c>
      <c r="AC246" s="42" t="str">
        <f t="shared" si="68"/>
        <v/>
      </c>
      <c r="AE246" s="42" t="str">
        <f t="shared" si="69"/>
        <v/>
      </c>
      <c r="AG246" s="42" t="str">
        <f t="shared" si="70"/>
        <v/>
      </c>
      <c r="AI246" s="42" t="str">
        <f t="shared" si="71"/>
        <v/>
      </c>
      <c r="AK246" s="42" t="str">
        <f t="shared" si="72"/>
        <v/>
      </c>
      <c r="AM246" s="42" t="str">
        <f t="shared" si="73"/>
        <v/>
      </c>
      <c r="AO246" s="42" t="str">
        <f t="shared" si="74"/>
        <v/>
      </c>
      <c r="AQ246" s="42" t="str">
        <f t="shared" si="75"/>
        <v/>
      </c>
    </row>
    <row r="247" spans="5:43" x14ac:dyDescent="0.25">
      <c r="E247" s="42" t="str">
        <f t="shared" si="57"/>
        <v/>
      </c>
      <c r="G247" s="42" t="str">
        <f t="shared" si="57"/>
        <v/>
      </c>
      <c r="I247" s="42" t="str">
        <f t="shared" si="58"/>
        <v/>
      </c>
      <c r="K247" s="42" t="str">
        <f t="shared" si="59"/>
        <v/>
      </c>
      <c r="M247" s="42" t="str">
        <f t="shared" si="60"/>
        <v/>
      </c>
      <c r="O247" s="42" t="str">
        <f t="shared" si="61"/>
        <v/>
      </c>
      <c r="Q247" s="42" t="str">
        <f t="shared" si="62"/>
        <v/>
      </c>
      <c r="S247" s="42" t="str">
        <f t="shared" si="63"/>
        <v/>
      </c>
      <c r="U247" s="42" t="str">
        <f t="shared" si="64"/>
        <v/>
      </c>
      <c r="W247" s="42" t="str">
        <f t="shared" si="65"/>
        <v/>
      </c>
      <c r="Y247" s="42" t="str">
        <f t="shared" si="66"/>
        <v/>
      </c>
      <c r="AA247" s="42" t="str">
        <f t="shared" si="67"/>
        <v/>
      </c>
      <c r="AC247" s="42" t="str">
        <f t="shared" si="68"/>
        <v/>
      </c>
      <c r="AE247" s="42" t="str">
        <f t="shared" si="69"/>
        <v/>
      </c>
      <c r="AG247" s="42" t="str">
        <f t="shared" si="70"/>
        <v/>
      </c>
      <c r="AI247" s="42" t="str">
        <f t="shared" si="71"/>
        <v/>
      </c>
      <c r="AK247" s="42" t="str">
        <f t="shared" si="72"/>
        <v/>
      </c>
      <c r="AM247" s="42" t="str">
        <f t="shared" si="73"/>
        <v/>
      </c>
      <c r="AO247" s="42" t="str">
        <f t="shared" si="74"/>
        <v/>
      </c>
      <c r="AQ247" s="42" t="str">
        <f t="shared" si="75"/>
        <v/>
      </c>
    </row>
    <row r="248" spans="5:43" x14ac:dyDescent="0.25">
      <c r="E248" s="42" t="str">
        <f t="shared" si="57"/>
        <v/>
      </c>
      <c r="G248" s="42" t="str">
        <f t="shared" si="57"/>
        <v/>
      </c>
      <c r="I248" s="42" t="str">
        <f t="shared" si="58"/>
        <v/>
      </c>
      <c r="K248" s="42" t="str">
        <f t="shared" si="59"/>
        <v/>
      </c>
      <c r="M248" s="42" t="str">
        <f t="shared" si="60"/>
        <v/>
      </c>
      <c r="O248" s="42" t="str">
        <f t="shared" si="61"/>
        <v/>
      </c>
      <c r="Q248" s="42" t="str">
        <f t="shared" si="62"/>
        <v/>
      </c>
      <c r="S248" s="42" t="str">
        <f t="shared" si="63"/>
        <v/>
      </c>
      <c r="U248" s="42" t="str">
        <f t="shared" si="64"/>
        <v/>
      </c>
      <c r="W248" s="42" t="str">
        <f t="shared" si="65"/>
        <v/>
      </c>
      <c r="Y248" s="42" t="str">
        <f t="shared" si="66"/>
        <v/>
      </c>
      <c r="AA248" s="42" t="str">
        <f t="shared" si="67"/>
        <v/>
      </c>
      <c r="AC248" s="42" t="str">
        <f t="shared" si="68"/>
        <v/>
      </c>
      <c r="AE248" s="42" t="str">
        <f t="shared" si="69"/>
        <v/>
      </c>
      <c r="AG248" s="42" t="str">
        <f t="shared" si="70"/>
        <v/>
      </c>
      <c r="AI248" s="42" t="str">
        <f t="shared" si="71"/>
        <v/>
      </c>
      <c r="AK248" s="42" t="str">
        <f t="shared" si="72"/>
        <v/>
      </c>
      <c r="AM248" s="42" t="str">
        <f t="shared" si="73"/>
        <v/>
      </c>
      <c r="AO248" s="42" t="str">
        <f t="shared" si="74"/>
        <v/>
      </c>
      <c r="AQ248" s="42" t="str">
        <f t="shared" si="75"/>
        <v/>
      </c>
    </row>
    <row r="249" spans="5:43" x14ac:dyDescent="0.25">
      <c r="E249" s="42" t="str">
        <f t="shared" si="57"/>
        <v/>
      </c>
      <c r="G249" s="42" t="str">
        <f t="shared" si="57"/>
        <v/>
      </c>
      <c r="I249" s="42" t="str">
        <f t="shared" si="58"/>
        <v/>
      </c>
      <c r="K249" s="42" t="str">
        <f t="shared" si="59"/>
        <v/>
      </c>
      <c r="M249" s="42" t="str">
        <f t="shared" si="60"/>
        <v/>
      </c>
      <c r="O249" s="42" t="str">
        <f t="shared" si="61"/>
        <v/>
      </c>
      <c r="Q249" s="42" t="str">
        <f t="shared" si="62"/>
        <v/>
      </c>
      <c r="S249" s="42" t="str">
        <f t="shared" si="63"/>
        <v/>
      </c>
      <c r="U249" s="42" t="str">
        <f t="shared" si="64"/>
        <v/>
      </c>
      <c r="W249" s="42" t="str">
        <f t="shared" si="65"/>
        <v/>
      </c>
      <c r="Y249" s="42" t="str">
        <f t="shared" si="66"/>
        <v/>
      </c>
      <c r="AA249" s="42" t="str">
        <f t="shared" si="67"/>
        <v/>
      </c>
      <c r="AC249" s="42" t="str">
        <f t="shared" si="68"/>
        <v/>
      </c>
      <c r="AE249" s="42" t="str">
        <f t="shared" si="69"/>
        <v/>
      </c>
      <c r="AG249" s="42" t="str">
        <f t="shared" si="70"/>
        <v/>
      </c>
      <c r="AI249" s="42" t="str">
        <f t="shared" si="71"/>
        <v/>
      </c>
      <c r="AK249" s="42" t="str">
        <f t="shared" si="72"/>
        <v/>
      </c>
      <c r="AM249" s="42" t="str">
        <f t="shared" si="73"/>
        <v/>
      </c>
      <c r="AO249" s="42" t="str">
        <f t="shared" si="74"/>
        <v/>
      </c>
      <c r="AQ249" s="42" t="str">
        <f t="shared" si="75"/>
        <v/>
      </c>
    </row>
    <row r="250" spans="5:43" x14ac:dyDescent="0.25">
      <c r="E250" s="42" t="str">
        <f t="shared" si="57"/>
        <v/>
      </c>
      <c r="G250" s="42" t="str">
        <f t="shared" si="57"/>
        <v/>
      </c>
      <c r="I250" s="42" t="str">
        <f t="shared" si="58"/>
        <v/>
      </c>
      <c r="K250" s="42" t="str">
        <f t="shared" si="59"/>
        <v/>
      </c>
      <c r="M250" s="42" t="str">
        <f t="shared" si="60"/>
        <v/>
      </c>
      <c r="O250" s="42" t="str">
        <f t="shared" si="61"/>
        <v/>
      </c>
      <c r="Q250" s="42" t="str">
        <f t="shared" si="62"/>
        <v/>
      </c>
      <c r="S250" s="42" t="str">
        <f t="shared" si="63"/>
        <v/>
      </c>
      <c r="U250" s="42" t="str">
        <f t="shared" si="64"/>
        <v/>
      </c>
      <c r="W250" s="42" t="str">
        <f t="shared" si="65"/>
        <v/>
      </c>
      <c r="Y250" s="42" t="str">
        <f t="shared" si="66"/>
        <v/>
      </c>
      <c r="AA250" s="42" t="str">
        <f t="shared" si="67"/>
        <v/>
      </c>
      <c r="AC250" s="42" t="str">
        <f t="shared" si="68"/>
        <v/>
      </c>
      <c r="AE250" s="42" t="str">
        <f t="shared" si="69"/>
        <v/>
      </c>
      <c r="AG250" s="42" t="str">
        <f t="shared" si="70"/>
        <v/>
      </c>
      <c r="AI250" s="42" t="str">
        <f t="shared" si="71"/>
        <v/>
      </c>
      <c r="AK250" s="42" t="str">
        <f t="shared" si="72"/>
        <v/>
      </c>
      <c r="AM250" s="42" t="str">
        <f t="shared" si="73"/>
        <v/>
      </c>
      <c r="AO250" s="42" t="str">
        <f t="shared" si="74"/>
        <v/>
      </c>
      <c r="AQ250" s="42" t="str">
        <f t="shared" si="75"/>
        <v/>
      </c>
    </row>
    <row r="251" spans="5:43" x14ac:dyDescent="0.25">
      <c r="E251" s="42" t="str">
        <f t="shared" si="57"/>
        <v/>
      </c>
      <c r="G251" s="42" t="str">
        <f t="shared" si="57"/>
        <v/>
      </c>
      <c r="I251" s="42" t="str">
        <f t="shared" si="58"/>
        <v/>
      </c>
      <c r="K251" s="42" t="str">
        <f t="shared" si="59"/>
        <v/>
      </c>
      <c r="M251" s="42" t="str">
        <f t="shared" si="60"/>
        <v/>
      </c>
      <c r="O251" s="42" t="str">
        <f t="shared" si="61"/>
        <v/>
      </c>
      <c r="Q251" s="42" t="str">
        <f t="shared" si="62"/>
        <v/>
      </c>
      <c r="S251" s="42" t="str">
        <f t="shared" si="63"/>
        <v/>
      </c>
      <c r="U251" s="42" t="str">
        <f t="shared" si="64"/>
        <v/>
      </c>
      <c r="W251" s="42" t="str">
        <f t="shared" si="65"/>
        <v/>
      </c>
      <c r="Y251" s="42" t="str">
        <f t="shared" si="66"/>
        <v/>
      </c>
      <c r="AA251" s="42" t="str">
        <f t="shared" si="67"/>
        <v/>
      </c>
      <c r="AC251" s="42" t="str">
        <f t="shared" si="68"/>
        <v/>
      </c>
      <c r="AE251" s="42" t="str">
        <f t="shared" si="69"/>
        <v/>
      </c>
      <c r="AG251" s="42" t="str">
        <f t="shared" si="70"/>
        <v/>
      </c>
      <c r="AI251" s="42" t="str">
        <f t="shared" si="71"/>
        <v/>
      </c>
      <c r="AK251" s="42" t="str">
        <f t="shared" si="72"/>
        <v/>
      </c>
      <c r="AM251" s="42" t="str">
        <f t="shared" si="73"/>
        <v/>
      </c>
      <c r="AO251" s="42" t="str">
        <f t="shared" si="74"/>
        <v/>
      </c>
      <c r="AQ251" s="42" t="str">
        <f t="shared" si="75"/>
        <v/>
      </c>
    </row>
    <row r="252" spans="5:43" x14ac:dyDescent="0.25">
      <c r="E252" s="42" t="str">
        <f t="shared" si="57"/>
        <v/>
      </c>
      <c r="G252" s="42" t="str">
        <f t="shared" si="57"/>
        <v/>
      </c>
      <c r="I252" s="42" t="str">
        <f t="shared" si="58"/>
        <v/>
      </c>
      <c r="K252" s="42" t="str">
        <f t="shared" si="59"/>
        <v/>
      </c>
      <c r="M252" s="42" t="str">
        <f t="shared" si="60"/>
        <v/>
      </c>
      <c r="O252" s="42" t="str">
        <f t="shared" si="61"/>
        <v/>
      </c>
      <c r="Q252" s="42" t="str">
        <f t="shared" si="62"/>
        <v/>
      </c>
      <c r="S252" s="42" t="str">
        <f t="shared" si="63"/>
        <v/>
      </c>
      <c r="U252" s="42" t="str">
        <f t="shared" si="64"/>
        <v/>
      </c>
      <c r="W252" s="42" t="str">
        <f t="shared" si="65"/>
        <v/>
      </c>
      <c r="Y252" s="42" t="str">
        <f t="shared" si="66"/>
        <v/>
      </c>
      <c r="AA252" s="42" t="str">
        <f t="shared" si="67"/>
        <v/>
      </c>
      <c r="AC252" s="42" t="str">
        <f t="shared" si="68"/>
        <v/>
      </c>
      <c r="AE252" s="42" t="str">
        <f t="shared" si="69"/>
        <v/>
      </c>
      <c r="AG252" s="42" t="str">
        <f t="shared" si="70"/>
        <v/>
      </c>
      <c r="AI252" s="42" t="str">
        <f t="shared" si="71"/>
        <v/>
      </c>
      <c r="AK252" s="42" t="str">
        <f t="shared" si="72"/>
        <v/>
      </c>
      <c r="AM252" s="42" t="str">
        <f t="shared" si="73"/>
        <v/>
      </c>
      <c r="AO252" s="42" t="str">
        <f t="shared" si="74"/>
        <v/>
      </c>
      <c r="AQ252" s="42" t="str">
        <f t="shared" si="75"/>
        <v/>
      </c>
    </row>
    <row r="253" spans="5:43" x14ac:dyDescent="0.25">
      <c r="E253" s="42" t="str">
        <f t="shared" si="57"/>
        <v/>
      </c>
      <c r="G253" s="42" t="str">
        <f t="shared" si="57"/>
        <v/>
      </c>
      <c r="I253" s="42" t="str">
        <f t="shared" si="58"/>
        <v/>
      </c>
      <c r="K253" s="42" t="str">
        <f t="shared" si="59"/>
        <v/>
      </c>
      <c r="M253" s="42" t="str">
        <f t="shared" si="60"/>
        <v/>
      </c>
      <c r="O253" s="42" t="str">
        <f t="shared" si="61"/>
        <v/>
      </c>
      <c r="Q253" s="42" t="str">
        <f t="shared" si="62"/>
        <v/>
      </c>
      <c r="S253" s="42" t="str">
        <f t="shared" si="63"/>
        <v/>
      </c>
      <c r="U253" s="42" t="str">
        <f t="shared" si="64"/>
        <v/>
      </c>
      <c r="W253" s="42" t="str">
        <f t="shared" si="65"/>
        <v/>
      </c>
      <c r="Y253" s="42" t="str">
        <f t="shared" si="66"/>
        <v/>
      </c>
      <c r="AA253" s="42" t="str">
        <f t="shared" si="67"/>
        <v/>
      </c>
      <c r="AC253" s="42" t="str">
        <f t="shared" si="68"/>
        <v/>
      </c>
      <c r="AE253" s="42" t="str">
        <f t="shared" si="69"/>
        <v/>
      </c>
      <c r="AG253" s="42" t="str">
        <f t="shared" si="70"/>
        <v/>
      </c>
      <c r="AI253" s="42" t="str">
        <f t="shared" si="71"/>
        <v/>
      </c>
      <c r="AK253" s="42" t="str">
        <f t="shared" si="72"/>
        <v/>
      </c>
      <c r="AM253" s="42" t="str">
        <f t="shared" si="73"/>
        <v/>
      </c>
      <c r="AO253" s="42" t="str">
        <f t="shared" si="74"/>
        <v/>
      </c>
      <c r="AQ253" s="42" t="str">
        <f t="shared" si="75"/>
        <v/>
      </c>
    </row>
    <row r="254" spans="5:43" x14ac:dyDescent="0.25">
      <c r="E254" s="42" t="str">
        <f t="shared" si="57"/>
        <v/>
      </c>
      <c r="G254" s="42" t="str">
        <f t="shared" si="57"/>
        <v/>
      </c>
      <c r="I254" s="42" t="str">
        <f t="shared" si="58"/>
        <v/>
      </c>
      <c r="K254" s="42" t="str">
        <f t="shared" si="59"/>
        <v/>
      </c>
      <c r="M254" s="42" t="str">
        <f t="shared" si="60"/>
        <v/>
      </c>
      <c r="O254" s="42" t="str">
        <f t="shared" si="61"/>
        <v/>
      </c>
      <c r="Q254" s="42" t="str">
        <f t="shared" si="62"/>
        <v/>
      </c>
      <c r="S254" s="42" t="str">
        <f t="shared" si="63"/>
        <v/>
      </c>
      <c r="U254" s="42" t="str">
        <f t="shared" si="64"/>
        <v/>
      </c>
      <c r="W254" s="42" t="str">
        <f t="shared" si="65"/>
        <v/>
      </c>
      <c r="Y254" s="42" t="str">
        <f t="shared" si="66"/>
        <v/>
      </c>
      <c r="AA254" s="42" t="str">
        <f t="shared" si="67"/>
        <v/>
      </c>
      <c r="AC254" s="42" t="str">
        <f t="shared" si="68"/>
        <v/>
      </c>
      <c r="AE254" s="42" t="str">
        <f t="shared" si="69"/>
        <v/>
      </c>
      <c r="AG254" s="42" t="str">
        <f t="shared" si="70"/>
        <v/>
      </c>
      <c r="AI254" s="42" t="str">
        <f t="shared" si="71"/>
        <v/>
      </c>
      <c r="AK254" s="42" t="str">
        <f t="shared" si="72"/>
        <v/>
      </c>
      <c r="AM254" s="42" t="str">
        <f t="shared" si="73"/>
        <v/>
      </c>
      <c r="AO254" s="42" t="str">
        <f t="shared" si="74"/>
        <v/>
      </c>
      <c r="AQ254" s="42" t="str">
        <f t="shared" si="75"/>
        <v/>
      </c>
    </row>
    <row r="255" spans="5:43" x14ac:dyDescent="0.25">
      <c r="E255" s="42" t="str">
        <f t="shared" si="57"/>
        <v/>
      </c>
      <c r="G255" s="42" t="str">
        <f t="shared" si="57"/>
        <v/>
      </c>
      <c r="I255" s="42" t="str">
        <f t="shared" si="58"/>
        <v/>
      </c>
      <c r="K255" s="42" t="str">
        <f t="shared" si="59"/>
        <v/>
      </c>
      <c r="M255" s="42" t="str">
        <f t="shared" si="60"/>
        <v/>
      </c>
      <c r="O255" s="42" t="str">
        <f t="shared" si="61"/>
        <v/>
      </c>
      <c r="Q255" s="42" t="str">
        <f t="shared" si="62"/>
        <v/>
      </c>
      <c r="S255" s="42" t="str">
        <f t="shared" si="63"/>
        <v/>
      </c>
      <c r="U255" s="42" t="str">
        <f t="shared" si="64"/>
        <v/>
      </c>
      <c r="W255" s="42" t="str">
        <f t="shared" si="65"/>
        <v/>
      </c>
      <c r="Y255" s="42" t="str">
        <f t="shared" si="66"/>
        <v/>
      </c>
      <c r="AA255" s="42" t="str">
        <f t="shared" si="67"/>
        <v/>
      </c>
      <c r="AC255" s="42" t="str">
        <f t="shared" si="68"/>
        <v/>
      </c>
      <c r="AE255" s="42" t="str">
        <f t="shared" si="69"/>
        <v/>
      </c>
      <c r="AG255" s="42" t="str">
        <f t="shared" si="70"/>
        <v/>
      </c>
      <c r="AI255" s="42" t="str">
        <f t="shared" si="71"/>
        <v/>
      </c>
      <c r="AK255" s="42" t="str">
        <f t="shared" si="72"/>
        <v/>
      </c>
      <c r="AM255" s="42" t="str">
        <f t="shared" si="73"/>
        <v/>
      </c>
      <c r="AO255" s="42" t="str">
        <f t="shared" si="74"/>
        <v/>
      </c>
      <c r="AQ255" s="42" t="str">
        <f t="shared" si="75"/>
        <v/>
      </c>
    </row>
    <row r="256" spans="5:43" x14ac:dyDescent="0.25">
      <c r="E256" s="42" t="str">
        <f t="shared" si="57"/>
        <v/>
      </c>
      <c r="G256" s="42" t="str">
        <f t="shared" si="57"/>
        <v/>
      </c>
      <c r="I256" s="42" t="str">
        <f t="shared" si="58"/>
        <v/>
      </c>
      <c r="K256" s="42" t="str">
        <f t="shared" si="59"/>
        <v/>
      </c>
      <c r="M256" s="42" t="str">
        <f t="shared" si="60"/>
        <v/>
      </c>
      <c r="O256" s="42" t="str">
        <f t="shared" si="61"/>
        <v/>
      </c>
      <c r="Q256" s="42" t="str">
        <f t="shared" si="62"/>
        <v/>
      </c>
      <c r="S256" s="42" t="str">
        <f t="shared" si="63"/>
        <v/>
      </c>
      <c r="U256" s="42" t="str">
        <f t="shared" si="64"/>
        <v/>
      </c>
      <c r="W256" s="42" t="str">
        <f t="shared" si="65"/>
        <v/>
      </c>
      <c r="Y256" s="42" t="str">
        <f t="shared" si="66"/>
        <v/>
      </c>
      <c r="AA256" s="42" t="str">
        <f t="shared" si="67"/>
        <v/>
      </c>
      <c r="AC256" s="42" t="str">
        <f t="shared" si="68"/>
        <v/>
      </c>
      <c r="AE256" s="42" t="str">
        <f t="shared" si="69"/>
        <v/>
      </c>
      <c r="AG256" s="42" t="str">
        <f t="shared" si="70"/>
        <v/>
      </c>
      <c r="AI256" s="42" t="str">
        <f t="shared" si="71"/>
        <v/>
      </c>
      <c r="AK256" s="42" t="str">
        <f t="shared" si="72"/>
        <v/>
      </c>
      <c r="AM256" s="42" t="str">
        <f t="shared" si="73"/>
        <v/>
      </c>
      <c r="AO256" s="42" t="str">
        <f t="shared" si="74"/>
        <v/>
      </c>
      <c r="AQ256" s="42" t="str">
        <f t="shared" si="75"/>
        <v/>
      </c>
    </row>
    <row r="257" spans="5:43" x14ac:dyDescent="0.25">
      <c r="E257" s="42" t="str">
        <f t="shared" si="57"/>
        <v/>
      </c>
      <c r="G257" s="42" t="str">
        <f t="shared" si="57"/>
        <v/>
      </c>
      <c r="I257" s="42" t="str">
        <f t="shared" si="58"/>
        <v/>
      </c>
      <c r="K257" s="42" t="str">
        <f t="shared" si="59"/>
        <v/>
      </c>
      <c r="M257" s="42" t="str">
        <f t="shared" si="60"/>
        <v/>
      </c>
      <c r="O257" s="42" t="str">
        <f t="shared" si="61"/>
        <v/>
      </c>
      <c r="Q257" s="42" t="str">
        <f t="shared" si="62"/>
        <v/>
      </c>
      <c r="S257" s="42" t="str">
        <f t="shared" si="63"/>
        <v/>
      </c>
      <c r="U257" s="42" t="str">
        <f t="shared" si="64"/>
        <v/>
      </c>
      <c r="W257" s="42" t="str">
        <f t="shared" si="65"/>
        <v/>
      </c>
      <c r="Y257" s="42" t="str">
        <f t="shared" si="66"/>
        <v/>
      </c>
      <c r="AA257" s="42" t="str">
        <f t="shared" si="67"/>
        <v/>
      </c>
      <c r="AC257" s="42" t="str">
        <f t="shared" si="68"/>
        <v/>
      </c>
      <c r="AE257" s="42" t="str">
        <f t="shared" si="69"/>
        <v/>
      </c>
      <c r="AG257" s="42" t="str">
        <f t="shared" si="70"/>
        <v/>
      </c>
      <c r="AI257" s="42" t="str">
        <f t="shared" si="71"/>
        <v/>
      </c>
      <c r="AK257" s="42" t="str">
        <f t="shared" si="72"/>
        <v/>
      </c>
      <c r="AM257" s="42" t="str">
        <f t="shared" si="73"/>
        <v/>
      </c>
      <c r="AO257" s="42" t="str">
        <f t="shared" si="74"/>
        <v/>
      </c>
      <c r="AQ257" s="42" t="str">
        <f t="shared" si="75"/>
        <v/>
      </c>
    </row>
    <row r="258" spans="5:43" x14ac:dyDescent="0.25">
      <c r="E258" s="42" t="str">
        <f t="shared" si="57"/>
        <v/>
      </c>
      <c r="G258" s="42" t="str">
        <f t="shared" si="57"/>
        <v/>
      </c>
      <c r="I258" s="42" t="str">
        <f t="shared" si="58"/>
        <v/>
      </c>
      <c r="K258" s="42" t="str">
        <f t="shared" si="59"/>
        <v/>
      </c>
      <c r="M258" s="42" t="str">
        <f t="shared" si="60"/>
        <v/>
      </c>
      <c r="O258" s="42" t="str">
        <f t="shared" si="61"/>
        <v/>
      </c>
      <c r="Q258" s="42" t="str">
        <f t="shared" si="62"/>
        <v/>
      </c>
      <c r="S258" s="42" t="str">
        <f t="shared" si="63"/>
        <v/>
      </c>
      <c r="U258" s="42" t="str">
        <f t="shared" si="64"/>
        <v/>
      </c>
      <c r="W258" s="42" t="str">
        <f t="shared" si="65"/>
        <v/>
      </c>
      <c r="Y258" s="42" t="str">
        <f t="shared" si="66"/>
        <v/>
      </c>
      <c r="AA258" s="42" t="str">
        <f t="shared" si="67"/>
        <v/>
      </c>
      <c r="AC258" s="42" t="str">
        <f t="shared" si="68"/>
        <v/>
      </c>
      <c r="AE258" s="42" t="str">
        <f t="shared" si="69"/>
        <v/>
      </c>
      <c r="AG258" s="42" t="str">
        <f t="shared" si="70"/>
        <v/>
      </c>
      <c r="AI258" s="42" t="str">
        <f t="shared" si="71"/>
        <v/>
      </c>
      <c r="AK258" s="42" t="str">
        <f t="shared" si="72"/>
        <v/>
      </c>
      <c r="AM258" s="42" t="str">
        <f t="shared" si="73"/>
        <v/>
      </c>
      <c r="AO258" s="42" t="str">
        <f t="shared" si="74"/>
        <v/>
      </c>
      <c r="AQ258" s="42" t="str">
        <f t="shared" si="75"/>
        <v/>
      </c>
    </row>
    <row r="259" spans="5:43" x14ac:dyDescent="0.25">
      <c r="E259" s="42" t="str">
        <f t="shared" si="57"/>
        <v/>
      </c>
      <c r="G259" s="42" t="str">
        <f t="shared" si="57"/>
        <v/>
      </c>
      <c r="I259" s="42" t="str">
        <f t="shared" si="58"/>
        <v/>
      </c>
      <c r="K259" s="42" t="str">
        <f t="shared" si="59"/>
        <v/>
      </c>
      <c r="M259" s="42" t="str">
        <f t="shared" si="60"/>
        <v/>
      </c>
      <c r="O259" s="42" t="str">
        <f t="shared" si="61"/>
        <v/>
      </c>
      <c r="Q259" s="42" t="str">
        <f t="shared" si="62"/>
        <v/>
      </c>
      <c r="S259" s="42" t="str">
        <f t="shared" si="63"/>
        <v/>
      </c>
      <c r="U259" s="42" t="str">
        <f t="shared" si="64"/>
        <v/>
      </c>
      <c r="W259" s="42" t="str">
        <f t="shared" si="65"/>
        <v/>
      </c>
      <c r="Y259" s="42" t="str">
        <f t="shared" si="66"/>
        <v/>
      </c>
      <c r="AA259" s="42" t="str">
        <f t="shared" si="67"/>
        <v/>
      </c>
      <c r="AC259" s="42" t="str">
        <f t="shared" si="68"/>
        <v/>
      </c>
      <c r="AE259" s="42" t="str">
        <f t="shared" si="69"/>
        <v/>
      </c>
      <c r="AG259" s="42" t="str">
        <f t="shared" si="70"/>
        <v/>
      </c>
      <c r="AI259" s="42" t="str">
        <f t="shared" si="71"/>
        <v/>
      </c>
      <c r="AK259" s="42" t="str">
        <f t="shared" si="72"/>
        <v/>
      </c>
      <c r="AM259" s="42" t="str">
        <f t="shared" si="73"/>
        <v/>
      </c>
      <c r="AO259" s="42" t="str">
        <f t="shared" si="74"/>
        <v/>
      </c>
      <c r="AQ259" s="42" t="str">
        <f t="shared" si="75"/>
        <v/>
      </c>
    </row>
    <row r="260" spans="5:43" x14ac:dyDescent="0.25">
      <c r="E260" s="42" t="str">
        <f t="shared" si="57"/>
        <v/>
      </c>
      <c r="G260" s="42" t="str">
        <f t="shared" si="57"/>
        <v/>
      </c>
      <c r="I260" s="42" t="str">
        <f t="shared" si="58"/>
        <v/>
      </c>
      <c r="K260" s="42" t="str">
        <f t="shared" si="59"/>
        <v/>
      </c>
      <c r="M260" s="42" t="str">
        <f t="shared" si="60"/>
        <v/>
      </c>
      <c r="O260" s="42" t="str">
        <f t="shared" si="61"/>
        <v/>
      </c>
      <c r="Q260" s="42" t="str">
        <f t="shared" si="62"/>
        <v/>
      </c>
      <c r="S260" s="42" t="str">
        <f t="shared" si="63"/>
        <v/>
      </c>
      <c r="U260" s="42" t="str">
        <f t="shared" si="64"/>
        <v/>
      </c>
      <c r="W260" s="42" t="str">
        <f t="shared" si="65"/>
        <v/>
      </c>
      <c r="Y260" s="42" t="str">
        <f t="shared" si="66"/>
        <v/>
      </c>
      <c r="AA260" s="42" t="str">
        <f t="shared" si="67"/>
        <v/>
      </c>
      <c r="AC260" s="42" t="str">
        <f t="shared" si="68"/>
        <v/>
      </c>
      <c r="AE260" s="42" t="str">
        <f t="shared" si="69"/>
        <v/>
      </c>
      <c r="AG260" s="42" t="str">
        <f t="shared" si="70"/>
        <v/>
      </c>
      <c r="AI260" s="42" t="str">
        <f t="shared" si="71"/>
        <v/>
      </c>
      <c r="AK260" s="42" t="str">
        <f t="shared" si="72"/>
        <v/>
      </c>
      <c r="AM260" s="42" t="str">
        <f t="shared" si="73"/>
        <v/>
      </c>
      <c r="AO260" s="42" t="str">
        <f t="shared" si="74"/>
        <v/>
      </c>
      <c r="AQ260" s="42" t="str">
        <f t="shared" si="75"/>
        <v/>
      </c>
    </row>
    <row r="261" spans="5:43" x14ac:dyDescent="0.25">
      <c r="E261" s="42" t="str">
        <f t="shared" si="57"/>
        <v/>
      </c>
      <c r="G261" s="42" t="str">
        <f t="shared" si="57"/>
        <v/>
      </c>
      <c r="I261" s="42" t="str">
        <f t="shared" si="58"/>
        <v/>
      </c>
      <c r="K261" s="42" t="str">
        <f t="shared" si="59"/>
        <v/>
      </c>
      <c r="M261" s="42" t="str">
        <f t="shared" si="60"/>
        <v/>
      </c>
      <c r="O261" s="42" t="str">
        <f t="shared" si="61"/>
        <v/>
      </c>
      <c r="Q261" s="42" t="str">
        <f t="shared" si="62"/>
        <v/>
      </c>
      <c r="S261" s="42" t="str">
        <f t="shared" si="63"/>
        <v/>
      </c>
      <c r="U261" s="42" t="str">
        <f t="shared" si="64"/>
        <v/>
      </c>
      <c r="W261" s="42" t="str">
        <f t="shared" si="65"/>
        <v/>
      </c>
      <c r="Y261" s="42" t="str">
        <f t="shared" si="66"/>
        <v/>
      </c>
      <c r="AA261" s="42" t="str">
        <f t="shared" si="67"/>
        <v/>
      </c>
      <c r="AC261" s="42" t="str">
        <f t="shared" si="68"/>
        <v/>
      </c>
      <c r="AE261" s="42" t="str">
        <f t="shared" si="69"/>
        <v/>
      </c>
      <c r="AG261" s="42" t="str">
        <f t="shared" si="70"/>
        <v/>
      </c>
      <c r="AI261" s="42" t="str">
        <f t="shared" si="71"/>
        <v/>
      </c>
      <c r="AK261" s="42" t="str">
        <f t="shared" si="72"/>
        <v/>
      </c>
      <c r="AM261" s="42" t="str">
        <f t="shared" si="73"/>
        <v/>
      </c>
      <c r="AO261" s="42" t="str">
        <f t="shared" si="74"/>
        <v/>
      </c>
      <c r="AQ261" s="42" t="str">
        <f t="shared" si="75"/>
        <v/>
      </c>
    </row>
    <row r="262" spans="5:43" x14ac:dyDescent="0.25">
      <c r="E262" s="42" t="str">
        <f t="shared" si="57"/>
        <v/>
      </c>
      <c r="G262" s="42" t="str">
        <f t="shared" si="57"/>
        <v/>
      </c>
      <c r="I262" s="42" t="str">
        <f t="shared" si="58"/>
        <v/>
      </c>
      <c r="K262" s="42" t="str">
        <f t="shared" si="59"/>
        <v/>
      </c>
      <c r="M262" s="42" t="str">
        <f t="shared" si="60"/>
        <v/>
      </c>
      <c r="O262" s="42" t="str">
        <f t="shared" si="61"/>
        <v/>
      </c>
      <c r="Q262" s="42" t="str">
        <f t="shared" si="62"/>
        <v/>
      </c>
      <c r="S262" s="42" t="str">
        <f t="shared" si="63"/>
        <v/>
      </c>
      <c r="U262" s="42" t="str">
        <f t="shared" si="64"/>
        <v/>
      </c>
      <c r="W262" s="42" t="str">
        <f t="shared" si="65"/>
        <v/>
      </c>
      <c r="Y262" s="42" t="str">
        <f t="shared" si="66"/>
        <v/>
      </c>
      <c r="AA262" s="42" t="str">
        <f t="shared" si="67"/>
        <v/>
      </c>
      <c r="AC262" s="42" t="str">
        <f t="shared" si="68"/>
        <v/>
      </c>
      <c r="AE262" s="42" t="str">
        <f t="shared" si="69"/>
        <v/>
      </c>
      <c r="AG262" s="42" t="str">
        <f t="shared" si="70"/>
        <v/>
      </c>
      <c r="AI262" s="42" t="str">
        <f t="shared" si="71"/>
        <v/>
      </c>
      <c r="AK262" s="42" t="str">
        <f t="shared" si="72"/>
        <v/>
      </c>
      <c r="AM262" s="42" t="str">
        <f t="shared" si="73"/>
        <v/>
      </c>
      <c r="AO262" s="42" t="str">
        <f t="shared" si="74"/>
        <v/>
      </c>
      <c r="AQ262" s="42" t="str">
        <f t="shared" si="75"/>
        <v/>
      </c>
    </row>
    <row r="263" spans="5:43" x14ac:dyDescent="0.25">
      <c r="E263" s="42" t="str">
        <f t="shared" si="57"/>
        <v/>
      </c>
      <c r="G263" s="42" t="str">
        <f t="shared" si="57"/>
        <v/>
      </c>
      <c r="I263" s="42" t="str">
        <f t="shared" si="58"/>
        <v/>
      </c>
      <c r="K263" s="42" t="str">
        <f t="shared" si="59"/>
        <v/>
      </c>
      <c r="M263" s="42" t="str">
        <f t="shared" si="60"/>
        <v/>
      </c>
      <c r="O263" s="42" t="str">
        <f t="shared" si="61"/>
        <v/>
      </c>
      <c r="Q263" s="42" t="str">
        <f t="shared" si="62"/>
        <v/>
      </c>
      <c r="S263" s="42" t="str">
        <f t="shared" si="63"/>
        <v/>
      </c>
      <c r="U263" s="42" t="str">
        <f t="shared" si="64"/>
        <v/>
      </c>
      <c r="W263" s="42" t="str">
        <f t="shared" si="65"/>
        <v/>
      </c>
      <c r="Y263" s="42" t="str">
        <f t="shared" si="66"/>
        <v/>
      </c>
      <c r="AA263" s="42" t="str">
        <f t="shared" si="67"/>
        <v/>
      </c>
      <c r="AC263" s="42" t="str">
        <f t="shared" si="68"/>
        <v/>
      </c>
      <c r="AE263" s="42" t="str">
        <f t="shared" si="69"/>
        <v/>
      </c>
      <c r="AG263" s="42" t="str">
        <f t="shared" si="70"/>
        <v/>
      </c>
      <c r="AI263" s="42" t="str">
        <f t="shared" si="71"/>
        <v/>
      </c>
      <c r="AK263" s="42" t="str">
        <f t="shared" si="72"/>
        <v/>
      </c>
      <c r="AM263" s="42" t="str">
        <f t="shared" si="73"/>
        <v/>
      </c>
      <c r="AO263" s="42" t="str">
        <f t="shared" si="74"/>
        <v/>
      </c>
      <c r="AQ263" s="42" t="str">
        <f t="shared" si="75"/>
        <v/>
      </c>
    </row>
    <row r="264" spans="5:43" x14ac:dyDescent="0.25">
      <c r="E264" s="42" t="str">
        <f t="shared" si="57"/>
        <v/>
      </c>
      <c r="G264" s="42" t="str">
        <f t="shared" si="57"/>
        <v/>
      </c>
      <c r="I264" s="42" t="str">
        <f t="shared" si="58"/>
        <v/>
      </c>
      <c r="K264" s="42" t="str">
        <f t="shared" si="59"/>
        <v/>
      </c>
      <c r="M264" s="42" t="str">
        <f t="shared" si="60"/>
        <v/>
      </c>
      <c r="O264" s="42" t="str">
        <f t="shared" si="61"/>
        <v/>
      </c>
      <c r="Q264" s="42" t="str">
        <f t="shared" si="62"/>
        <v/>
      </c>
      <c r="S264" s="42" t="str">
        <f t="shared" si="63"/>
        <v/>
      </c>
      <c r="U264" s="42" t="str">
        <f t="shared" si="64"/>
        <v/>
      </c>
      <c r="W264" s="42" t="str">
        <f t="shared" si="65"/>
        <v/>
      </c>
      <c r="Y264" s="42" t="str">
        <f t="shared" si="66"/>
        <v/>
      </c>
      <c r="AA264" s="42" t="str">
        <f t="shared" si="67"/>
        <v/>
      </c>
      <c r="AC264" s="42" t="str">
        <f t="shared" si="68"/>
        <v/>
      </c>
      <c r="AE264" s="42" t="str">
        <f t="shared" si="69"/>
        <v/>
      </c>
      <c r="AG264" s="42" t="str">
        <f t="shared" si="70"/>
        <v/>
      </c>
      <c r="AI264" s="42" t="str">
        <f t="shared" si="71"/>
        <v/>
      </c>
      <c r="AK264" s="42" t="str">
        <f t="shared" si="72"/>
        <v/>
      </c>
      <c r="AM264" s="42" t="str">
        <f t="shared" si="73"/>
        <v/>
      </c>
      <c r="AO264" s="42" t="str">
        <f t="shared" si="74"/>
        <v/>
      </c>
      <c r="AQ264" s="42" t="str">
        <f t="shared" si="75"/>
        <v/>
      </c>
    </row>
    <row r="265" spans="5:43" x14ac:dyDescent="0.25">
      <c r="E265" s="42" t="str">
        <f t="shared" si="57"/>
        <v/>
      </c>
      <c r="G265" s="42" t="str">
        <f t="shared" si="57"/>
        <v/>
      </c>
      <c r="I265" s="42" t="str">
        <f t="shared" si="58"/>
        <v/>
      </c>
      <c r="K265" s="42" t="str">
        <f t="shared" si="59"/>
        <v/>
      </c>
      <c r="M265" s="42" t="str">
        <f t="shared" si="60"/>
        <v/>
      </c>
      <c r="O265" s="42" t="str">
        <f t="shared" si="61"/>
        <v/>
      </c>
      <c r="Q265" s="42" t="str">
        <f t="shared" si="62"/>
        <v/>
      </c>
      <c r="S265" s="42" t="str">
        <f t="shared" si="63"/>
        <v/>
      </c>
      <c r="U265" s="42" t="str">
        <f t="shared" si="64"/>
        <v/>
      </c>
      <c r="W265" s="42" t="str">
        <f t="shared" si="65"/>
        <v/>
      </c>
      <c r="Y265" s="42" t="str">
        <f t="shared" si="66"/>
        <v/>
      </c>
      <c r="AA265" s="42" t="str">
        <f t="shared" si="67"/>
        <v/>
      </c>
      <c r="AC265" s="42" t="str">
        <f t="shared" si="68"/>
        <v/>
      </c>
      <c r="AE265" s="42" t="str">
        <f t="shared" si="69"/>
        <v/>
      </c>
      <c r="AG265" s="42" t="str">
        <f t="shared" si="70"/>
        <v/>
      </c>
      <c r="AI265" s="42" t="str">
        <f t="shared" si="71"/>
        <v/>
      </c>
      <c r="AK265" s="42" t="str">
        <f t="shared" si="72"/>
        <v/>
      </c>
      <c r="AM265" s="42" t="str">
        <f t="shared" si="73"/>
        <v/>
      </c>
      <c r="AO265" s="42" t="str">
        <f t="shared" si="74"/>
        <v/>
      </c>
      <c r="AQ265" s="42" t="str">
        <f t="shared" si="75"/>
        <v/>
      </c>
    </row>
    <row r="266" spans="5:43" x14ac:dyDescent="0.25">
      <c r="E266" s="42" t="str">
        <f t="shared" si="57"/>
        <v/>
      </c>
      <c r="G266" s="42" t="str">
        <f t="shared" si="57"/>
        <v/>
      </c>
      <c r="I266" s="42" t="str">
        <f t="shared" si="58"/>
        <v/>
      </c>
      <c r="K266" s="42" t="str">
        <f t="shared" si="59"/>
        <v/>
      </c>
      <c r="M266" s="42" t="str">
        <f t="shared" si="60"/>
        <v/>
      </c>
      <c r="O266" s="42" t="str">
        <f t="shared" si="61"/>
        <v/>
      </c>
      <c r="Q266" s="42" t="str">
        <f t="shared" si="62"/>
        <v/>
      </c>
      <c r="S266" s="42" t="str">
        <f t="shared" si="63"/>
        <v/>
      </c>
      <c r="U266" s="42" t="str">
        <f t="shared" si="64"/>
        <v/>
      </c>
      <c r="W266" s="42" t="str">
        <f t="shared" si="65"/>
        <v/>
      </c>
      <c r="Y266" s="42" t="str">
        <f t="shared" si="66"/>
        <v/>
      </c>
      <c r="AA266" s="42" t="str">
        <f t="shared" si="67"/>
        <v/>
      </c>
      <c r="AC266" s="42" t="str">
        <f t="shared" si="68"/>
        <v/>
      </c>
      <c r="AE266" s="42" t="str">
        <f t="shared" si="69"/>
        <v/>
      </c>
      <c r="AG266" s="42" t="str">
        <f t="shared" si="70"/>
        <v/>
      </c>
      <c r="AI266" s="42" t="str">
        <f t="shared" si="71"/>
        <v/>
      </c>
      <c r="AK266" s="42" t="str">
        <f t="shared" si="72"/>
        <v/>
      </c>
      <c r="AM266" s="42" t="str">
        <f t="shared" si="73"/>
        <v/>
      </c>
      <c r="AO266" s="42" t="str">
        <f t="shared" si="74"/>
        <v/>
      </c>
      <c r="AQ266" s="42" t="str">
        <f t="shared" si="75"/>
        <v/>
      </c>
    </row>
    <row r="267" spans="5:43" x14ac:dyDescent="0.25">
      <c r="E267" s="42" t="str">
        <f t="shared" si="57"/>
        <v/>
      </c>
      <c r="G267" s="42" t="str">
        <f t="shared" si="57"/>
        <v/>
      </c>
      <c r="I267" s="42" t="str">
        <f t="shared" si="58"/>
        <v/>
      </c>
      <c r="K267" s="42" t="str">
        <f t="shared" si="59"/>
        <v/>
      </c>
      <c r="M267" s="42" t="str">
        <f t="shared" si="60"/>
        <v/>
      </c>
      <c r="O267" s="42" t="str">
        <f t="shared" si="61"/>
        <v/>
      </c>
      <c r="Q267" s="42" t="str">
        <f t="shared" si="62"/>
        <v/>
      </c>
      <c r="S267" s="42" t="str">
        <f t="shared" si="63"/>
        <v/>
      </c>
      <c r="U267" s="42" t="str">
        <f t="shared" si="64"/>
        <v/>
      </c>
      <c r="W267" s="42" t="str">
        <f t="shared" si="65"/>
        <v/>
      </c>
      <c r="Y267" s="42" t="str">
        <f t="shared" si="66"/>
        <v/>
      </c>
      <c r="AA267" s="42" t="str">
        <f t="shared" si="67"/>
        <v/>
      </c>
      <c r="AC267" s="42" t="str">
        <f t="shared" si="68"/>
        <v/>
      </c>
      <c r="AE267" s="42" t="str">
        <f t="shared" si="69"/>
        <v/>
      </c>
      <c r="AG267" s="42" t="str">
        <f t="shared" si="70"/>
        <v/>
      </c>
      <c r="AI267" s="42" t="str">
        <f t="shared" si="71"/>
        <v/>
      </c>
      <c r="AK267" s="42" t="str">
        <f t="shared" si="72"/>
        <v/>
      </c>
      <c r="AM267" s="42" t="str">
        <f t="shared" si="73"/>
        <v/>
      </c>
      <c r="AO267" s="42" t="str">
        <f t="shared" si="74"/>
        <v/>
      </c>
      <c r="AQ267" s="42" t="str">
        <f t="shared" si="75"/>
        <v/>
      </c>
    </row>
    <row r="268" spans="5:43" x14ac:dyDescent="0.25">
      <c r="E268" s="42" t="str">
        <f t="shared" si="57"/>
        <v/>
      </c>
      <c r="G268" s="42" t="str">
        <f t="shared" si="57"/>
        <v/>
      </c>
      <c r="I268" s="42" t="str">
        <f t="shared" si="58"/>
        <v/>
      </c>
      <c r="K268" s="42" t="str">
        <f t="shared" si="59"/>
        <v/>
      </c>
      <c r="M268" s="42" t="str">
        <f t="shared" si="60"/>
        <v/>
      </c>
      <c r="O268" s="42" t="str">
        <f t="shared" si="61"/>
        <v/>
      </c>
      <c r="Q268" s="42" t="str">
        <f t="shared" si="62"/>
        <v/>
      </c>
      <c r="S268" s="42" t="str">
        <f t="shared" si="63"/>
        <v/>
      </c>
      <c r="U268" s="42" t="str">
        <f t="shared" si="64"/>
        <v/>
      </c>
      <c r="W268" s="42" t="str">
        <f t="shared" si="65"/>
        <v/>
      </c>
      <c r="Y268" s="42" t="str">
        <f t="shared" si="66"/>
        <v/>
      </c>
      <c r="AA268" s="42" t="str">
        <f t="shared" si="67"/>
        <v/>
      </c>
      <c r="AC268" s="42" t="str">
        <f t="shared" si="68"/>
        <v/>
      </c>
      <c r="AE268" s="42" t="str">
        <f t="shared" si="69"/>
        <v/>
      </c>
      <c r="AG268" s="42" t="str">
        <f t="shared" si="70"/>
        <v/>
      </c>
      <c r="AI268" s="42" t="str">
        <f t="shared" si="71"/>
        <v/>
      </c>
      <c r="AK268" s="42" t="str">
        <f t="shared" si="72"/>
        <v/>
      </c>
      <c r="AM268" s="42" t="str">
        <f t="shared" si="73"/>
        <v/>
      </c>
      <c r="AO268" s="42" t="str">
        <f t="shared" si="74"/>
        <v/>
      </c>
      <c r="AQ268" s="42" t="str">
        <f t="shared" si="75"/>
        <v/>
      </c>
    </row>
    <row r="269" spans="5:43" x14ac:dyDescent="0.25">
      <c r="E269" s="42" t="str">
        <f t="shared" ref="E269:G300" si="76">IF(OR($B269=0,D269=0),"",D269/$B269)</f>
        <v/>
      </c>
      <c r="G269" s="42" t="str">
        <f t="shared" si="76"/>
        <v/>
      </c>
      <c r="I269" s="42" t="str">
        <f t="shared" ref="I269:I300" si="77">IF(OR($B269=0,H269=0),"",H269/$B269)</f>
        <v/>
      </c>
      <c r="K269" s="42" t="str">
        <f t="shared" ref="K269:K300" si="78">IF(OR($B269=0,J269=0),"",J269/$B269)</f>
        <v/>
      </c>
      <c r="M269" s="42" t="str">
        <f t="shared" ref="M269:M300" si="79">IF(OR($B269=0,L269=0),"",L269/$B269)</f>
        <v/>
      </c>
      <c r="O269" s="42" t="str">
        <f t="shared" ref="O269:O300" si="80">IF(OR($B269=0,N269=0),"",N269/$B269)</f>
        <v/>
      </c>
      <c r="Q269" s="42" t="str">
        <f t="shared" ref="Q269:Q300" si="81">IF(OR($B269=0,P269=0),"",P269/$B269)</f>
        <v/>
      </c>
      <c r="S269" s="42" t="str">
        <f t="shared" ref="S269:S300" si="82">IF(OR($B269=0,R269=0),"",R269/$B269)</f>
        <v/>
      </c>
      <c r="U269" s="42" t="str">
        <f t="shared" ref="U269:U300" si="83">IF(OR($B269=0,T269=0),"",T269/$B269)</f>
        <v/>
      </c>
      <c r="W269" s="42" t="str">
        <f t="shared" ref="W269:W300" si="84">IF(OR($B269=0,V269=0),"",V269/$B269)</f>
        <v/>
      </c>
      <c r="Y269" s="42" t="str">
        <f t="shared" ref="Y269:Y300" si="85">IF(OR($B269=0,X269=0),"",X269/$B269)</f>
        <v/>
      </c>
      <c r="AA269" s="42" t="str">
        <f t="shared" ref="AA269:AA300" si="86">IF(OR($B269=0,Z269=0),"",Z269/$B269)</f>
        <v/>
      </c>
      <c r="AC269" s="42" t="str">
        <f t="shared" ref="AC269:AC300" si="87">IF(OR($B269=0,AB269=0),"",AB269/$B269)</f>
        <v/>
      </c>
      <c r="AE269" s="42" t="str">
        <f t="shared" ref="AE269:AE300" si="88">IF(OR($B269=0,AD269=0),"",AD269/$B269)</f>
        <v/>
      </c>
      <c r="AG269" s="42" t="str">
        <f t="shared" ref="AG269:AG300" si="89">IF(OR($B269=0,AF269=0),"",AF269/$B269)</f>
        <v/>
      </c>
      <c r="AI269" s="42" t="str">
        <f t="shared" ref="AI269:AI300" si="90">IF(OR($B269=0,AH269=0),"",AH269/$B269)</f>
        <v/>
      </c>
      <c r="AK269" s="42" t="str">
        <f t="shared" ref="AK269:AK300" si="91">IF(OR($B269=0,AJ269=0),"",AJ269/$B269)</f>
        <v/>
      </c>
      <c r="AM269" s="42" t="str">
        <f t="shared" ref="AM269:AM300" si="92">IF(OR($B269=0,AL269=0),"",AL269/$B269)</f>
        <v/>
      </c>
      <c r="AO269" s="42" t="str">
        <f t="shared" ref="AO269:AO300" si="93">IF(OR($B269=0,AN269=0),"",AN269/$B269)</f>
        <v/>
      </c>
      <c r="AQ269" s="42" t="str">
        <f t="shared" ref="AQ269:AQ300" si="94">IF(OR($B269=0,AP269=0),"",AP269/$B269)</f>
        <v/>
      </c>
    </row>
    <row r="270" spans="5:43" x14ac:dyDescent="0.25">
      <c r="E270" s="42" t="str">
        <f t="shared" si="76"/>
        <v/>
      </c>
      <c r="G270" s="42" t="str">
        <f t="shared" si="76"/>
        <v/>
      </c>
      <c r="I270" s="42" t="str">
        <f t="shared" si="77"/>
        <v/>
      </c>
      <c r="K270" s="42" t="str">
        <f t="shared" si="78"/>
        <v/>
      </c>
      <c r="M270" s="42" t="str">
        <f t="shared" si="79"/>
        <v/>
      </c>
      <c r="O270" s="42" t="str">
        <f t="shared" si="80"/>
        <v/>
      </c>
      <c r="Q270" s="42" t="str">
        <f t="shared" si="81"/>
        <v/>
      </c>
      <c r="S270" s="42" t="str">
        <f t="shared" si="82"/>
        <v/>
      </c>
      <c r="U270" s="42" t="str">
        <f t="shared" si="83"/>
        <v/>
      </c>
      <c r="W270" s="42" t="str">
        <f t="shared" si="84"/>
        <v/>
      </c>
      <c r="Y270" s="42" t="str">
        <f t="shared" si="85"/>
        <v/>
      </c>
      <c r="AA270" s="42" t="str">
        <f t="shared" si="86"/>
        <v/>
      </c>
      <c r="AC270" s="42" t="str">
        <f t="shared" si="87"/>
        <v/>
      </c>
      <c r="AE270" s="42" t="str">
        <f t="shared" si="88"/>
        <v/>
      </c>
      <c r="AG270" s="42" t="str">
        <f t="shared" si="89"/>
        <v/>
      </c>
      <c r="AI270" s="42" t="str">
        <f t="shared" si="90"/>
        <v/>
      </c>
      <c r="AK270" s="42" t="str">
        <f t="shared" si="91"/>
        <v/>
      </c>
      <c r="AM270" s="42" t="str">
        <f t="shared" si="92"/>
        <v/>
      </c>
      <c r="AO270" s="42" t="str">
        <f t="shared" si="93"/>
        <v/>
      </c>
      <c r="AQ270" s="42" t="str">
        <f t="shared" si="94"/>
        <v/>
      </c>
    </row>
    <row r="271" spans="5:43" x14ac:dyDescent="0.25">
      <c r="E271" s="42" t="str">
        <f t="shared" si="76"/>
        <v/>
      </c>
      <c r="G271" s="42" t="str">
        <f t="shared" si="76"/>
        <v/>
      </c>
      <c r="I271" s="42" t="str">
        <f t="shared" si="77"/>
        <v/>
      </c>
      <c r="K271" s="42" t="str">
        <f t="shared" si="78"/>
        <v/>
      </c>
      <c r="M271" s="42" t="str">
        <f t="shared" si="79"/>
        <v/>
      </c>
      <c r="O271" s="42" t="str">
        <f t="shared" si="80"/>
        <v/>
      </c>
      <c r="Q271" s="42" t="str">
        <f t="shared" si="81"/>
        <v/>
      </c>
      <c r="S271" s="42" t="str">
        <f t="shared" si="82"/>
        <v/>
      </c>
      <c r="U271" s="42" t="str">
        <f t="shared" si="83"/>
        <v/>
      </c>
      <c r="W271" s="42" t="str">
        <f t="shared" si="84"/>
        <v/>
      </c>
      <c r="Y271" s="42" t="str">
        <f t="shared" si="85"/>
        <v/>
      </c>
      <c r="AA271" s="42" t="str">
        <f t="shared" si="86"/>
        <v/>
      </c>
      <c r="AC271" s="42" t="str">
        <f t="shared" si="87"/>
        <v/>
      </c>
      <c r="AE271" s="42" t="str">
        <f t="shared" si="88"/>
        <v/>
      </c>
      <c r="AG271" s="42" t="str">
        <f t="shared" si="89"/>
        <v/>
      </c>
      <c r="AI271" s="42" t="str">
        <f t="shared" si="90"/>
        <v/>
      </c>
      <c r="AK271" s="42" t="str">
        <f t="shared" si="91"/>
        <v/>
      </c>
      <c r="AM271" s="42" t="str">
        <f t="shared" si="92"/>
        <v/>
      </c>
      <c r="AO271" s="42" t="str">
        <f t="shared" si="93"/>
        <v/>
      </c>
      <c r="AQ271" s="42" t="str">
        <f t="shared" si="94"/>
        <v/>
      </c>
    </row>
    <row r="272" spans="5:43" x14ac:dyDescent="0.25">
      <c r="E272" s="42" t="str">
        <f t="shared" si="76"/>
        <v/>
      </c>
      <c r="G272" s="42" t="str">
        <f t="shared" si="76"/>
        <v/>
      </c>
      <c r="I272" s="42" t="str">
        <f t="shared" si="77"/>
        <v/>
      </c>
      <c r="K272" s="42" t="str">
        <f t="shared" si="78"/>
        <v/>
      </c>
      <c r="M272" s="42" t="str">
        <f t="shared" si="79"/>
        <v/>
      </c>
      <c r="O272" s="42" t="str">
        <f t="shared" si="80"/>
        <v/>
      </c>
      <c r="Q272" s="42" t="str">
        <f t="shared" si="81"/>
        <v/>
      </c>
      <c r="S272" s="42" t="str">
        <f t="shared" si="82"/>
        <v/>
      </c>
      <c r="U272" s="42" t="str">
        <f t="shared" si="83"/>
        <v/>
      </c>
      <c r="W272" s="42" t="str">
        <f t="shared" si="84"/>
        <v/>
      </c>
      <c r="Y272" s="42" t="str">
        <f t="shared" si="85"/>
        <v/>
      </c>
      <c r="AA272" s="42" t="str">
        <f t="shared" si="86"/>
        <v/>
      </c>
      <c r="AC272" s="42" t="str">
        <f t="shared" si="87"/>
        <v/>
      </c>
      <c r="AE272" s="42" t="str">
        <f t="shared" si="88"/>
        <v/>
      </c>
      <c r="AG272" s="42" t="str">
        <f t="shared" si="89"/>
        <v/>
      </c>
      <c r="AI272" s="42" t="str">
        <f t="shared" si="90"/>
        <v/>
      </c>
      <c r="AK272" s="42" t="str">
        <f t="shared" si="91"/>
        <v/>
      </c>
      <c r="AM272" s="42" t="str">
        <f t="shared" si="92"/>
        <v/>
      </c>
      <c r="AO272" s="42" t="str">
        <f t="shared" si="93"/>
        <v/>
      </c>
      <c r="AQ272" s="42" t="str">
        <f t="shared" si="94"/>
        <v/>
      </c>
    </row>
    <row r="273" spans="5:43" x14ac:dyDescent="0.25">
      <c r="E273" s="42" t="str">
        <f t="shared" si="76"/>
        <v/>
      </c>
      <c r="G273" s="42" t="str">
        <f t="shared" si="76"/>
        <v/>
      </c>
      <c r="I273" s="42" t="str">
        <f t="shared" si="77"/>
        <v/>
      </c>
      <c r="K273" s="42" t="str">
        <f t="shared" si="78"/>
        <v/>
      </c>
      <c r="M273" s="42" t="str">
        <f t="shared" si="79"/>
        <v/>
      </c>
      <c r="O273" s="42" t="str">
        <f t="shared" si="80"/>
        <v/>
      </c>
      <c r="Q273" s="42" t="str">
        <f t="shared" si="81"/>
        <v/>
      </c>
      <c r="S273" s="42" t="str">
        <f t="shared" si="82"/>
        <v/>
      </c>
      <c r="U273" s="42" t="str">
        <f t="shared" si="83"/>
        <v/>
      </c>
      <c r="W273" s="42" t="str">
        <f t="shared" si="84"/>
        <v/>
      </c>
      <c r="Y273" s="42" t="str">
        <f t="shared" si="85"/>
        <v/>
      </c>
      <c r="AA273" s="42" t="str">
        <f t="shared" si="86"/>
        <v/>
      </c>
      <c r="AC273" s="42" t="str">
        <f t="shared" si="87"/>
        <v/>
      </c>
      <c r="AE273" s="42" t="str">
        <f t="shared" si="88"/>
        <v/>
      </c>
      <c r="AG273" s="42" t="str">
        <f t="shared" si="89"/>
        <v/>
      </c>
      <c r="AI273" s="42" t="str">
        <f t="shared" si="90"/>
        <v/>
      </c>
      <c r="AK273" s="42" t="str">
        <f t="shared" si="91"/>
        <v/>
      </c>
      <c r="AM273" s="42" t="str">
        <f t="shared" si="92"/>
        <v/>
      </c>
      <c r="AO273" s="42" t="str">
        <f t="shared" si="93"/>
        <v/>
      </c>
      <c r="AQ273" s="42" t="str">
        <f t="shared" si="94"/>
        <v/>
      </c>
    </row>
    <row r="274" spans="5:43" x14ac:dyDescent="0.25">
      <c r="E274" s="42" t="str">
        <f t="shared" si="76"/>
        <v/>
      </c>
      <c r="G274" s="42" t="str">
        <f t="shared" si="76"/>
        <v/>
      </c>
      <c r="I274" s="42" t="str">
        <f t="shared" si="77"/>
        <v/>
      </c>
      <c r="K274" s="42" t="str">
        <f t="shared" si="78"/>
        <v/>
      </c>
      <c r="M274" s="42" t="str">
        <f t="shared" si="79"/>
        <v/>
      </c>
      <c r="O274" s="42" t="str">
        <f t="shared" si="80"/>
        <v/>
      </c>
      <c r="Q274" s="42" t="str">
        <f t="shared" si="81"/>
        <v/>
      </c>
      <c r="S274" s="42" t="str">
        <f t="shared" si="82"/>
        <v/>
      </c>
      <c r="U274" s="42" t="str">
        <f t="shared" si="83"/>
        <v/>
      </c>
      <c r="W274" s="42" t="str">
        <f t="shared" si="84"/>
        <v/>
      </c>
      <c r="Y274" s="42" t="str">
        <f t="shared" si="85"/>
        <v/>
      </c>
      <c r="AA274" s="42" t="str">
        <f t="shared" si="86"/>
        <v/>
      </c>
      <c r="AC274" s="42" t="str">
        <f t="shared" si="87"/>
        <v/>
      </c>
      <c r="AE274" s="42" t="str">
        <f t="shared" si="88"/>
        <v/>
      </c>
      <c r="AG274" s="42" t="str">
        <f t="shared" si="89"/>
        <v/>
      </c>
      <c r="AI274" s="42" t="str">
        <f t="shared" si="90"/>
        <v/>
      </c>
      <c r="AK274" s="42" t="str">
        <f t="shared" si="91"/>
        <v/>
      </c>
      <c r="AM274" s="42" t="str">
        <f t="shared" si="92"/>
        <v/>
      </c>
      <c r="AO274" s="42" t="str">
        <f t="shared" si="93"/>
        <v/>
      </c>
      <c r="AQ274" s="42" t="str">
        <f t="shared" si="94"/>
        <v/>
      </c>
    </row>
    <row r="275" spans="5:43" x14ac:dyDescent="0.25">
      <c r="E275" s="42" t="str">
        <f t="shared" si="76"/>
        <v/>
      </c>
      <c r="G275" s="42" t="str">
        <f t="shared" si="76"/>
        <v/>
      </c>
      <c r="I275" s="42" t="str">
        <f t="shared" si="77"/>
        <v/>
      </c>
      <c r="K275" s="42" t="str">
        <f t="shared" si="78"/>
        <v/>
      </c>
      <c r="M275" s="42" t="str">
        <f t="shared" si="79"/>
        <v/>
      </c>
      <c r="O275" s="42" t="str">
        <f t="shared" si="80"/>
        <v/>
      </c>
      <c r="Q275" s="42" t="str">
        <f t="shared" si="81"/>
        <v/>
      </c>
      <c r="S275" s="42" t="str">
        <f t="shared" si="82"/>
        <v/>
      </c>
      <c r="U275" s="42" t="str">
        <f t="shared" si="83"/>
        <v/>
      </c>
      <c r="W275" s="42" t="str">
        <f t="shared" si="84"/>
        <v/>
      </c>
      <c r="Y275" s="42" t="str">
        <f t="shared" si="85"/>
        <v/>
      </c>
      <c r="AA275" s="42" t="str">
        <f t="shared" si="86"/>
        <v/>
      </c>
      <c r="AC275" s="42" t="str">
        <f t="shared" si="87"/>
        <v/>
      </c>
      <c r="AE275" s="42" t="str">
        <f t="shared" si="88"/>
        <v/>
      </c>
      <c r="AG275" s="42" t="str">
        <f t="shared" si="89"/>
        <v/>
      </c>
      <c r="AI275" s="42" t="str">
        <f t="shared" si="90"/>
        <v/>
      </c>
      <c r="AK275" s="42" t="str">
        <f t="shared" si="91"/>
        <v/>
      </c>
      <c r="AM275" s="42" t="str">
        <f t="shared" si="92"/>
        <v/>
      </c>
      <c r="AO275" s="42" t="str">
        <f t="shared" si="93"/>
        <v/>
      </c>
      <c r="AQ275" s="42" t="str">
        <f t="shared" si="94"/>
        <v/>
      </c>
    </row>
    <row r="276" spans="5:43" x14ac:dyDescent="0.25">
      <c r="E276" s="42" t="str">
        <f t="shared" si="76"/>
        <v/>
      </c>
      <c r="G276" s="42" t="str">
        <f t="shared" si="76"/>
        <v/>
      </c>
      <c r="I276" s="42" t="str">
        <f t="shared" si="77"/>
        <v/>
      </c>
      <c r="K276" s="42" t="str">
        <f t="shared" si="78"/>
        <v/>
      </c>
      <c r="M276" s="42" t="str">
        <f t="shared" si="79"/>
        <v/>
      </c>
      <c r="O276" s="42" t="str">
        <f t="shared" si="80"/>
        <v/>
      </c>
      <c r="Q276" s="42" t="str">
        <f t="shared" si="81"/>
        <v/>
      </c>
      <c r="S276" s="42" t="str">
        <f t="shared" si="82"/>
        <v/>
      </c>
      <c r="U276" s="42" t="str">
        <f t="shared" si="83"/>
        <v/>
      </c>
      <c r="W276" s="42" t="str">
        <f t="shared" si="84"/>
        <v/>
      </c>
      <c r="Y276" s="42" t="str">
        <f t="shared" si="85"/>
        <v/>
      </c>
      <c r="AA276" s="42" t="str">
        <f t="shared" si="86"/>
        <v/>
      </c>
      <c r="AC276" s="42" t="str">
        <f t="shared" si="87"/>
        <v/>
      </c>
      <c r="AE276" s="42" t="str">
        <f t="shared" si="88"/>
        <v/>
      </c>
      <c r="AG276" s="42" t="str">
        <f t="shared" si="89"/>
        <v/>
      </c>
      <c r="AI276" s="42" t="str">
        <f t="shared" si="90"/>
        <v/>
      </c>
      <c r="AK276" s="42" t="str">
        <f t="shared" si="91"/>
        <v/>
      </c>
      <c r="AM276" s="42" t="str">
        <f t="shared" si="92"/>
        <v/>
      </c>
      <c r="AO276" s="42" t="str">
        <f t="shared" si="93"/>
        <v/>
      </c>
      <c r="AQ276" s="42" t="str">
        <f t="shared" si="94"/>
        <v/>
      </c>
    </row>
    <row r="277" spans="5:43" x14ac:dyDescent="0.25">
      <c r="E277" s="42" t="str">
        <f t="shared" si="76"/>
        <v/>
      </c>
      <c r="G277" s="42" t="str">
        <f t="shared" si="76"/>
        <v/>
      </c>
      <c r="I277" s="42" t="str">
        <f t="shared" si="77"/>
        <v/>
      </c>
      <c r="K277" s="42" t="str">
        <f t="shared" si="78"/>
        <v/>
      </c>
      <c r="M277" s="42" t="str">
        <f t="shared" si="79"/>
        <v/>
      </c>
      <c r="O277" s="42" t="str">
        <f t="shared" si="80"/>
        <v/>
      </c>
      <c r="Q277" s="42" t="str">
        <f t="shared" si="81"/>
        <v/>
      </c>
      <c r="S277" s="42" t="str">
        <f t="shared" si="82"/>
        <v/>
      </c>
      <c r="U277" s="42" t="str">
        <f t="shared" si="83"/>
        <v/>
      </c>
      <c r="W277" s="42" t="str">
        <f t="shared" si="84"/>
        <v/>
      </c>
      <c r="Y277" s="42" t="str">
        <f t="shared" si="85"/>
        <v/>
      </c>
      <c r="AA277" s="42" t="str">
        <f t="shared" si="86"/>
        <v/>
      </c>
      <c r="AC277" s="42" t="str">
        <f t="shared" si="87"/>
        <v/>
      </c>
      <c r="AE277" s="42" t="str">
        <f t="shared" si="88"/>
        <v/>
      </c>
      <c r="AG277" s="42" t="str">
        <f t="shared" si="89"/>
        <v/>
      </c>
      <c r="AI277" s="42" t="str">
        <f t="shared" si="90"/>
        <v/>
      </c>
      <c r="AK277" s="42" t="str">
        <f t="shared" si="91"/>
        <v/>
      </c>
      <c r="AM277" s="42" t="str">
        <f t="shared" si="92"/>
        <v/>
      </c>
      <c r="AO277" s="42" t="str">
        <f t="shared" si="93"/>
        <v/>
      </c>
      <c r="AQ277" s="42" t="str">
        <f t="shared" si="94"/>
        <v/>
      </c>
    </row>
    <row r="278" spans="5:43" x14ac:dyDescent="0.25">
      <c r="E278" s="42" t="str">
        <f t="shared" si="76"/>
        <v/>
      </c>
      <c r="G278" s="42" t="str">
        <f t="shared" si="76"/>
        <v/>
      </c>
      <c r="I278" s="42" t="str">
        <f t="shared" si="77"/>
        <v/>
      </c>
      <c r="K278" s="42" t="str">
        <f t="shared" si="78"/>
        <v/>
      </c>
      <c r="M278" s="42" t="str">
        <f t="shared" si="79"/>
        <v/>
      </c>
      <c r="O278" s="42" t="str">
        <f t="shared" si="80"/>
        <v/>
      </c>
      <c r="Q278" s="42" t="str">
        <f t="shared" si="81"/>
        <v/>
      </c>
      <c r="S278" s="42" t="str">
        <f t="shared" si="82"/>
        <v/>
      </c>
      <c r="U278" s="42" t="str">
        <f t="shared" si="83"/>
        <v/>
      </c>
      <c r="W278" s="42" t="str">
        <f t="shared" si="84"/>
        <v/>
      </c>
      <c r="Y278" s="42" t="str">
        <f t="shared" si="85"/>
        <v/>
      </c>
      <c r="AA278" s="42" t="str">
        <f t="shared" si="86"/>
        <v/>
      </c>
      <c r="AC278" s="42" t="str">
        <f t="shared" si="87"/>
        <v/>
      </c>
      <c r="AE278" s="42" t="str">
        <f t="shared" si="88"/>
        <v/>
      </c>
      <c r="AG278" s="42" t="str">
        <f t="shared" si="89"/>
        <v/>
      </c>
      <c r="AI278" s="42" t="str">
        <f t="shared" si="90"/>
        <v/>
      </c>
      <c r="AK278" s="42" t="str">
        <f t="shared" si="91"/>
        <v/>
      </c>
      <c r="AM278" s="42" t="str">
        <f t="shared" si="92"/>
        <v/>
      </c>
      <c r="AO278" s="42" t="str">
        <f t="shared" si="93"/>
        <v/>
      </c>
      <c r="AQ278" s="42" t="str">
        <f t="shared" si="94"/>
        <v/>
      </c>
    </row>
    <row r="279" spans="5:43" x14ac:dyDescent="0.25">
      <c r="E279" s="42" t="str">
        <f t="shared" si="76"/>
        <v/>
      </c>
      <c r="G279" s="42" t="str">
        <f t="shared" si="76"/>
        <v/>
      </c>
      <c r="I279" s="42" t="str">
        <f t="shared" si="77"/>
        <v/>
      </c>
      <c r="K279" s="42" t="str">
        <f t="shared" si="78"/>
        <v/>
      </c>
      <c r="M279" s="42" t="str">
        <f t="shared" si="79"/>
        <v/>
      </c>
      <c r="O279" s="42" t="str">
        <f t="shared" si="80"/>
        <v/>
      </c>
      <c r="Q279" s="42" t="str">
        <f t="shared" si="81"/>
        <v/>
      </c>
      <c r="S279" s="42" t="str">
        <f t="shared" si="82"/>
        <v/>
      </c>
      <c r="U279" s="42" t="str">
        <f t="shared" si="83"/>
        <v/>
      </c>
      <c r="W279" s="42" t="str">
        <f t="shared" si="84"/>
        <v/>
      </c>
      <c r="Y279" s="42" t="str">
        <f t="shared" si="85"/>
        <v/>
      </c>
      <c r="AA279" s="42" t="str">
        <f t="shared" si="86"/>
        <v/>
      </c>
      <c r="AC279" s="42" t="str">
        <f t="shared" si="87"/>
        <v/>
      </c>
      <c r="AE279" s="42" t="str">
        <f t="shared" si="88"/>
        <v/>
      </c>
      <c r="AG279" s="42" t="str">
        <f t="shared" si="89"/>
        <v/>
      </c>
      <c r="AI279" s="42" t="str">
        <f t="shared" si="90"/>
        <v/>
      </c>
      <c r="AK279" s="42" t="str">
        <f t="shared" si="91"/>
        <v/>
      </c>
      <c r="AM279" s="42" t="str">
        <f t="shared" si="92"/>
        <v/>
      </c>
      <c r="AO279" s="42" t="str">
        <f t="shared" si="93"/>
        <v/>
      </c>
      <c r="AQ279" s="42" t="str">
        <f t="shared" si="94"/>
        <v/>
      </c>
    </row>
    <row r="280" spans="5:43" x14ac:dyDescent="0.25">
      <c r="E280" s="42" t="str">
        <f t="shared" si="76"/>
        <v/>
      </c>
      <c r="G280" s="42" t="str">
        <f t="shared" si="76"/>
        <v/>
      </c>
      <c r="I280" s="42" t="str">
        <f t="shared" si="77"/>
        <v/>
      </c>
      <c r="K280" s="42" t="str">
        <f t="shared" si="78"/>
        <v/>
      </c>
      <c r="M280" s="42" t="str">
        <f t="shared" si="79"/>
        <v/>
      </c>
      <c r="O280" s="42" t="str">
        <f t="shared" si="80"/>
        <v/>
      </c>
      <c r="Q280" s="42" t="str">
        <f t="shared" si="81"/>
        <v/>
      </c>
      <c r="S280" s="42" t="str">
        <f t="shared" si="82"/>
        <v/>
      </c>
      <c r="U280" s="42" t="str">
        <f t="shared" si="83"/>
        <v/>
      </c>
      <c r="W280" s="42" t="str">
        <f t="shared" si="84"/>
        <v/>
      </c>
      <c r="Y280" s="42" t="str">
        <f t="shared" si="85"/>
        <v/>
      </c>
      <c r="AA280" s="42" t="str">
        <f t="shared" si="86"/>
        <v/>
      </c>
      <c r="AC280" s="42" t="str">
        <f t="shared" si="87"/>
        <v/>
      </c>
      <c r="AE280" s="42" t="str">
        <f t="shared" si="88"/>
        <v/>
      </c>
      <c r="AG280" s="42" t="str">
        <f t="shared" si="89"/>
        <v/>
      </c>
      <c r="AI280" s="42" t="str">
        <f t="shared" si="90"/>
        <v/>
      </c>
      <c r="AK280" s="42" t="str">
        <f t="shared" si="91"/>
        <v/>
      </c>
      <c r="AM280" s="42" t="str">
        <f t="shared" si="92"/>
        <v/>
      </c>
      <c r="AO280" s="42" t="str">
        <f t="shared" si="93"/>
        <v/>
      </c>
      <c r="AQ280" s="42" t="str">
        <f t="shared" si="94"/>
        <v/>
      </c>
    </row>
    <row r="281" spans="5:43" x14ac:dyDescent="0.25">
      <c r="E281" s="42" t="str">
        <f t="shared" si="76"/>
        <v/>
      </c>
      <c r="G281" s="42" t="str">
        <f t="shared" si="76"/>
        <v/>
      </c>
      <c r="I281" s="42" t="str">
        <f t="shared" si="77"/>
        <v/>
      </c>
      <c r="K281" s="42" t="str">
        <f t="shared" si="78"/>
        <v/>
      </c>
      <c r="M281" s="42" t="str">
        <f t="shared" si="79"/>
        <v/>
      </c>
      <c r="O281" s="42" t="str">
        <f t="shared" si="80"/>
        <v/>
      </c>
      <c r="Q281" s="42" t="str">
        <f t="shared" si="81"/>
        <v/>
      </c>
      <c r="S281" s="42" t="str">
        <f t="shared" si="82"/>
        <v/>
      </c>
      <c r="U281" s="42" t="str">
        <f t="shared" si="83"/>
        <v/>
      </c>
      <c r="W281" s="42" t="str">
        <f t="shared" si="84"/>
        <v/>
      </c>
      <c r="Y281" s="42" t="str">
        <f t="shared" si="85"/>
        <v/>
      </c>
      <c r="AA281" s="42" t="str">
        <f t="shared" si="86"/>
        <v/>
      </c>
      <c r="AC281" s="42" t="str">
        <f t="shared" si="87"/>
        <v/>
      </c>
      <c r="AE281" s="42" t="str">
        <f t="shared" si="88"/>
        <v/>
      </c>
      <c r="AG281" s="42" t="str">
        <f t="shared" si="89"/>
        <v/>
      </c>
      <c r="AI281" s="42" t="str">
        <f t="shared" si="90"/>
        <v/>
      </c>
      <c r="AK281" s="42" t="str">
        <f t="shared" si="91"/>
        <v/>
      </c>
      <c r="AM281" s="42" t="str">
        <f t="shared" si="92"/>
        <v/>
      </c>
      <c r="AO281" s="42" t="str">
        <f t="shared" si="93"/>
        <v/>
      </c>
      <c r="AQ281" s="42" t="str">
        <f t="shared" si="94"/>
        <v/>
      </c>
    </row>
    <row r="282" spans="5:43" x14ac:dyDescent="0.25">
      <c r="E282" s="42" t="str">
        <f t="shared" si="76"/>
        <v/>
      </c>
      <c r="G282" s="42" t="str">
        <f t="shared" si="76"/>
        <v/>
      </c>
      <c r="I282" s="42" t="str">
        <f t="shared" si="77"/>
        <v/>
      </c>
      <c r="K282" s="42" t="str">
        <f t="shared" si="78"/>
        <v/>
      </c>
      <c r="M282" s="42" t="str">
        <f t="shared" si="79"/>
        <v/>
      </c>
      <c r="O282" s="42" t="str">
        <f t="shared" si="80"/>
        <v/>
      </c>
      <c r="Q282" s="42" t="str">
        <f t="shared" si="81"/>
        <v/>
      </c>
      <c r="S282" s="42" t="str">
        <f t="shared" si="82"/>
        <v/>
      </c>
      <c r="U282" s="42" t="str">
        <f t="shared" si="83"/>
        <v/>
      </c>
      <c r="W282" s="42" t="str">
        <f t="shared" si="84"/>
        <v/>
      </c>
      <c r="Y282" s="42" t="str">
        <f t="shared" si="85"/>
        <v/>
      </c>
      <c r="AA282" s="42" t="str">
        <f t="shared" si="86"/>
        <v/>
      </c>
      <c r="AC282" s="42" t="str">
        <f t="shared" si="87"/>
        <v/>
      </c>
      <c r="AE282" s="42" t="str">
        <f t="shared" si="88"/>
        <v/>
      </c>
      <c r="AG282" s="42" t="str">
        <f t="shared" si="89"/>
        <v/>
      </c>
      <c r="AI282" s="42" t="str">
        <f t="shared" si="90"/>
        <v/>
      </c>
      <c r="AK282" s="42" t="str">
        <f t="shared" si="91"/>
        <v/>
      </c>
      <c r="AM282" s="42" t="str">
        <f t="shared" si="92"/>
        <v/>
      </c>
      <c r="AO282" s="42" t="str">
        <f t="shared" si="93"/>
        <v/>
      </c>
      <c r="AQ282" s="42" t="str">
        <f t="shared" si="94"/>
        <v/>
      </c>
    </row>
    <row r="283" spans="5:43" x14ac:dyDescent="0.25">
      <c r="E283" s="42" t="str">
        <f t="shared" si="76"/>
        <v/>
      </c>
      <c r="G283" s="42" t="str">
        <f t="shared" si="76"/>
        <v/>
      </c>
      <c r="I283" s="42" t="str">
        <f t="shared" si="77"/>
        <v/>
      </c>
      <c r="K283" s="42" t="str">
        <f t="shared" si="78"/>
        <v/>
      </c>
      <c r="M283" s="42" t="str">
        <f t="shared" si="79"/>
        <v/>
      </c>
      <c r="O283" s="42" t="str">
        <f t="shared" si="80"/>
        <v/>
      </c>
      <c r="Q283" s="42" t="str">
        <f t="shared" si="81"/>
        <v/>
      </c>
      <c r="S283" s="42" t="str">
        <f t="shared" si="82"/>
        <v/>
      </c>
      <c r="U283" s="42" t="str">
        <f t="shared" si="83"/>
        <v/>
      </c>
      <c r="W283" s="42" t="str">
        <f t="shared" si="84"/>
        <v/>
      </c>
      <c r="Y283" s="42" t="str">
        <f t="shared" si="85"/>
        <v/>
      </c>
      <c r="AA283" s="42" t="str">
        <f t="shared" si="86"/>
        <v/>
      </c>
      <c r="AC283" s="42" t="str">
        <f t="shared" si="87"/>
        <v/>
      </c>
      <c r="AE283" s="42" t="str">
        <f t="shared" si="88"/>
        <v/>
      </c>
      <c r="AG283" s="42" t="str">
        <f t="shared" si="89"/>
        <v/>
      </c>
      <c r="AI283" s="42" t="str">
        <f t="shared" si="90"/>
        <v/>
      </c>
      <c r="AK283" s="42" t="str">
        <f t="shared" si="91"/>
        <v/>
      </c>
      <c r="AM283" s="42" t="str">
        <f t="shared" si="92"/>
        <v/>
      </c>
      <c r="AO283" s="42" t="str">
        <f t="shared" si="93"/>
        <v/>
      </c>
      <c r="AQ283" s="42" t="str">
        <f t="shared" si="94"/>
        <v/>
      </c>
    </row>
    <row r="284" spans="5:43" x14ac:dyDescent="0.25">
      <c r="E284" s="42" t="str">
        <f t="shared" si="76"/>
        <v/>
      </c>
      <c r="G284" s="42" t="str">
        <f t="shared" si="76"/>
        <v/>
      </c>
      <c r="I284" s="42" t="str">
        <f t="shared" si="77"/>
        <v/>
      </c>
      <c r="K284" s="42" t="str">
        <f t="shared" si="78"/>
        <v/>
      </c>
      <c r="M284" s="42" t="str">
        <f t="shared" si="79"/>
        <v/>
      </c>
      <c r="O284" s="42" t="str">
        <f t="shared" si="80"/>
        <v/>
      </c>
      <c r="Q284" s="42" t="str">
        <f t="shared" si="81"/>
        <v/>
      </c>
      <c r="S284" s="42" t="str">
        <f t="shared" si="82"/>
        <v/>
      </c>
      <c r="U284" s="42" t="str">
        <f t="shared" si="83"/>
        <v/>
      </c>
      <c r="W284" s="42" t="str">
        <f t="shared" si="84"/>
        <v/>
      </c>
      <c r="Y284" s="42" t="str">
        <f t="shared" si="85"/>
        <v/>
      </c>
      <c r="AA284" s="42" t="str">
        <f t="shared" si="86"/>
        <v/>
      </c>
      <c r="AC284" s="42" t="str">
        <f t="shared" si="87"/>
        <v/>
      </c>
      <c r="AE284" s="42" t="str">
        <f t="shared" si="88"/>
        <v/>
      </c>
      <c r="AG284" s="42" t="str">
        <f t="shared" si="89"/>
        <v/>
      </c>
      <c r="AI284" s="42" t="str">
        <f t="shared" si="90"/>
        <v/>
      </c>
      <c r="AK284" s="42" t="str">
        <f t="shared" si="91"/>
        <v/>
      </c>
      <c r="AM284" s="42" t="str">
        <f t="shared" si="92"/>
        <v/>
      </c>
      <c r="AO284" s="42" t="str">
        <f t="shared" si="93"/>
        <v/>
      </c>
      <c r="AQ284" s="42" t="str">
        <f t="shared" si="94"/>
        <v/>
      </c>
    </row>
    <row r="285" spans="5:43" x14ac:dyDescent="0.25">
      <c r="E285" s="42" t="str">
        <f t="shared" si="76"/>
        <v/>
      </c>
      <c r="G285" s="42" t="str">
        <f t="shared" si="76"/>
        <v/>
      </c>
      <c r="I285" s="42" t="str">
        <f t="shared" si="77"/>
        <v/>
      </c>
      <c r="K285" s="42" t="str">
        <f t="shared" si="78"/>
        <v/>
      </c>
      <c r="M285" s="42" t="str">
        <f t="shared" si="79"/>
        <v/>
      </c>
      <c r="O285" s="42" t="str">
        <f t="shared" si="80"/>
        <v/>
      </c>
      <c r="Q285" s="42" t="str">
        <f t="shared" si="81"/>
        <v/>
      </c>
      <c r="S285" s="42" t="str">
        <f t="shared" si="82"/>
        <v/>
      </c>
      <c r="U285" s="42" t="str">
        <f t="shared" si="83"/>
        <v/>
      </c>
      <c r="W285" s="42" t="str">
        <f t="shared" si="84"/>
        <v/>
      </c>
      <c r="Y285" s="42" t="str">
        <f t="shared" si="85"/>
        <v/>
      </c>
      <c r="AA285" s="42" t="str">
        <f t="shared" si="86"/>
        <v/>
      </c>
      <c r="AC285" s="42" t="str">
        <f t="shared" si="87"/>
        <v/>
      </c>
      <c r="AE285" s="42" t="str">
        <f t="shared" si="88"/>
        <v/>
      </c>
      <c r="AG285" s="42" t="str">
        <f t="shared" si="89"/>
        <v/>
      </c>
      <c r="AI285" s="42" t="str">
        <f t="shared" si="90"/>
        <v/>
      </c>
      <c r="AK285" s="42" t="str">
        <f t="shared" si="91"/>
        <v/>
      </c>
      <c r="AM285" s="42" t="str">
        <f t="shared" si="92"/>
        <v/>
      </c>
      <c r="AO285" s="42" t="str">
        <f t="shared" si="93"/>
        <v/>
      </c>
      <c r="AQ285" s="42" t="str">
        <f t="shared" si="94"/>
        <v/>
      </c>
    </row>
    <row r="286" spans="5:43" x14ac:dyDescent="0.25">
      <c r="E286" s="42" t="str">
        <f t="shared" si="76"/>
        <v/>
      </c>
      <c r="G286" s="42" t="str">
        <f t="shared" si="76"/>
        <v/>
      </c>
      <c r="I286" s="42" t="str">
        <f t="shared" si="77"/>
        <v/>
      </c>
      <c r="K286" s="42" t="str">
        <f t="shared" si="78"/>
        <v/>
      </c>
      <c r="M286" s="42" t="str">
        <f t="shared" si="79"/>
        <v/>
      </c>
      <c r="O286" s="42" t="str">
        <f t="shared" si="80"/>
        <v/>
      </c>
      <c r="Q286" s="42" t="str">
        <f t="shared" si="81"/>
        <v/>
      </c>
      <c r="S286" s="42" t="str">
        <f t="shared" si="82"/>
        <v/>
      </c>
      <c r="U286" s="42" t="str">
        <f t="shared" si="83"/>
        <v/>
      </c>
      <c r="W286" s="42" t="str">
        <f t="shared" si="84"/>
        <v/>
      </c>
      <c r="Y286" s="42" t="str">
        <f t="shared" si="85"/>
        <v/>
      </c>
      <c r="AA286" s="42" t="str">
        <f t="shared" si="86"/>
        <v/>
      </c>
      <c r="AC286" s="42" t="str">
        <f t="shared" si="87"/>
        <v/>
      </c>
      <c r="AE286" s="42" t="str">
        <f t="shared" si="88"/>
        <v/>
      </c>
      <c r="AG286" s="42" t="str">
        <f t="shared" si="89"/>
        <v/>
      </c>
      <c r="AI286" s="42" t="str">
        <f t="shared" si="90"/>
        <v/>
      </c>
      <c r="AK286" s="42" t="str">
        <f t="shared" si="91"/>
        <v/>
      </c>
      <c r="AM286" s="42" t="str">
        <f t="shared" si="92"/>
        <v/>
      </c>
      <c r="AO286" s="42" t="str">
        <f t="shared" si="93"/>
        <v/>
      </c>
      <c r="AQ286" s="42" t="str">
        <f t="shared" si="94"/>
        <v/>
      </c>
    </row>
    <row r="287" spans="5:43" x14ac:dyDescent="0.25">
      <c r="E287" s="42" t="str">
        <f t="shared" si="76"/>
        <v/>
      </c>
      <c r="G287" s="42" t="str">
        <f t="shared" si="76"/>
        <v/>
      </c>
      <c r="I287" s="42" t="str">
        <f t="shared" si="77"/>
        <v/>
      </c>
      <c r="K287" s="42" t="str">
        <f t="shared" si="78"/>
        <v/>
      </c>
      <c r="M287" s="42" t="str">
        <f t="shared" si="79"/>
        <v/>
      </c>
      <c r="O287" s="42" t="str">
        <f t="shared" si="80"/>
        <v/>
      </c>
      <c r="Q287" s="42" t="str">
        <f t="shared" si="81"/>
        <v/>
      </c>
      <c r="S287" s="42" t="str">
        <f t="shared" si="82"/>
        <v/>
      </c>
      <c r="U287" s="42" t="str">
        <f t="shared" si="83"/>
        <v/>
      </c>
      <c r="W287" s="42" t="str">
        <f t="shared" si="84"/>
        <v/>
      </c>
      <c r="Y287" s="42" t="str">
        <f t="shared" si="85"/>
        <v/>
      </c>
      <c r="AA287" s="42" t="str">
        <f t="shared" si="86"/>
        <v/>
      </c>
      <c r="AC287" s="42" t="str">
        <f t="shared" si="87"/>
        <v/>
      </c>
      <c r="AE287" s="42" t="str">
        <f t="shared" si="88"/>
        <v/>
      </c>
      <c r="AG287" s="42" t="str">
        <f t="shared" si="89"/>
        <v/>
      </c>
      <c r="AI287" s="42" t="str">
        <f t="shared" si="90"/>
        <v/>
      </c>
      <c r="AK287" s="42" t="str">
        <f t="shared" si="91"/>
        <v/>
      </c>
      <c r="AM287" s="42" t="str">
        <f t="shared" si="92"/>
        <v/>
      </c>
      <c r="AO287" s="42" t="str">
        <f t="shared" si="93"/>
        <v/>
      </c>
      <c r="AQ287" s="42" t="str">
        <f t="shared" si="94"/>
        <v/>
      </c>
    </row>
    <row r="288" spans="5:43" x14ac:dyDescent="0.25">
      <c r="E288" s="42" t="str">
        <f t="shared" si="76"/>
        <v/>
      </c>
      <c r="G288" s="42" t="str">
        <f t="shared" si="76"/>
        <v/>
      </c>
      <c r="I288" s="42" t="str">
        <f t="shared" si="77"/>
        <v/>
      </c>
      <c r="K288" s="42" t="str">
        <f t="shared" si="78"/>
        <v/>
      </c>
      <c r="M288" s="42" t="str">
        <f t="shared" si="79"/>
        <v/>
      </c>
      <c r="O288" s="42" t="str">
        <f t="shared" si="80"/>
        <v/>
      </c>
      <c r="Q288" s="42" t="str">
        <f t="shared" si="81"/>
        <v/>
      </c>
      <c r="S288" s="42" t="str">
        <f t="shared" si="82"/>
        <v/>
      </c>
      <c r="U288" s="42" t="str">
        <f t="shared" si="83"/>
        <v/>
      </c>
      <c r="W288" s="42" t="str">
        <f t="shared" si="84"/>
        <v/>
      </c>
      <c r="Y288" s="42" t="str">
        <f t="shared" si="85"/>
        <v/>
      </c>
      <c r="AA288" s="42" t="str">
        <f t="shared" si="86"/>
        <v/>
      </c>
      <c r="AC288" s="42" t="str">
        <f t="shared" si="87"/>
        <v/>
      </c>
      <c r="AE288" s="42" t="str">
        <f t="shared" si="88"/>
        <v/>
      </c>
      <c r="AG288" s="42" t="str">
        <f t="shared" si="89"/>
        <v/>
      </c>
      <c r="AI288" s="42" t="str">
        <f t="shared" si="90"/>
        <v/>
      </c>
      <c r="AK288" s="42" t="str">
        <f t="shared" si="91"/>
        <v/>
      </c>
      <c r="AM288" s="42" t="str">
        <f t="shared" si="92"/>
        <v/>
      </c>
      <c r="AO288" s="42" t="str">
        <f t="shared" si="93"/>
        <v/>
      </c>
      <c r="AQ288" s="42" t="str">
        <f t="shared" si="94"/>
        <v/>
      </c>
    </row>
    <row r="289" spans="5:43" x14ac:dyDescent="0.25">
      <c r="E289" s="42" t="str">
        <f t="shared" si="76"/>
        <v/>
      </c>
      <c r="G289" s="42" t="str">
        <f t="shared" si="76"/>
        <v/>
      </c>
      <c r="I289" s="42" t="str">
        <f t="shared" si="77"/>
        <v/>
      </c>
      <c r="K289" s="42" t="str">
        <f t="shared" si="78"/>
        <v/>
      </c>
      <c r="M289" s="42" t="str">
        <f t="shared" si="79"/>
        <v/>
      </c>
      <c r="O289" s="42" t="str">
        <f t="shared" si="80"/>
        <v/>
      </c>
      <c r="Q289" s="42" t="str">
        <f t="shared" si="81"/>
        <v/>
      </c>
      <c r="S289" s="42" t="str">
        <f t="shared" si="82"/>
        <v/>
      </c>
      <c r="U289" s="42" t="str">
        <f t="shared" si="83"/>
        <v/>
      </c>
      <c r="W289" s="42" t="str">
        <f t="shared" si="84"/>
        <v/>
      </c>
      <c r="Y289" s="42" t="str">
        <f t="shared" si="85"/>
        <v/>
      </c>
      <c r="AA289" s="42" t="str">
        <f t="shared" si="86"/>
        <v/>
      </c>
      <c r="AC289" s="42" t="str">
        <f t="shared" si="87"/>
        <v/>
      </c>
      <c r="AE289" s="42" t="str">
        <f t="shared" si="88"/>
        <v/>
      </c>
      <c r="AG289" s="42" t="str">
        <f t="shared" si="89"/>
        <v/>
      </c>
      <c r="AI289" s="42" t="str">
        <f t="shared" si="90"/>
        <v/>
      </c>
      <c r="AK289" s="42" t="str">
        <f t="shared" si="91"/>
        <v/>
      </c>
      <c r="AM289" s="42" t="str">
        <f t="shared" si="92"/>
        <v/>
      </c>
      <c r="AO289" s="42" t="str">
        <f t="shared" si="93"/>
        <v/>
      </c>
      <c r="AQ289" s="42" t="str">
        <f t="shared" si="94"/>
        <v/>
      </c>
    </row>
    <row r="290" spans="5:43" x14ac:dyDescent="0.25">
      <c r="E290" s="42" t="str">
        <f t="shared" si="76"/>
        <v/>
      </c>
      <c r="G290" s="42" t="str">
        <f t="shared" si="76"/>
        <v/>
      </c>
      <c r="I290" s="42" t="str">
        <f t="shared" si="77"/>
        <v/>
      </c>
      <c r="K290" s="42" t="str">
        <f t="shared" si="78"/>
        <v/>
      </c>
      <c r="M290" s="42" t="str">
        <f t="shared" si="79"/>
        <v/>
      </c>
      <c r="O290" s="42" t="str">
        <f t="shared" si="80"/>
        <v/>
      </c>
      <c r="Q290" s="42" t="str">
        <f t="shared" si="81"/>
        <v/>
      </c>
      <c r="S290" s="42" t="str">
        <f t="shared" si="82"/>
        <v/>
      </c>
      <c r="U290" s="42" t="str">
        <f t="shared" si="83"/>
        <v/>
      </c>
      <c r="W290" s="42" t="str">
        <f t="shared" si="84"/>
        <v/>
      </c>
      <c r="Y290" s="42" t="str">
        <f t="shared" si="85"/>
        <v/>
      </c>
      <c r="AA290" s="42" t="str">
        <f t="shared" si="86"/>
        <v/>
      </c>
      <c r="AC290" s="42" t="str">
        <f t="shared" si="87"/>
        <v/>
      </c>
      <c r="AE290" s="42" t="str">
        <f t="shared" si="88"/>
        <v/>
      </c>
      <c r="AG290" s="42" t="str">
        <f t="shared" si="89"/>
        <v/>
      </c>
      <c r="AI290" s="42" t="str">
        <f t="shared" si="90"/>
        <v/>
      </c>
      <c r="AK290" s="42" t="str">
        <f t="shared" si="91"/>
        <v/>
      </c>
      <c r="AM290" s="42" t="str">
        <f t="shared" si="92"/>
        <v/>
      </c>
      <c r="AO290" s="42" t="str">
        <f t="shared" si="93"/>
        <v/>
      </c>
      <c r="AQ290" s="42" t="str">
        <f t="shared" si="94"/>
        <v/>
      </c>
    </row>
    <row r="291" spans="5:43" x14ac:dyDescent="0.25">
      <c r="E291" s="42" t="str">
        <f t="shared" si="76"/>
        <v/>
      </c>
      <c r="G291" s="42" t="str">
        <f t="shared" si="76"/>
        <v/>
      </c>
      <c r="I291" s="42" t="str">
        <f t="shared" si="77"/>
        <v/>
      </c>
      <c r="K291" s="42" t="str">
        <f t="shared" si="78"/>
        <v/>
      </c>
      <c r="M291" s="42" t="str">
        <f t="shared" si="79"/>
        <v/>
      </c>
      <c r="O291" s="42" t="str">
        <f t="shared" si="80"/>
        <v/>
      </c>
      <c r="Q291" s="42" t="str">
        <f t="shared" si="81"/>
        <v/>
      </c>
      <c r="S291" s="42" t="str">
        <f t="shared" si="82"/>
        <v/>
      </c>
      <c r="U291" s="42" t="str">
        <f t="shared" si="83"/>
        <v/>
      </c>
      <c r="W291" s="42" t="str">
        <f t="shared" si="84"/>
        <v/>
      </c>
      <c r="Y291" s="42" t="str">
        <f t="shared" si="85"/>
        <v/>
      </c>
      <c r="AA291" s="42" t="str">
        <f t="shared" si="86"/>
        <v/>
      </c>
      <c r="AC291" s="42" t="str">
        <f t="shared" si="87"/>
        <v/>
      </c>
      <c r="AE291" s="42" t="str">
        <f t="shared" si="88"/>
        <v/>
      </c>
      <c r="AG291" s="42" t="str">
        <f t="shared" si="89"/>
        <v/>
      </c>
      <c r="AI291" s="42" t="str">
        <f t="shared" si="90"/>
        <v/>
      </c>
      <c r="AK291" s="42" t="str">
        <f t="shared" si="91"/>
        <v/>
      </c>
      <c r="AM291" s="42" t="str">
        <f t="shared" si="92"/>
        <v/>
      </c>
      <c r="AO291" s="42" t="str">
        <f t="shared" si="93"/>
        <v/>
      </c>
      <c r="AQ291" s="42" t="str">
        <f t="shared" si="94"/>
        <v/>
      </c>
    </row>
    <row r="292" spans="5:43" x14ac:dyDescent="0.25">
      <c r="E292" s="42" t="str">
        <f t="shared" si="76"/>
        <v/>
      </c>
      <c r="G292" s="42" t="str">
        <f t="shared" si="76"/>
        <v/>
      </c>
      <c r="I292" s="42" t="str">
        <f t="shared" si="77"/>
        <v/>
      </c>
      <c r="K292" s="42" t="str">
        <f t="shared" si="78"/>
        <v/>
      </c>
      <c r="M292" s="42" t="str">
        <f t="shared" si="79"/>
        <v/>
      </c>
      <c r="O292" s="42" t="str">
        <f t="shared" si="80"/>
        <v/>
      </c>
      <c r="Q292" s="42" t="str">
        <f t="shared" si="81"/>
        <v/>
      </c>
      <c r="S292" s="42" t="str">
        <f t="shared" si="82"/>
        <v/>
      </c>
      <c r="U292" s="42" t="str">
        <f t="shared" si="83"/>
        <v/>
      </c>
      <c r="W292" s="42" t="str">
        <f t="shared" si="84"/>
        <v/>
      </c>
      <c r="Y292" s="42" t="str">
        <f t="shared" si="85"/>
        <v/>
      </c>
      <c r="AA292" s="42" t="str">
        <f t="shared" si="86"/>
        <v/>
      </c>
      <c r="AC292" s="42" t="str">
        <f t="shared" si="87"/>
        <v/>
      </c>
      <c r="AE292" s="42" t="str">
        <f t="shared" si="88"/>
        <v/>
      </c>
      <c r="AG292" s="42" t="str">
        <f t="shared" si="89"/>
        <v/>
      </c>
      <c r="AI292" s="42" t="str">
        <f t="shared" si="90"/>
        <v/>
      </c>
      <c r="AK292" s="42" t="str">
        <f t="shared" si="91"/>
        <v/>
      </c>
      <c r="AM292" s="42" t="str">
        <f t="shared" si="92"/>
        <v/>
      </c>
      <c r="AO292" s="42" t="str">
        <f t="shared" si="93"/>
        <v/>
      </c>
      <c r="AQ292" s="42" t="str">
        <f t="shared" si="94"/>
        <v/>
      </c>
    </row>
    <row r="293" spans="5:43" x14ac:dyDescent="0.25">
      <c r="E293" s="42" t="str">
        <f t="shared" si="76"/>
        <v/>
      </c>
      <c r="G293" s="42" t="str">
        <f t="shared" si="76"/>
        <v/>
      </c>
      <c r="I293" s="42" t="str">
        <f t="shared" si="77"/>
        <v/>
      </c>
      <c r="K293" s="42" t="str">
        <f t="shared" si="78"/>
        <v/>
      </c>
      <c r="M293" s="42" t="str">
        <f t="shared" si="79"/>
        <v/>
      </c>
      <c r="O293" s="42" t="str">
        <f t="shared" si="80"/>
        <v/>
      </c>
      <c r="Q293" s="42" t="str">
        <f t="shared" si="81"/>
        <v/>
      </c>
      <c r="S293" s="42" t="str">
        <f t="shared" si="82"/>
        <v/>
      </c>
      <c r="U293" s="42" t="str">
        <f t="shared" si="83"/>
        <v/>
      </c>
      <c r="W293" s="42" t="str">
        <f t="shared" si="84"/>
        <v/>
      </c>
      <c r="Y293" s="42" t="str">
        <f t="shared" si="85"/>
        <v/>
      </c>
      <c r="AA293" s="42" t="str">
        <f t="shared" si="86"/>
        <v/>
      </c>
      <c r="AC293" s="42" t="str">
        <f t="shared" si="87"/>
        <v/>
      </c>
      <c r="AE293" s="42" t="str">
        <f t="shared" si="88"/>
        <v/>
      </c>
      <c r="AG293" s="42" t="str">
        <f t="shared" si="89"/>
        <v/>
      </c>
      <c r="AI293" s="42" t="str">
        <f t="shared" si="90"/>
        <v/>
      </c>
      <c r="AK293" s="42" t="str">
        <f t="shared" si="91"/>
        <v/>
      </c>
      <c r="AM293" s="42" t="str">
        <f t="shared" si="92"/>
        <v/>
      </c>
      <c r="AO293" s="42" t="str">
        <f t="shared" si="93"/>
        <v/>
      </c>
      <c r="AQ293" s="42" t="str">
        <f t="shared" si="94"/>
        <v/>
      </c>
    </row>
    <row r="294" spans="5:43" x14ac:dyDescent="0.25">
      <c r="E294" s="42" t="str">
        <f t="shared" si="76"/>
        <v/>
      </c>
      <c r="G294" s="42" t="str">
        <f t="shared" si="76"/>
        <v/>
      </c>
      <c r="I294" s="42" t="str">
        <f t="shared" si="77"/>
        <v/>
      </c>
      <c r="K294" s="42" t="str">
        <f t="shared" si="78"/>
        <v/>
      </c>
      <c r="M294" s="42" t="str">
        <f t="shared" si="79"/>
        <v/>
      </c>
      <c r="O294" s="42" t="str">
        <f t="shared" si="80"/>
        <v/>
      </c>
      <c r="Q294" s="42" t="str">
        <f t="shared" si="81"/>
        <v/>
      </c>
      <c r="S294" s="42" t="str">
        <f t="shared" si="82"/>
        <v/>
      </c>
      <c r="U294" s="42" t="str">
        <f t="shared" si="83"/>
        <v/>
      </c>
      <c r="W294" s="42" t="str">
        <f t="shared" si="84"/>
        <v/>
      </c>
      <c r="Y294" s="42" t="str">
        <f t="shared" si="85"/>
        <v/>
      </c>
      <c r="AA294" s="42" t="str">
        <f t="shared" si="86"/>
        <v/>
      </c>
      <c r="AC294" s="42" t="str">
        <f t="shared" si="87"/>
        <v/>
      </c>
      <c r="AE294" s="42" t="str">
        <f t="shared" si="88"/>
        <v/>
      </c>
      <c r="AG294" s="42" t="str">
        <f t="shared" si="89"/>
        <v/>
      </c>
      <c r="AI294" s="42" t="str">
        <f t="shared" si="90"/>
        <v/>
      </c>
      <c r="AK294" s="42" t="str">
        <f t="shared" si="91"/>
        <v/>
      </c>
      <c r="AM294" s="42" t="str">
        <f t="shared" si="92"/>
        <v/>
      </c>
      <c r="AO294" s="42" t="str">
        <f t="shared" si="93"/>
        <v/>
      </c>
      <c r="AQ294" s="42" t="str">
        <f t="shared" si="94"/>
        <v/>
      </c>
    </row>
    <row r="295" spans="5:43" x14ac:dyDescent="0.25">
      <c r="E295" s="42" t="str">
        <f t="shared" si="76"/>
        <v/>
      </c>
      <c r="G295" s="42" t="str">
        <f t="shared" si="76"/>
        <v/>
      </c>
      <c r="I295" s="42" t="str">
        <f t="shared" si="77"/>
        <v/>
      </c>
      <c r="K295" s="42" t="str">
        <f t="shared" si="78"/>
        <v/>
      </c>
      <c r="M295" s="42" t="str">
        <f t="shared" si="79"/>
        <v/>
      </c>
      <c r="O295" s="42" t="str">
        <f t="shared" si="80"/>
        <v/>
      </c>
      <c r="Q295" s="42" t="str">
        <f t="shared" si="81"/>
        <v/>
      </c>
      <c r="S295" s="42" t="str">
        <f t="shared" si="82"/>
        <v/>
      </c>
      <c r="U295" s="42" t="str">
        <f t="shared" si="83"/>
        <v/>
      </c>
      <c r="W295" s="42" t="str">
        <f t="shared" si="84"/>
        <v/>
      </c>
      <c r="Y295" s="42" t="str">
        <f t="shared" si="85"/>
        <v/>
      </c>
      <c r="AA295" s="42" t="str">
        <f t="shared" si="86"/>
        <v/>
      </c>
      <c r="AC295" s="42" t="str">
        <f t="shared" si="87"/>
        <v/>
      </c>
      <c r="AE295" s="42" t="str">
        <f t="shared" si="88"/>
        <v/>
      </c>
      <c r="AG295" s="42" t="str">
        <f t="shared" si="89"/>
        <v/>
      </c>
      <c r="AI295" s="42" t="str">
        <f t="shared" si="90"/>
        <v/>
      </c>
      <c r="AK295" s="42" t="str">
        <f t="shared" si="91"/>
        <v/>
      </c>
      <c r="AM295" s="42" t="str">
        <f t="shared" si="92"/>
        <v/>
      </c>
      <c r="AO295" s="42" t="str">
        <f t="shared" si="93"/>
        <v/>
      </c>
      <c r="AQ295" s="42" t="str">
        <f t="shared" si="94"/>
        <v/>
      </c>
    </row>
    <row r="296" spans="5:43" x14ac:dyDescent="0.25">
      <c r="E296" s="42" t="str">
        <f t="shared" si="76"/>
        <v/>
      </c>
      <c r="G296" s="42" t="str">
        <f t="shared" si="76"/>
        <v/>
      </c>
      <c r="I296" s="42" t="str">
        <f t="shared" si="77"/>
        <v/>
      </c>
      <c r="K296" s="42" t="str">
        <f t="shared" si="78"/>
        <v/>
      </c>
      <c r="M296" s="42" t="str">
        <f t="shared" si="79"/>
        <v/>
      </c>
      <c r="O296" s="42" t="str">
        <f t="shared" si="80"/>
        <v/>
      </c>
      <c r="Q296" s="42" t="str">
        <f t="shared" si="81"/>
        <v/>
      </c>
      <c r="S296" s="42" t="str">
        <f t="shared" si="82"/>
        <v/>
      </c>
      <c r="U296" s="42" t="str">
        <f t="shared" si="83"/>
        <v/>
      </c>
      <c r="W296" s="42" t="str">
        <f t="shared" si="84"/>
        <v/>
      </c>
      <c r="Y296" s="42" t="str">
        <f t="shared" si="85"/>
        <v/>
      </c>
      <c r="AA296" s="42" t="str">
        <f t="shared" si="86"/>
        <v/>
      </c>
      <c r="AC296" s="42" t="str">
        <f t="shared" si="87"/>
        <v/>
      </c>
      <c r="AE296" s="42" t="str">
        <f t="shared" si="88"/>
        <v/>
      </c>
      <c r="AG296" s="42" t="str">
        <f t="shared" si="89"/>
        <v/>
      </c>
      <c r="AI296" s="42" t="str">
        <f t="shared" si="90"/>
        <v/>
      </c>
      <c r="AK296" s="42" t="str">
        <f t="shared" si="91"/>
        <v/>
      </c>
      <c r="AM296" s="42" t="str">
        <f t="shared" si="92"/>
        <v/>
      </c>
      <c r="AO296" s="42" t="str">
        <f t="shared" si="93"/>
        <v/>
      </c>
      <c r="AQ296" s="42" t="str">
        <f t="shared" si="94"/>
        <v/>
      </c>
    </row>
    <row r="297" spans="5:43" x14ac:dyDescent="0.25">
      <c r="E297" s="42" t="str">
        <f t="shared" si="76"/>
        <v/>
      </c>
      <c r="G297" s="42" t="str">
        <f t="shared" si="76"/>
        <v/>
      </c>
      <c r="I297" s="42" t="str">
        <f t="shared" si="77"/>
        <v/>
      </c>
      <c r="K297" s="42" t="str">
        <f t="shared" si="78"/>
        <v/>
      </c>
      <c r="M297" s="42" t="str">
        <f t="shared" si="79"/>
        <v/>
      </c>
      <c r="O297" s="42" t="str">
        <f t="shared" si="80"/>
        <v/>
      </c>
      <c r="Q297" s="42" t="str">
        <f t="shared" si="81"/>
        <v/>
      </c>
      <c r="S297" s="42" t="str">
        <f t="shared" si="82"/>
        <v/>
      </c>
      <c r="U297" s="42" t="str">
        <f t="shared" si="83"/>
        <v/>
      </c>
      <c r="W297" s="42" t="str">
        <f t="shared" si="84"/>
        <v/>
      </c>
      <c r="Y297" s="42" t="str">
        <f t="shared" si="85"/>
        <v/>
      </c>
      <c r="AA297" s="42" t="str">
        <f t="shared" si="86"/>
        <v/>
      </c>
      <c r="AC297" s="42" t="str">
        <f t="shared" si="87"/>
        <v/>
      </c>
      <c r="AE297" s="42" t="str">
        <f t="shared" si="88"/>
        <v/>
      </c>
      <c r="AG297" s="42" t="str">
        <f t="shared" si="89"/>
        <v/>
      </c>
      <c r="AI297" s="42" t="str">
        <f t="shared" si="90"/>
        <v/>
      </c>
      <c r="AK297" s="42" t="str">
        <f t="shared" si="91"/>
        <v/>
      </c>
      <c r="AM297" s="42" t="str">
        <f t="shared" si="92"/>
        <v/>
      </c>
      <c r="AO297" s="42" t="str">
        <f t="shared" si="93"/>
        <v/>
      </c>
      <c r="AQ297" s="42" t="str">
        <f t="shared" si="94"/>
        <v/>
      </c>
    </row>
    <row r="298" spans="5:43" x14ac:dyDescent="0.25">
      <c r="E298" s="42" t="str">
        <f t="shared" si="76"/>
        <v/>
      </c>
      <c r="G298" s="42" t="str">
        <f t="shared" si="76"/>
        <v/>
      </c>
      <c r="I298" s="42" t="str">
        <f t="shared" si="77"/>
        <v/>
      </c>
      <c r="K298" s="42" t="str">
        <f t="shared" si="78"/>
        <v/>
      </c>
      <c r="M298" s="42" t="str">
        <f t="shared" si="79"/>
        <v/>
      </c>
      <c r="O298" s="42" t="str">
        <f t="shared" si="80"/>
        <v/>
      </c>
      <c r="Q298" s="42" t="str">
        <f t="shared" si="81"/>
        <v/>
      </c>
      <c r="S298" s="42" t="str">
        <f t="shared" si="82"/>
        <v/>
      </c>
      <c r="U298" s="42" t="str">
        <f t="shared" si="83"/>
        <v/>
      </c>
      <c r="W298" s="42" t="str">
        <f t="shared" si="84"/>
        <v/>
      </c>
      <c r="Y298" s="42" t="str">
        <f t="shared" si="85"/>
        <v/>
      </c>
      <c r="AA298" s="42" t="str">
        <f t="shared" si="86"/>
        <v/>
      </c>
      <c r="AC298" s="42" t="str">
        <f t="shared" si="87"/>
        <v/>
      </c>
      <c r="AE298" s="42" t="str">
        <f t="shared" si="88"/>
        <v/>
      </c>
      <c r="AG298" s="42" t="str">
        <f t="shared" si="89"/>
        <v/>
      </c>
      <c r="AI298" s="42" t="str">
        <f t="shared" si="90"/>
        <v/>
      </c>
      <c r="AK298" s="42" t="str">
        <f t="shared" si="91"/>
        <v/>
      </c>
      <c r="AM298" s="42" t="str">
        <f t="shared" si="92"/>
        <v/>
      </c>
      <c r="AO298" s="42" t="str">
        <f t="shared" si="93"/>
        <v/>
      </c>
      <c r="AQ298" s="42" t="str">
        <f t="shared" si="94"/>
        <v/>
      </c>
    </row>
    <row r="299" spans="5:43" x14ac:dyDescent="0.25">
      <c r="E299" s="42" t="str">
        <f t="shared" si="76"/>
        <v/>
      </c>
      <c r="G299" s="42" t="str">
        <f t="shared" si="76"/>
        <v/>
      </c>
      <c r="I299" s="42" t="str">
        <f t="shared" si="77"/>
        <v/>
      </c>
      <c r="K299" s="42" t="str">
        <f t="shared" si="78"/>
        <v/>
      </c>
      <c r="M299" s="42" t="str">
        <f t="shared" si="79"/>
        <v/>
      </c>
      <c r="O299" s="42" t="str">
        <f t="shared" si="80"/>
        <v/>
      </c>
      <c r="Q299" s="42" t="str">
        <f t="shared" si="81"/>
        <v/>
      </c>
      <c r="S299" s="42" t="str">
        <f t="shared" si="82"/>
        <v/>
      </c>
      <c r="U299" s="42" t="str">
        <f t="shared" si="83"/>
        <v/>
      </c>
      <c r="W299" s="42" t="str">
        <f t="shared" si="84"/>
        <v/>
      </c>
      <c r="Y299" s="42" t="str">
        <f t="shared" si="85"/>
        <v/>
      </c>
      <c r="AA299" s="42" t="str">
        <f t="shared" si="86"/>
        <v/>
      </c>
      <c r="AC299" s="42" t="str">
        <f t="shared" si="87"/>
        <v/>
      </c>
      <c r="AE299" s="42" t="str">
        <f t="shared" si="88"/>
        <v/>
      </c>
      <c r="AG299" s="42" t="str">
        <f t="shared" si="89"/>
        <v/>
      </c>
      <c r="AI299" s="42" t="str">
        <f t="shared" si="90"/>
        <v/>
      </c>
      <c r="AK299" s="42" t="str">
        <f t="shared" si="91"/>
        <v/>
      </c>
      <c r="AM299" s="42" t="str">
        <f t="shared" si="92"/>
        <v/>
      </c>
      <c r="AO299" s="42" t="str">
        <f t="shared" si="93"/>
        <v/>
      </c>
      <c r="AQ299" s="42" t="str">
        <f t="shared" si="94"/>
        <v/>
      </c>
    </row>
    <row r="300" spans="5:43" x14ac:dyDescent="0.25">
      <c r="E300" s="42" t="str">
        <f t="shared" si="76"/>
        <v/>
      </c>
      <c r="G300" s="42" t="str">
        <f t="shared" si="76"/>
        <v/>
      </c>
      <c r="I300" s="42" t="str">
        <f t="shared" si="77"/>
        <v/>
      </c>
      <c r="K300" s="42" t="str">
        <f t="shared" si="78"/>
        <v/>
      </c>
      <c r="M300" s="42" t="str">
        <f t="shared" si="79"/>
        <v/>
      </c>
      <c r="O300" s="42" t="str">
        <f t="shared" si="80"/>
        <v/>
      </c>
      <c r="Q300" s="42" t="str">
        <f t="shared" si="81"/>
        <v/>
      </c>
      <c r="S300" s="42" t="str">
        <f t="shared" si="82"/>
        <v/>
      </c>
      <c r="U300" s="42" t="str">
        <f t="shared" si="83"/>
        <v/>
      </c>
      <c r="W300" s="42" t="str">
        <f t="shared" si="84"/>
        <v/>
      </c>
      <c r="Y300" s="42" t="str">
        <f t="shared" si="85"/>
        <v/>
      </c>
      <c r="AA300" s="42" t="str">
        <f t="shared" si="86"/>
        <v/>
      </c>
      <c r="AC300" s="42" t="str">
        <f t="shared" si="87"/>
        <v/>
      </c>
      <c r="AE300" s="42" t="str">
        <f t="shared" si="88"/>
        <v/>
      </c>
      <c r="AG300" s="42" t="str">
        <f t="shared" si="89"/>
        <v/>
      </c>
      <c r="AI300" s="42" t="str">
        <f t="shared" si="90"/>
        <v/>
      </c>
      <c r="AK300" s="42" t="str">
        <f t="shared" si="91"/>
        <v/>
      </c>
      <c r="AM300" s="42" t="str">
        <f t="shared" si="92"/>
        <v/>
      </c>
      <c r="AO300" s="42" t="str">
        <f t="shared" si="93"/>
        <v/>
      </c>
      <c r="AQ300" s="42" t="str">
        <f t="shared" si="94"/>
        <v/>
      </c>
    </row>
  </sheetData>
  <mergeCells count="1">
    <mergeCell ref="A3:A6"/>
  </mergeCells>
  <conditionalFormatting sqref="E12:E300">
    <cfRule type="expression" dxfId="3" priority="2">
      <formula>AND(LEN(E12)&gt;0,OR(E12&lt;E$2,E12&gt;E$3))</formula>
    </cfRule>
  </conditionalFormatting>
  <conditionalFormatting sqref="AQ12:AQ300 AO12:AO300 AM12:AM300 AK12:AK300 AI12:AI300 AG12:AG300 AE12:AE300 AC12:AC300 AA12:AA300 Y12:Y300 W12:W300 U12:U300 S12:S300 Q12:Q300 O12:O300 M12:M300 K12:K300 I12:I300 G12:G300">
    <cfRule type="expression" dxfId="2" priority="1">
      <formula>AND(LEN(G12)&gt;0,OR(G12&lt;G$2,G12&gt;G$3))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FB4F1-0774-4A90-96BC-07E69969E43F}">
  <dimension ref="A1:AUU300"/>
  <sheetViews>
    <sheetView workbookViewId="0">
      <selection activeCell="D28" sqref="D28"/>
    </sheetView>
  </sheetViews>
  <sheetFormatPr defaultRowHeight="15" x14ac:dyDescent="0.25"/>
  <cols>
    <col min="1" max="1" width="40.7109375" customWidth="1"/>
    <col min="2" max="2" width="18.7109375" customWidth="1"/>
    <col min="4" max="43" width="18.7109375" customWidth="1"/>
    <col min="884" max="923" width="8.7109375" style="51"/>
    <col min="1124" max="1243" width="8.7109375" style="52"/>
  </cols>
  <sheetData>
    <row r="1" spans="1:43" x14ac:dyDescent="0.25">
      <c r="A1" s="33">
        <v>7</v>
      </c>
      <c r="C1" s="34" t="s">
        <v>20</v>
      </c>
      <c r="E1" s="35">
        <f ca="1">IF(COUNT(E12:E300)=0,"-",AVERAGE(E12:OFFSET(E12,$A$1-1,0)))</f>
        <v>8743.705026176096</v>
      </c>
      <c r="G1" s="35">
        <f ca="1">IF(COUNT(G12:G300)=0,"-",AVERAGE(G12:OFFSET(G12,$A$1-1,0)))</f>
        <v>4754.7752629821489</v>
      </c>
      <c r="I1" s="35" t="str">
        <f ca="1">IF(COUNT(I12:I300)=0,"-",AVERAGE(I12:OFFSET(I12,$A$1-1,0)))</f>
        <v>-</v>
      </c>
      <c r="K1" s="35" t="str">
        <f ca="1">IF(COUNT(K12:K300)=0,"-",AVERAGE(K12:OFFSET(K12,$A$1-1,0)))</f>
        <v>-</v>
      </c>
      <c r="M1" s="35" t="str">
        <f ca="1">IF(COUNT(M12:M300)=0,"-",AVERAGE(M12:OFFSET(M12,$A$1-1,0)))</f>
        <v>-</v>
      </c>
      <c r="O1" s="35">
        <f ca="1">IF(COUNT(O12:O300)=0,"-",AVERAGE(O12:OFFSET(O12,$A$1-1,0)))</f>
        <v>106.95071943797306</v>
      </c>
      <c r="Q1" s="35">
        <f ca="1">IF(COUNT(Q12:Q300)=0,"-",AVERAGE(Q12:OFFSET(Q12,$A$1-1,0)))</f>
        <v>426.00206564678064</v>
      </c>
      <c r="S1" s="35" t="str">
        <f ca="1">IF(COUNT(S12:S300)=0,"-",AVERAGE(S12:OFFSET(S12,$A$1-1,0)))</f>
        <v>-</v>
      </c>
      <c r="U1" s="35" t="str">
        <f ca="1">IF(COUNT(U12:U300)=0,"-",AVERAGE(U12:OFFSET(U12,$A$1-1,0)))</f>
        <v>-</v>
      </c>
      <c r="W1" s="35">
        <f ca="1">IF(COUNT(W12:W300)=0,"-",AVERAGE(W12:OFFSET(W12,$A$1-1,0)))</f>
        <v>8.5714285714285712</v>
      </c>
      <c r="Y1" s="35" t="str">
        <f ca="1">IF(COUNT(Y12:Y300)=0,"-",AVERAGE(Y12:OFFSET(Y12,$A$1-1,0)))</f>
        <v>-</v>
      </c>
      <c r="AA1" s="35" t="str">
        <f ca="1">IF(COUNT(AA12:AA300)=0,"-",AVERAGE(AA12:OFFSET(AA12,$A$1-1,0)))</f>
        <v>-</v>
      </c>
      <c r="AC1" s="35">
        <f ca="1">IF(COUNT(AC12:AC300)=0,"-",AVERAGE(AC12:OFFSET(AC12,$A$1-1,0)))</f>
        <v>-0.19183673469387752</v>
      </c>
      <c r="AE1" s="35">
        <f ca="1">IF(COUNT(AE12:AE300)=0,"-",AVERAGE(AE12:OFFSET(AE12,$A$1-1,0)))</f>
        <v>13.893376413570273</v>
      </c>
      <c r="AG1" s="35" t="str">
        <f ca="1">IF(COUNT(AG12:AG300)=0,"-",AVERAGE(AG12:OFFSET(AG12,$A$1-1,0)))</f>
        <v>-</v>
      </c>
      <c r="AI1" s="35" t="str">
        <f ca="1">IF(COUNT(AI12:AI300)=0,"-",AVERAGE(AI12:OFFSET(AI12,$A$1-1,0)))</f>
        <v>-</v>
      </c>
      <c r="AK1" s="35">
        <f ca="1">IF(COUNT(AK12:AK300)=0,"-",AVERAGE(AK12:OFFSET(AK12,$A$1-1,0)))</f>
        <v>1072.6435089651491</v>
      </c>
      <c r="AM1" s="35" t="str">
        <f ca="1">IF(COUNT(AM12:AM300)=0,"-",AVERAGE(AM12:OFFSET(AM12,$A$1-1,0)))</f>
        <v>-</v>
      </c>
      <c r="AO1" s="35">
        <f ca="1">IF(COUNT(AO12:AO300)=0,"-",AVERAGE(AO12:OFFSET(AO12,$A$1-1,0)))</f>
        <v>2732.5189380572924</v>
      </c>
      <c r="AQ1" s="35">
        <f ca="1">IF(COUNT(AQ12:AQ300)=0,"-",AVERAGE(AQ12:OFFSET(AQ12,$A$1-1,0)))</f>
        <v>8629.5763872476655</v>
      </c>
    </row>
    <row r="2" spans="1:43" x14ac:dyDescent="0.25">
      <c r="C2" s="34" t="s">
        <v>21</v>
      </c>
      <c r="E2" s="35">
        <f ca="1">IF(COUNT(E12:E300)=0,"-",E1-(2*_xlfn.STDEV.P(E12:OFFSET(E12,$A$1-1,0))))</f>
        <v>-2474.2821296258735</v>
      </c>
      <c r="G2" s="35">
        <f ca="1">IF(COUNT(G12:G300)=0,"-",G1-(2*_xlfn.STDEV.P(G12:OFFSET(G12,$A$1-1,0))))</f>
        <v>1745.6055293132254</v>
      </c>
      <c r="I2" s="35" t="str">
        <f ca="1">IF(COUNT(I12:I300)=0,"-",I1-(2*_xlfn.STDEV.P(I12:OFFSET(I12,$A$1-1,0))))</f>
        <v>-</v>
      </c>
      <c r="K2" s="35" t="str">
        <f ca="1">IF(COUNT(K12:K300)=0,"-",K1-(2*_xlfn.STDEV.P(K12:OFFSET(K12,$A$1-1,0))))</f>
        <v>-</v>
      </c>
      <c r="M2" s="35" t="str">
        <f ca="1">IF(COUNT(M12:M300)=0,"-",M1-(2*_xlfn.STDEV.P(M12:OFFSET(M12,$A$1-1,0))))</f>
        <v>-</v>
      </c>
      <c r="O2" s="35">
        <f ca="1">IF(COUNT(O12:O300)=0,"-",O1-(2*_xlfn.STDEV.P(O12:OFFSET(O12,$A$1-1,0))))</f>
        <v>-17.392921484251673</v>
      </c>
      <c r="Q2" s="35">
        <f ca="1">IF(COUNT(Q12:Q300)=0,"-",Q1-(2*_xlfn.STDEV.P(Q12:OFFSET(Q12,$A$1-1,0))))</f>
        <v>-658.83863572847349</v>
      </c>
      <c r="S2" s="35" t="str">
        <f ca="1">IF(COUNT(S12:S300)=0,"-",S1-(2*_xlfn.STDEV.P(S12:OFFSET(S12,$A$1-1,0))))</f>
        <v>-</v>
      </c>
      <c r="U2" s="35" t="str">
        <f ca="1">IF(COUNT(U12:U300)=0,"-",U1-(2*_xlfn.STDEV.P(U12:OFFSET(U12,$A$1-1,0))))</f>
        <v>-</v>
      </c>
      <c r="W2" s="35">
        <f ca="1">IF(COUNT(W12:W300)=0,"-",W1-(2*_xlfn.STDEV.P(W12:OFFSET(W12,$A$1-1,0))))</f>
        <v>8.5714285714285712</v>
      </c>
      <c r="Y2" s="35" t="str">
        <f ca="1">IF(COUNT(Y12:Y300)=0,"-",Y1-(2*_xlfn.STDEV.P(Y12:OFFSET(Y12,$A$1-1,0))))</f>
        <v>-</v>
      </c>
      <c r="AA2" s="35" t="str">
        <f ca="1">IF(COUNT(AA12:AA300)=0,"-",AA1-(2*_xlfn.STDEV.P(AA12:OFFSET(AA12,$A$1-1,0))))</f>
        <v>-</v>
      </c>
      <c r="AC2" s="35">
        <f ca="1">IF(COUNT(AC12:AC300)=0,"-",AC1-(2*_xlfn.STDEV.P(AC12:OFFSET(AC12,$A$1-1,0))))</f>
        <v>-0.19183673469387752</v>
      </c>
      <c r="AE2" s="35">
        <f ca="1">IF(COUNT(AE12:AE300)=0,"-",AE1-(2*_xlfn.STDEV.P(AE12:OFFSET(AE12,$A$1-1,0))))</f>
        <v>13.893376413570273</v>
      </c>
      <c r="AG2" s="35" t="str">
        <f ca="1">IF(COUNT(AG12:AG300)=0,"-",AG1-(2*_xlfn.STDEV.P(AG12:OFFSET(AG12,$A$1-1,0))))</f>
        <v>-</v>
      </c>
      <c r="AI2" s="35" t="str">
        <f ca="1">IF(COUNT(AI12:AI300)=0,"-",AI1-(2*_xlfn.STDEV.P(AI12:OFFSET(AI12,$A$1-1,0))))</f>
        <v>-</v>
      </c>
      <c r="AK2" s="35">
        <f ca="1">IF(COUNT(AK12:AK300)=0,"-",AK1-(2*_xlfn.STDEV.P(AK12:OFFSET(AK12,$A$1-1,0))))</f>
        <v>-518.08879211188878</v>
      </c>
      <c r="AM2" s="35" t="str">
        <f ca="1">IF(COUNT(AM12:AM300)=0,"-",AM1-(2*_xlfn.STDEV.P(AM12:OFFSET(AM12,$A$1-1,0))))</f>
        <v>-</v>
      </c>
      <c r="AO2" s="35">
        <f ca="1">IF(COUNT(AO12:AO300)=0,"-",AO1-(2*_xlfn.STDEV.P(AO12:OFFSET(AO12,$A$1-1,0))))</f>
        <v>123.37912111863216</v>
      </c>
      <c r="AQ2" s="35">
        <f ca="1">IF(COUNT(AQ12:AQ300)=0,"-",AQ1-(2*_xlfn.STDEV.P(AQ12:OFFSET(AQ12,$A$1-1,0))))</f>
        <v>3532.3226605065247</v>
      </c>
    </row>
    <row r="3" spans="1:43" x14ac:dyDescent="0.25">
      <c r="A3" s="363" t="s">
        <v>22</v>
      </c>
      <c r="C3" s="34" t="s">
        <v>23</v>
      </c>
      <c r="E3" s="35">
        <f ca="1">IF(COUNT(E12:E300)=0,"-",E1+(2*_xlfn.STDEV.P(E12:OFFSET(E12,$A$1-1,0))))</f>
        <v>19961.692181978065</v>
      </c>
      <c r="G3" s="35">
        <f ca="1">IF(COUNT(G12:G300)=0,"-",G1+(2*_xlfn.STDEV.P(G12:OFFSET(G12,$A$1-1,0))))</f>
        <v>7763.9449966510729</v>
      </c>
      <c r="I3" s="35" t="str">
        <f ca="1">IF(COUNT(I12:I300)=0,"-",I1+(2*_xlfn.STDEV.P(I12:OFFSET(I12,$A$1-1,0))))</f>
        <v>-</v>
      </c>
      <c r="K3" s="35" t="str">
        <f ca="1">IF(COUNT(K12:K300)=0,"-",K1+(2*_xlfn.STDEV.P(K12:OFFSET(K12,$A$1-1,0))))</f>
        <v>-</v>
      </c>
      <c r="M3" s="35" t="str">
        <f ca="1">IF(COUNT(M12:M300)=0,"-",M1+(2*_xlfn.STDEV.P(M12:OFFSET(M12,$A$1-1,0))))</f>
        <v>-</v>
      </c>
      <c r="O3" s="35">
        <f ca="1">IF(COUNT(O12:O300)=0,"-",O1+(2*_xlfn.STDEV.P(O12:OFFSET(O12,$A$1-1,0))))</f>
        <v>231.2943603601978</v>
      </c>
      <c r="Q3" s="35">
        <f ca="1">IF(COUNT(Q12:Q300)=0,"-",Q1+(2*_xlfn.STDEV.P(Q12:OFFSET(Q12,$A$1-1,0))))</f>
        <v>1510.8427670220349</v>
      </c>
      <c r="S3" s="35" t="str">
        <f ca="1">IF(COUNT(S12:S300)=0,"-",S1+(2*_xlfn.STDEV.P(S12:OFFSET(S12,$A$1-1,0))))</f>
        <v>-</v>
      </c>
      <c r="U3" s="35" t="str">
        <f ca="1">IF(COUNT(U12:U300)=0,"-",U1+(2*_xlfn.STDEV.P(U12:OFFSET(U12,$A$1-1,0))))</f>
        <v>-</v>
      </c>
      <c r="W3" s="35">
        <f ca="1">IF(COUNT(W12:W300)=0,"-",W1+(2*_xlfn.STDEV.P(W12:OFFSET(W12,$A$1-1,0))))</f>
        <v>8.5714285714285712</v>
      </c>
      <c r="Y3" s="35" t="str">
        <f ca="1">IF(COUNT(Y12:Y300)=0,"-",Y1+(2*_xlfn.STDEV.P(Y12:OFFSET(Y12,$A$1-1,0))))</f>
        <v>-</v>
      </c>
      <c r="AA3" s="35" t="str">
        <f ca="1">IF(COUNT(AA12:AA300)=0,"-",AA1+(2*_xlfn.STDEV.P(AA12:OFFSET(AA12,$A$1-1,0))))</f>
        <v>-</v>
      </c>
      <c r="AC3" s="35">
        <f ca="1">IF(COUNT(AC12:AC300)=0,"-",AC1+(2*_xlfn.STDEV.P(AC12:OFFSET(AC12,$A$1-1,0))))</f>
        <v>-0.19183673469387752</v>
      </c>
      <c r="AE3" s="35">
        <f ca="1">IF(COUNT(AE12:AE300)=0,"-",AE1+(2*_xlfn.STDEV.P(AE12:OFFSET(AE12,$A$1-1,0))))</f>
        <v>13.893376413570273</v>
      </c>
      <c r="AG3" s="35" t="str">
        <f ca="1">IF(COUNT(AG12:AG300)=0,"-",AG1+(2*_xlfn.STDEV.P(AG12:OFFSET(AG12,$A$1-1,0))))</f>
        <v>-</v>
      </c>
      <c r="AI3" s="35" t="str">
        <f ca="1">IF(COUNT(AI12:AI300)=0,"-",AI1+(2*_xlfn.STDEV.P(AI12:OFFSET(AI12,$A$1-1,0))))</f>
        <v>-</v>
      </c>
      <c r="AK3" s="35">
        <f ca="1">IF(COUNT(AK12:AK300)=0,"-",AK1+(2*_xlfn.STDEV.P(AK12:OFFSET(AK12,$A$1-1,0))))</f>
        <v>2663.3758100421869</v>
      </c>
      <c r="AM3" s="35" t="str">
        <f ca="1">IF(COUNT(AM12:AM300)=0,"-",AM1+(2*_xlfn.STDEV.P(AM12:OFFSET(AM12,$A$1-1,0))))</f>
        <v>-</v>
      </c>
      <c r="AO3" s="35">
        <f ca="1">IF(COUNT(AO12:AO300)=0,"-",AO1+(2*_xlfn.STDEV.P(AO12:OFFSET(AO12,$A$1-1,0))))</f>
        <v>5341.6587549959531</v>
      </c>
      <c r="AQ3" s="35">
        <f ca="1">IF(COUNT(AQ12:AQ300)=0,"-",AQ1+(2*_xlfn.STDEV.P(AQ12:OFFSET(AQ12,$A$1-1,0))))</f>
        <v>13726.830113988806</v>
      </c>
    </row>
    <row r="4" spans="1:43" x14ac:dyDescent="0.25">
      <c r="A4" s="363"/>
      <c r="C4" s="34" t="s">
        <v>24</v>
      </c>
      <c r="E4" s="36">
        <f ca="1">IF(COUNT(E12:E300)=0,"-",AVERAGEIFS(E12:E300, E12:E300, "&gt;="&amp;E2,E12:E300,"&lt;="&amp;E3))</f>
        <v>8743.705026176096</v>
      </c>
      <c r="G4" s="36">
        <f ca="1">IF(COUNT(G12:G300)=0,"-",AVERAGEIFS(G12:G300, G12:G300, "&gt;="&amp;G2,G12:G300,"&lt;="&amp;G3))</f>
        <v>4754.7752629821489</v>
      </c>
      <c r="I4" s="36" t="str">
        <f>IF(COUNT(I12:I300)=0,"-",AVERAGEIFS(I12:I300, I12:I300, "&gt;="&amp;I2,I12:I300,"&lt;="&amp;I3))</f>
        <v>-</v>
      </c>
      <c r="K4" s="36" t="str">
        <f>IF(COUNT(K12:K300)=0,"-",AVERAGEIFS(K12:K300, K12:K300, "&gt;="&amp;K2,K12:K300,"&lt;="&amp;K3))</f>
        <v>-</v>
      </c>
      <c r="M4" s="36" t="str">
        <f>IF(COUNT(M12:M300)=0,"-",AVERAGEIFS(M12:M300, M12:M300, "&gt;="&amp;M2,M12:M300,"&lt;="&amp;M3))</f>
        <v>-</v>
      </c>
      <c r="O4" s="36">
        <f ca="1">IF(COUNT(O12:O300)=0,"-",AVERAGEIFS(O12:O300, O12:O300, "&gt;="&amp;O2,O12:O300,"&lt;="&amp;O3))</f>
        <v>106.95071943797306</v>
      </c>
      <c r="Q4" s="36">
        <f ca="1">IF(COUNT(Q12:Q300)=0,"-",AVERAGEIFS(Q12:Q300, Q12:Q300, "&gt;="&amp;Q2,Q12:Q300,"&lt;="&amp;Q3))</f>
        <v>192.67186653123881</v>
      </c>
      <c r="S4" s="36" t="str">
        <f>IF(COUNT(S12:S300)=0,"-",AVERAGEIFS(S12:S300, S12:S300, "&gt;="&amp;S2,S12:S300,"&lt;="&amp;S3))</f>
        <v>-</v>
      </c>
      <c r="U4" s="36" t="str">
        <f>IF(COUNT(U12:U300)=0,"-",AVERAGEIFS(U12:U300, U12:U300, "&gt;="&amp;U2,U12:U300,"&lt;="&amp;U3))</f>
        <v>-</v>
      </c>
      <c r="W4" s="36">
        <f ca="1">IF(COUNT(W12:W300)=0,"-",AVERAGEIFS(W12:W300, W12:W300, "&gt;="&amp;W2,W12:W300,"&lt;="&amp;W3))</f>
        <v>8.5714285714285712</v>
      </c>
      <c r="Y4" s="36" t="str">
        <f>IF(COUNT(Y12:Y300)=0,"-",AVERAGEIFS(Y12:Y300, Y12:Y300, "&gt;="&amp;Y2,Y12:Y300,"&lt;="&amp;Y3))</f>
        <v>-</v>
      </c>
      <c r="AA4" s="36" t="str">
        <f>IF(COUNT(AA12:AA300)=0,"-",AVERAGEIFS(AA12:AA300, AA12:AA300, "&gt;="&amp;AA2,AA12:AA300,"&lt;="&amp;AA3))</f>
        <v>-</v>
      </c>
      <c r="AC4" s="36">
        <f ca="1">IF(COUNT(AC12:AC300)=0,"-",AVERAGEIFS(AC12:AC300, AC12:AC300, "&gt;="&amp;AC2,AC12:AC300,"&lt;="&amp;AC3))</f>
        <v>-0.19183673469387752</v>
      </c>
      <c r="AE4" s="36">
        <f ca="1">IF(COUNT(AE12:AE300)=0,"-",AVERAGEIFS(AE12:AE300, AE12:AE300, "&gt;="&amp;AE2,AE12:AE300,"&lt;="&amp;AE3))</f>
        <v>13.893376413570273</v>
      </c>
      <c r="AG4" s="36" t="str">
        <f>IF(COUNT(AG12:AG300)=0,"-",AVERAGEIFS(AG12:AG300, AG12:AG300, "&gt;="&amp;AG2,AG12:AG300,"&lt;="&amp;AG3))</f>
        <v>-</v>
      </c>
      <c r="AI4" s="36" t="str">
        <f>IF(COUNT(AI12:AI300)=0,"-",AVERAGEIFS(AI12:AI300, AI12:AI300, "&gt;="&amp;AI2,AI12:AI300,"&lt;="&amp;AI3))</f>
        <v>-</v>
      </c>
      <c r="AK4" s="36">
        <f ca="1">IF(COUNT(AK12:AK300)=0,"-",AVERAGEIFS(AK12:AK300, AK12:AK300, "&gt;="&amp;AK2,AK12:AK300,"&lt;="&amp;AK3))</f>
        <v>1072.6435089651491</v>
      </c>
      <c r="AM4" s="36" t="str">
        <f>IF(COUNT(AM12:AM300)=0,"-",AVERAGEIFS(AM12:AM300, AM12:AM300, "&gt;="&amp;AM2,AM12:AM300,"&lt;="&amp;AM3))</f>
        <v>-</v>
      </c>
      <c r="AO4" s="36">
        <f ca="1">IF(COUNT(AO12:AO300)=0,"-",AVERAGEIFS(AO12:AO300, AO12:AO300, "&gt;="&amp;AO2,AO12:AO300,"&lt;="&amp;AO3))</f>
        <v>3259.8798685258939</v>
      </c>
      <c r="AQ4" s="36">
        <f ca="1">IF(COUNT(AQ12:AQ300)=0,"-",AVERAGEIFS(AQ12:AQ300, AQ12:AQ300, "&gt;="&amp;AQ2,AQ12:AQ300,"&lt;="&amp;AQ3))</f>
        <v>8629.5763872476655</v>
      </c>
    </row>
    <row r="5" spans="1:43" x14ac:dyDescent="0.25">
      <c r="A5" s="363"/>
      <c r="C5" s="34" t="s">
        <v>25</v>
      </c>
      <c r="E5" s="37">
        <f ca="1">IF(COUNT(E12:E300)=0,"-",SUMIFS(D12:D300,E12:E300,"&gt;="&amp;E2,E12:E300,"&lt;="&amp;E3)/SUMIFS($B12:$B300,E12:E300,"&gt;="&amp;E2,E12:E300,"&lt;="&amp;E3))</f>
        <v>9542.9971936389156</v>
      </c>
      <c r="G5" s="37">
        <f ca="1">IF(COUNT(G12:G300)=0,"-",SUMIFS(F12:F300,G12:G300,"&gt;="&amp;G2,G12:G300,"&lt;="&amp;G3)/SUMIFS($B12:$B300,G12:G300,"&gt;="&amp;G2,G12:G300,"&lt;="&amp;G3))</f>
        <v>4314.7043966323672</v>
      </c>
      <c r="I5" s="37" t="str">
        <f>IF(COUNT(I12:I300)=0,"-",SUMIFS(H12:H300,I12:I300,"&gt;="&amp;I2,I12:I300,"&lt;="&amp;I3)/SUMIFS($B12:$B300,I12:I300,"&gt;="&amp;I2,I12:I300,"&lt;="&amp;I3))</f>
        <v>-</v>
      </c>
      <c r="K5" s="37" t="str">
        <f>IF(COUNT(K12:K300)=0,"-",SUMIFS(J12:J300,K12:K300,"&gt;="&amp;K2,K12:K300,"&lt;="&amp;K3)/SUMIFS($B12:$B300,K12:K300,"&gt;="&amp;K2,K12:K300,"&lt;="&amp;K3))</f>
        <v>-</v>
      </c>
      <c r="M5" s="37" t="str">
        <f>IF(COUNT(M12:M300)=0,"-",SUMIFS(L12:L300,M12:M300,"&gt;="&amp;M2,M12:M300,"&lt;="&amp;M3)/SUMIFS($B12:$B300,M12:M300,"&gt;="&amp;M2,M12:M300,"&lt;="&amp;M3))</f>
        <v>-</v>
      </c>
      <c r="O5" s="37">
        <f ca="1">IF(COUNT(O12:O300)=0,"-",SUMIFS(N12:N300,O12:O300,"&gt;="&amp;O2,O12:O300,"&lt;="&amp;O3)/SUMIFS($B12:$B300,O12:O300,"&gt;="&amp;O2,O12:O300,"&lt;="&amp;O3))</f>
        <v>131.25603864734299</v>
      </c>
      <c r="Q5" s="37">
        <f ca="1">IF(COUNT(Q12:Q300)=0,"-",SUMIFS(P12:P300,Q12:Q300,"&gt;="&amp;Q2,Q12:Q300,"&lt;="&amp;Q3)/SUMIFS($B12:$B300,Q12:Q300,"&gt;="&amp;Q2,Q12:Q300,"&lt;="&amp;Q3))</f>
        <v>166.31079478054568</v>
      </c>
      <c r="S5" s="37" t="str">
        <f>IF(COUNT(S12:S300)=0,"-",SUMIFS(R12:R300,S12:S300,"&gt;="&amp;S2,S12:S300,"&lt;="&amp;S3)/SUMIFS($B12:$B300,S12:S300,"&gt;="&amp;S2,S12:S300,"&lt;="&amp;S3))</f>
        <v>-</v>
      </c>
      <c r="U5" s="37" t="str">
        <f>IF(COUNT(U12:U300)=0,"-",SUMIFS(T12:T300,U12:U300,"&gt;="&amp;U2,U12:U300,"&lt;="&amp;U3)/SUMIFS($B12:$B300,U12:U300,"&gt;="&amp;U2,U12:U300,"&lt;="&amp;U3))</f>
        <v>-</v>
      </c>
      <c r="W5" s="37">
        <f ca="1">IF(COUNT(W12:W300)=0,"-",SUMIFS(V12:V300,W12:W300,"&gt;="&amp;W2,W12:W300,"&lt;="&amp;W3)/SUMIFS($B12:$B300,W12:W300,"&gt;="&amp;W2,W12:W300,"&lt;="&amp;W3))</f>
        <v>8.5714285714285712</v>
      </c>
      <c r="Y5" s="37" t="str">
        <f>IF(COUNT(Y12:Y300)=0,"-",SUMIFS(X12:X300,Y12:Y300,"&gt;="&amp;Y2,Y12:Y300,"&lt;="&amp;Y3)/SUMIFS($B12:$B300,Y12:Y300,"&gt;="&amp;Y2,Y12:Y300,"&lt;="&amp;Y3))</f>
        <v>-</v>
      </c>
      <c r="AA5" s="37" t="str">
        <f>IF(COUNT(AA12:AA300)=0,"-",SUMIFS(Z12:Z300,AA12:AA300,"&gt;="&amp;AA2,AA12:AA300,"&lt;="&amp;AA3)/SUMIFS($B12:$B300,AA12:AA300,"&gt;="&amp;AA2,AA12:AA300,"&lt;="&amp;AA3))</f>
        <v>-</v>
      </c>
      <c r="AC5" s="37">
        <f ca="1">IF(COUNT(AC12:AC300)=0,"-",SUMIFS(AB12:AB300,AC12:AC300,"&gt;="&amp;AC2,AC12:AC300,"&lt;="&amp;AC3)/SUMIFS($B12:$B300,AC12:AC300,"&gt;="&amp;AC2,AC12:AC300,"&lt;="&amp;AC3))</f>
        <v>-0.19183673469387752</v>
      </c>
      <c r="AE5" s="37">
        <f ca="1">IF(COUNT(AE12:AE300)=0,"-",SUMIFS(AD12:AD300,AE12:AE300,"&gt;="&amp;AE2,AE12:AE300,"&lt;="&amp;AE3)/SUMIFS($B12:$B300,AE12:AE300,"&gt;="&amp;AE2,AE12:AE300,"&lt;="&amp;AE3))</f>
        <v>13.893376413570273</v>
      </c>
      <c r="AG5" s="37" t="str">
        <f>IF(COUNT(AG12:AG300)=0,"-",SUMIFS(AF12:AF300,AG12:AG300,"&gt;="&amp;AG2,AG12:AG300,"&lt;="&amp;AG3)/SUMIFS($B12:$B300,AG12:AG300,"&gt;="&amp;AG2,AG12:AG300,"&lt;="&amp;AG3))</f>
        <v>-</v>
      </c>
      <c r="AI5" s="37" t="str">
        <f>IF(COUNT(AI12:AI300)=0,"-",SUMIFS(AH12:AH300,AI12:AI300,"&gt;="&amp;AI2,AI12:AI300,"&lt;="&amp;AI3)/SUMIFS($B12:$B300,AI12:AI300,"&gt;="&amp;AI2,AI12:AI300,"&lt;="&amp;AI3))</f>
        <v>-</v>
      </c>
      <c r="AK5" s="37">
        <f ca="1">IF(COUNT(AK12:AK300)=0,"-",SUMIFS(AJ12:AJ300,AK12:AK300,"&gt;="&amp;AK2,AK12:AK300,"&lt;="&amp;AK3)/SUMIFS($B12:$B300,AK12:AK300,"&gt;="&amp;AK2,AK12:AK300,"&lt;="&amp;AK3))</f>
        <v>1155.2408793264733</v>
      </c>
      <c r="AM5" s="37" t="str">
        <f>IF(COUNT(AM12:AM300)=0,"-",SUMIFS(AL12:AL300,AM12:AM300,"&gt;="&amp;AM2,AM12:AM300,"&lt;="&amp;AM3)/SUMIFS($B12:$B300,AM12:AM300,"&gt;="&amp;AM2,AM12:AM300,"&lt;="&amp;AM3))</f>
        <v>-</v>
      </c>
      <c r="AO5" s="37">
        <f ca="1">IF(COUNT(AO12:AO300)=0,"-",SUMIFS(AN12:AN300,AO12:AO300,"&gt;="&amp;AO2,AO12:AO300,"&lt;="&amp;AO3)/SUMIFS($B12:$B300,AO12:AO300,"&gt;="&amp;AO2,AO12:AO300,"&lt;="&amp;AO3))</f>
        <v>2951.6700749829583</v>
      </c>
      <c r="AQ5" s="37">
        <f ca="1">IF(COUNT(AQ12:AQ300)=0,"-",SUMIFS(AP12:AP300,AQ12:AQ300,"&gt;="&amp;AQ2,AQ12:AQ300,"&lt;="&amp;AQ3)/SUMIFS($B12:$B300,AQ12:AQ300,"&gt;="&amp;AQ2,AQ12:AQ300,"&lt;="&amp;AQ3))</f>
        <v>7951.9391955098226</v>
      </c>
    </row>
    <row r="6" spans="1:43" x14ac:dyDescent="0.25">
      <c r="A6" s="363"/>
      <c r="C6" s="34" t="s">
        <v>26</v>
      </c>
      <c r="E6" s="38">
        <f ca="1">IF(COUNT(E12:E300)=0,"-",SUMIFS(E12:E300, E12:E300, "&gt;="&amp;E2,E12:E300,"&lt;="&amp;E3)/($A$1-COUNTIF(E12:E300,"&lt;"&amp;E$2)-COUNTIF(E12:E300,"&gt;"&amp;E$3)))</f>
        <v>8743.705026176096</v>
      </c>
      <c r="G6" s="38">
        <f ca="1">IF(COUNT(G12:G300)=0,"-",SUMIFS(G12:G300, G12:G300, "&gt;="&amp;G2,G12:G300,"&lt;="&amp;G3)/($A$1-COUNTIF(G12:G300,"&lt;"&amp;G$2)-COUNTIF(G12:G300,"&gt;"&amp;G$3)))</f>
        <v>4754.7752629821489</v>
      </c>
      <c r="I6" s="38" t="str">
        <f>IF(COUNT(I12:I300)=0,"-",SUMIFS(I12:I300, I12:I300, "&gt;="&amp;I2,I12:I300,"&lt;="&amp;I3)/($A$1-COUNTIF(I12:I300,"&lt;"&amp;I$2)-COUNTIF(I12:I300,"&gt;"&amp;I$3)))</f>
        <v>-</v>
      </c>
      <c r="K6" s="38" t="str">
        <f>IF(COUNT(K12:K300)=0,"-",SUMIFS(K12:K300, K12:K300, "&gt;="&amp;K2,K12:K300,"&lt;="&amp;K3)/($A$1-COUNTIF(K12:K300,"&lt;"&amp;K$2)-COUNTIF(K12:K300,"&gt;"&amp;K$3)))</f>
        <v>-</v>
      </c>
      <c r="M6" s="38" t="str">
        <f>IF(COUNT(M12:M300)=0,"-",SUMIFS(M12:M300, M12:M300, "&gt;="&amp;M2,M12:M300,"&lt;="&amp;M3)/($A$1-COUNTIF(M12:M300,"&lt;"&amp;M$2)-COUNTIF(M12:M300,"&gt;"&amp;M$3)))</f>
        <v>-</v>
      </c>
      <c r="O6" s="38">
        <f ca="1">IF(COUNT(O12:O300)=0,"-",SUMIFS(O12:O300, O12:O300, "&gt;="&amp;O2,O12:O300,"&lt;="&amp;O3)/($A$1-COUNTIF(O12:O300,"&lt;"&amp;O$2)-COUNTIF(O12:O300,"&gt;"&amp;O$3)))</f>
        <v>91.672045232548342</v>
      </c>
      <c r="Q6" s="38">
        <f ca="1">IF(COUNT(Q12:Q300)=0,"-",SUMIFS(Q12:Q300, Q12:Q300, "&gt;="&amp;Q2,Q12:Q300,"&lt;="&amp;Q3)/($A$1-COUNTIF(Q12:Q300,"&lt;"&amp;Q$2)-COUNTIF(Q12:Q300,"&gt;"&amp;Q$3)))</f>
        <v>160.55988877603235</v>
      </c>
      <c r="S6" s="38" t="str">
        <f>IF(COUNT(S12:S300)=0,"-",SUMIFS(S12:S300, S12:S300, "&gt;="&amp;S2,S12:S300,"&lt;="&amp;S3)/($A$1-COUNTIF(S12:S300,"&lt;"&amp;S$2)-COUNTIF(S12:S300,"&gt;"&amp;S$3)))</f>
        <v>-</v>
      </c>
      <c r="U6" s="38" t="str">
        <f>IF(COUNT(U12:U300)=0,"-",SUMIFS(U12:U300, U12:U300, "&gt;="&amp;U2,U12:U300,"&lt;="&amp;U3)/($A$1-COUNTIF(U12:U300,"&lt;"&amp;U$2)-COUNTIF(U12:U300,"&gt;"&amp;U$3)))</f>
        <v>-</v>
      </c>
      <c r="W6" s="38">
        <f ca="1">IF(COUNT(W12:W300)=0,"-",SUMIFS(W12:W300, W12:W300, "&gt;="&amp;W2,W12:W300,"&lt;="&amp;W3)/($A$1-COUNTIF(W12:W300,"&lt;"&amp;W$2)-COUNTIF(W12:W300,"&gt;"&amp;W$3)))</f>
        <v>1.2244897959183674</v>
      </c>
      <c r="Y6" s="38" t="str">
        <f>IF(COUNT(Y12:Y300)=0,"-",SUMIFS(Y12:Y300, Y12:Y300, "&gt;="&amp;Y2,Y12:Y300,"&lt;="&amp;Y3)/($A$1-COUNTIF(Y12:Y300,"&lt;"&amp;Y$2)-COUNTIF(Y12:Y300,"&gt;"&amp;Y$3)))</f>
        <v>-</v>
      </c>
      <c r="AA6" s="38" t="str">
        <f>IF(COUNT(AA12:AA300)=0,"-",SUMIFS(AA12:AA300, AA12:AA300, "&gt;="&amp;AA2,AA12:AA300,"&lt;="&amp;AA3)/($A$1-COUNTIF(AA12:AA300,"&lt;"&amp;AA$2)-COUNTIF(AA12:AA300,"&gt;"&amp;AA$3)))</f>
        <v>-</v>
      </c>
      <c r="AC6" s="38">
        <f ca="1">IF(COUNT(AC12:AC300)=0,"-",SUMIFS(AC12:AC300, AC12:AC300, "&gt;="&amp;AC2,AC12:AC300,"&lt;="&amp;AC3)/($A$1-COUNTIF(AC12:AC300,"&lt;"&amp;AC$2)-COUNTIF(AC12:AC300,"&gt;"&amp;AC$3)))</f>
        <v>-2.7405247813411075E-2</v>
      </c>
      <c r="AE6" s="38">
        <f ca="1">IF(COUNT(AE12:AE300)=0,"-",SUMIFS(AE12:AE300, AE12:AE300, "&gt;="&amp;AE2,AE12:AE300,"&lt;="&amp;AE3)/($A$1-COUNTIF(AE12:AE300,"&lt;"&amp;AE$2)-COUNTIF(AE12:AE300,"&gt;"&amp;AE$3)))</f>
        <v>1.9847680590814676</v>
      </c>
      <c r="AG6" s="38" t="str">
        <f>IF(COUNT(AG12:AG300)=0,"-",SUMIFS(AG12:AG300, AG12:AG300, "&gt;="&amp;AG2,AG12:AG300,"&lt;="&amp;AG3)/($A$1-COUNTIF(AG12:AG300,"&lt;"&amp;AG$2)-COUNTIF(AG12:AG300,"&gt;"&amp;AG$3)))</f>
        <v>-</v>
      </c>
      <c r="AI6" s="38" t="str">
        <f>IF(COUNT(AI12:AI300)=0,"-",SUMIFS(AI12:AI300, AI12:AI300, "&gt;="&amp;AI2,AI12:AI300,"&lt;="&amp;AI3)/($A$1-COUNTIF(AI12:AI300,"&lt;"&amp;AI$2)-COUNTIF(AI12:AI300,"&gt;"&amp;AI$3)))</f>
        <v>-</v>
      </c>
      <c r="AK6" s="38">
        <f ca="1">IF(COUNT(AK12:AK300)=0,"-",SUMIFS(AK12:AK300, AK12:AK300, "&gt;="&amp;AK2,AK12:AK300,"&lt;="&amp;AK3)/($A$1-COUNTIF(AK12:AK300,"&lt;"&amp;AK$2)-COUNTIF(AK12:AK300,"&gt;"&amp;AK$3)))</f>
        <v>1072.6435089651491</v>
      </c>
      <c r="AM6" s="38" t="str">
        <f>IF(COUNT(AM12:AM300)=0,"-",SUMIFS(AM12:AM300, AM12:AM300, "&gt;="&amp;AM2,AM12:AM300,"&lt;="&amp;AM3)/($A$1-COUNTIF(AM12:AM300,"&lt;"&amp;AM$2)-COUNTIF(AM12:AM300,"&gt;"&amp;AM$3)))</f>
        <v>-</v>
      </c>
      <c r="AO6" s="38">
        <f ca="1">IF(COUNT(AO12:AO300)=0,"-",SUMIFS(AO12:AO300, AO12:AO300, "&gt;="&amp;AO2,AO12:AO300,"&lt;="&amp;AO3)/($A$1-COUNTIF(AO12:AO300,"&lt;"&amp;AO$2)-COUNTIF(AO12:AO300,"&gt;"&amp;AO$3)))</f>
        <v>2716.5665571049117</v>
      </c>
      <c r="AQ6" s="38">
        <f ca="1">IF(COUNT(AQ12:AQ300)=0,"-",SUMIFS(AQ12:AQ300, AQ12:AQ300, "&gt;="&amp;AQ2,AQ12:AQ300,"&lt;="&amp;AQ3)/($A$1-COUNTIF(AQ12:AQ300,"&lt;"&amp;AQ$2)-COUNTIF(AQ12:AQ300,"&gt;"&amp;AQ$3)))</f>
        <v>8629.5763872476655</v>
      </c>
    </row>
    <row r="9" spans="1:43" x14ac:dyDescent="0.25">
      <c r="D9" t="s">
        <v>27</v>
      </c>
      <c r="E9" s="39"/>
      <c r="F9" t="s">
        <v>28</v>
      </c>
      <c r="G9" s="39"/>
      <c r="H9" t="s">
        <v>29</v>
      </c>
      <c r="I9" s="39"/>
      <c r="J9" t="s">
        <v>30</v>
      </c>
      <c r="K9" s="39"/>
      <c r="L9" t="s">
        <v>31</v>
      </c>
      <c r="M9" s="39"/>
      <c r="N9" t="s">
        <v>32</v>
      </c>
      <c r="O9" s="39"/>
      <c r="P9" t="s">
        <v>33</v>
      </c>
      <c r="Q9" s="39"/>
      <c r="R9" t="s">
        <v>34</v>
      </c>
      <c r="S9" s="39"/>
      <c r="T9" t="s">
        <v>35</v>
      </c>
      <c r="U9" s="39"/>
      <c r="V9" t="s">
        <v>36</v>
      </c>
      <c r="W9" s="39"/>
      <c r="X9" t="s">
        <v>37</v>
      </c>
      <c r="Y9" s="39"/>
      <c r="Z9" t="s">
        <v>38</v>
      </c>
      <c r="AA9" s="39"/>
      <c r="AB9" t="s">
        <v>39</v>
      </c>
      <c r="AC9" s="39"/>
      <c r="AD9" t="s">
        <v>40</v>
      </c>
      <c r="AE9" s="39"/>
      <c r="AF9" t="s">
        <v>41</v>
      </c>
      <c r="AG9" s="39"/>
      <c r="AH9" t="s">
        <v>42</v>
      </c>
      <c r="AI9" s="39"/>
      <c r="AJ9" t="s">
        <v>43</v>
      </c>
      <c r="AK9" s="39"/>
      <c r="AL9" t="s">
        <v>44</v>
      </c>
      <c r="AM9" s="39"/>
      <c r="AN9" t="s">
        <v>45</v>
      </c>
      <c r="AO9" s="39"/>
      <c r="AP9" t="s">
        <v>46</v>
      </c>
      <c r="AQ9" s="39"/>
    </row>
    <row r="10" spans="1:43" ht="75" x14ac:dyDescent="0.25">
      <c r="A10" s="40"/>
      <c r="B10" s="40"/>
      <c r="D10" s="40" t="s">
        <v>47</v>
      </c>
      <c r="E10" s="41" t="str">
        <f>D10&amp;"
per FTE"</f>
        <v>Total Occupancy
per FTE</v>
      </c>
      <c r="F10" s="40" t="s">
        <v>48</v>
      </c>
      <c r="G10" s="41" t="str">
        <f>F10&amp;"
per FTE"</f>
        <v>Direct Care Consultant 201
per FTE</v>
      </c>
      <c r="H10" s="40" t="s">
        <v>49</v>
      </c>
      <c r="I10" s="41" t="str">
        <f>H10&amp;"
per FTE"</f>
        <v>Temporary Help 202
per FTE</v>
      </c>
      <c r="J10" s="40" t="s">
        <v>50</v>
      </c>
      <c r="K10" s="41" t="str">
        <f>J10&amp;"
per FTE"</f>
        <v>Clients and Caregivers Reimb./Stipends 203
per FTE</v>
      </c>
      <c r="L10" s="40" t="s">
        <v>51</v>
      </c>
      <c r="M10" s="41" t="str">
        <f>L10&amp;"
per FTE"</f>
        <v>Subcontracted Direct Care 206
per FTE</v>
      </c>
      <c r="N10" s="40" t="s">
        <v>52</v>
      </c>
      <c r="O10" s="41" t="str">
        <f>N10&amp;"
per FTE"</f>
        <v>Staff Training 204
per FTE</v>
      </c>
      <c r="P10" s="40" t="s">
        <v>53</v>
      </c>
      <c r="Q10" s="41" t="str">
        <f>P10&amp;"
per FTE"</f>
        <v>Staff Mileage / Travel 205
per FTE</v>
      </c>
      <c r="R10" s="40" t="s">
        <v>54</v>
      </c>
      <c r="S10" s="41" t="str">
        <f>R10&amp;"
per FTE"</f>
        <v>Meals 207
per FTE</v>
      </c>
      <c r="T10" s="40" t="s">
        <v>55</v>
      </c>
      <c r="U10" s="41" t="str">
        <f>T10&amp;"
per FTE"</f>
        <v>Client Transportation 208
per FTE</v>
      </c>
      <c r="V10" s="40" t="s">
        <v>56</v>
      </c>
      <c r="W10" s="41" t="str">
        <f>V10&amp;"
per FTE"</f>
        <v>Vehicle Expenses 208
per FTE</v>
      </c>
      <c r="X10" s="40" t="s">
        <v>57</v>
      </c>
      <c r="Y10" s="41" t="str">
        <f>X10&amp;"
per FTE"</f>
        <v>Vehicle Depreciation 208
per FTE</v>
      </c>
      <c r="Z10" s="40" t="s">
        <v>58</v>
      </c>
      <c r="AA10" s="41" t="str">
        <f>Z10&amp;"
per FTE"</f>
        <v>Incidental Medical /Medicine/Pharmacy 209
per FTE</v>
      </c>
      <c r="AB10" s="40" t="s">
        <v>59</v>
      </c>
      <c r="AC10" s="41" t="str">
        <f>AB10&amp;"
per FTE"</f>
        <v>Client Personal Allowances 211
per FTE</v>
      </c>
      <c r="AD10" s="40" t="s">
        <v>60</v>
      </c>
      <c r="AE10" s="41" t="str">
        <f>AD10&amp;"
per FTE"</f>
        <v>Provision Material Goods/Svs./Benefits 212
per FTE</v>
      </c>
      <c r="AF10" s="40" t="s">
        <v>61</v>
      </c>
      <c r="AG10" s="41" t="str">
        <f>AF10&amp;"
per FTE"</f>
        <v>Direct Client Wages 214
per FTE</v>
      </c>
      <c r="AH10" s="40" t="s">
        <v>62</v>
      </c>
      <c r="AI10" s="41" t="str">
        <f>AH10&amp;"
per FTE"</f>
        <v>Other Commercial Prod. &amp; Svs. 214
per FTE</v>
      </c>
      <c r="AJ10" s="40" t="s">
        <v>63</v>
      </c>
      <c r="AK10" s="41" t="str">
        <f>AJ10&amp;"
per FTE"</f>
        <v>Program Supplies &amp; Materials 215
per FTE</v>
      </c>
      <c r="AL10" s="40" t="s">
        <v>64</v>
      </c>
      <c r="AM10" s="41" t="str">
        <f>AL10&amp;"
per FTE"</f>
        <v>Non Charitable Expenses
per FTE</v>
      </c>
      <c r="AN10" s="40" t="s">
        <v>65</v>
      </c>
      <c r="AO10" s="41" t="str">
        <f>AN10&amp;"
per FTE"</f>
        <v>Other Expense
per FTE</v>
      </c>
      <c r="AP10" s="40" t="s">
        <v>66</v>
      </c>
      <c r="AQ10" s="41" t="str">
        <f>AP10&amp;"
per FTE"</f>
        <v>Total Other Program Expense
per FTE</v>
      </c>
    </row>
    <row r="11" spans="1:43" x14ac:dyDescent="0.25">
      <c r="A11" t="s">
        <v>67</v>
      </c>
      <c r="B11" t="s">
        <v>68</v>
      </c>
      <c r="D11" t="s">
        <v>69</v>
      </c>
      <c r="E11" s="39"/>
      <c r="F11" t="s">
        <v>69</v>
      </c>
      <c r="G11" s="39"/>
      <c r="H11" t="s">
        <v>69</v>
      </c>
      <c r="I11" s="39"/>
      <c r="J11" t="s">
        <v>69</v>
      </c>
      <c r="K11" s="39"/>
      <c r="L11" t="s">
        <v>69</v>
      </c>
      <c r="M11" s="39"/>
      <c r="N11" t="s">
        <v>69</v>
      </c>
      <c r="O11" s="39"/>
      <c r="P11" t="s">
        <v>69</v>
      </c>
      <c r="Q11" s="39"/>
      <c r="R11" t="s">
        <v>69</v>
      </c>
      <c r="S11" s="39"/>
      <c r="T11" t="s">
        <v>69</v>
      </c>
      <c r="U11" s="39"/>
      <c r="V11" t="s">
        <v>69</v>
      </c>
      <c r="W11" s="39"/>
      <c r="X11" t="s">
        <v>69</v>
      </c>
      <c r="Y11" s="39"/>
      <c r="Z11" t="s">
        <v>69</v>
      </c>
      <c r="AA11" s="39"/>
      <c r="AB11" t="s">
        <v>69</v>
      </c>
      <c r="AC11" s="39"/>
      <c r="AD11" t="s">
        <v>69</v>
      </c>
      <c r="AE11" s="39"/>
      <c r="AF11" t="s">
        <v>69</v>
      </c>
      <c r="AG11" s="39"/>
      <c r="AH11" t="s">
        <v>69</v>
      </c>
      <c r="AI11" s="39"/>
      <c r="AJ11" t="s">
        <v>69</v>
      </c>
      <c r="AK11" s="39"/>
      <c r="AL11" t="s">
        <v>69</v>
      </c>
      <c r="AM11" s="39"/>
      <c r="AN11" t="s">
        <v>69</v>
      </c>
      <c r="AO11" s="39"/>
      <c r="AP11" t="s">
        <v>69</v>
      </c>
      <c r="AQ11" s="39"/>
    </row>
    <row r="12" spans="1:43" x14ac:dyDescent="0.25">
      <c r="B12">
        <v>4.26</v>
      </c>
      <c r="D12">
        <v>14443</v>
      </c>
      <c r="E12" s="42">
        <f>IF(OR($B12=0,D12=0),"",D12/$B12)</f>
        <v>3390.3755868544604</v>
      </c>
      <c r="F12">
        <v>13181</v>
      </c>
      <c r="G12" s="42">
        <f>IF(OR($B12=0,F12=0),"",F12/$B12)</f>
        <v>3094.131455399061</v>
      </c>
      <c r="I12" s="42" t="str">
        <f>IF(OR($B12=0,H12=0),"",H12/$B12)</f>
        <v/>
      </c>
      <c r="K12" s="42" t="str">
        <f>IF(OR($B12=0,J12=0),"",J12/$B12)</f>
        <v/>
      </c>
      <c r="M12" s="42" t="str">
        <f>IF(OR($B12=0,L12=0),"",L12/$B12)</f>
        <v/>
      </c>
      <c r="N12">
        <v>793</v>
      </c>
      <c r="O12" s="42">
        <f>IF(OR($B12=0,N12=0),"",N12/$B12)</f>
        <v>186.15023474178406</v>
      </c>
      <c r="P12">
        <v>1887</v>
      </c>
      <c r="Q12" s="42">
        <f>IF(OR($B12=0,P12=0),"",P12/$B12)</f>
        <v>442.95774647887328</v>
      </c>
      <c r="S12" s="42" t="str">
        <f>IF(OR($B12=0,R12=0),"",R12/$B12)</f>
        <v/>
      </c>
      <c r="U12" s="42" t="str">
        <f>IF(OR($B12=0,T12=0),"",T12/$B12)</f>
        <v/>
      </c>
      <c r="W12" s="42" t="str">
        <f>IF(OR($B12=0,V12=0),"",V12/$B12)</f>
        <v/>
      </c>
      <c r="Y12" s="42" t="str">
        <f>IF(OR($B12=0,X12=0),"",X12/$B12)</f>
        <v/>
      </c>
      <c r="AA12" s="42" t="str">
        <f>IF(OR($B12=0,Z12=0),"",Z12/$B12)</f>
        <v/>
      </c>
      <c r="AC12" s="42" t="str">
        <f>IF(OR($B12=0,AB12=0),"",AB12/$B12)</f>
        <v/>
      </c>
      <c r="AE12" s="42" t="str">
        <f>IF(OR($B12=0,AD12=0),"",AD12/$B12)</f>
        <v/>
      </c>
      <c r="AG12" s="42" t="str">
        <f>IF(OR($B12=0,AF12=0),"",AF12/$B12)</f>
        <v/>
      </c>
      <c r="AI12" s="42" t="str">
        <f>IF(OR($B12=0,AH12=0),"",AH12/$B12)</f>
        <v/>
      </c>
      <c r="AJ12">
        <v>2747</v>
      </c>
      <c r="AK12" s="42">
        <f>IF(OR($B12=0,AJ12=0),"",AJ12/$B12)</f>
        <v>644.83568075117375</v>
      </c>
      <c r="AM12" s="42" t="str">
        <f>IF(OR($B12=0,AL12=0),"",AL12/$B12)</f>
        <v/>
      </c>
      <c r="AO12" s="42" t="str">
        <f>IF(OR($B12=0,AN12=0),"",AN12/$B12)</f>
        <v/>
      </c>
      <c r="AP12">
        <v>18608</v>
      </c>
      <c r="AQ12" s="42">
        <f>IF(OR($B12=0,AP12=0),"",AP12/$B12)</f>
        <v>4368.0751173708923</v>
      </c>
    </row>
    <row r="13" spans="1:43" x14ac:dyDescent="0.25">
      <c r="A13" s="43"/>
      <c r="B13" s="44">
        <v>6.19</v>
      </c>
      <c r="D13">
        <v>115010</v>
      </c>
      <c r="E13" s="42">
        <f t="shared" ref="E13:G76" si="0">IF(OR($B13=0,D13=0),"",D13/$B13)</f>
        <v>18579.967689822293</v>
      </c>
      <c r="F13">
        <v>25196</v>
      </c>
      <c r="G13" s="42">
        <f t="shared" si="0"/>
        <v>4070.4361873990306</v>
      </c>
      <c r="I13" s="42" t="str">
        <f t="shared" ref="I13:I76" si="1">IF(OR($B13=0,H13=0),"",H13/$B13)</f>
        <v/>
      </c>
      <c r="K13" s="42" t="str">
        <f t="shared" ref="K13:K76" si="2">IF(OR($B13=0,J13=0),"",J13/$B13)</f>
        <v/>
      </c>
      <c r="M13" s="42" t="str">
        <f t="shared" ref="M13:M76" si="3">IF(OR($B13=0,L13=0),"",L13/$B13)</f>
        <v/>
      </c>
      <c r="N13">
        <v>1131</v>
      </c>
      <c r="O13" s="42">
        <f t="shared" ref="O13:O76" si="4">IF(OR($B13=0,N13=0),"",N13/$B13)</f>
        <v>182.7140549273021</v>
      </c>
      <c r="P13">
        <v>40</v>
      </c>
      <c r="Q13" s="42">
        <f t="shared" ref="Q13:Q76" si="5">IF(OR($B13=0,P13=0),"",P13/$B13)</f>
        <v>6.4620355411954762</v>
      </c>
      <c r="S13" s="42" t="str">
        <f t="shared" ref="S13:S76" si="6">IF(OR($B13=0,R13=0),"",R13/$B13)</f>
        <v/>
      </c>
      <c r="U13" s="42" t="str">
        <f t="shared" ref="U13:U76" si="7">IF(OR($B13=0,T13=0),"",T13/$B13)</f>
        <v/>
      </c>
      <c r="W13" s="42" t="str">
        <f t="shared" ref="W13:W76" si="8">IF(OR($B13=0,V13=0),"",V13/$B13)</f>
        <v/>
      </c>
      <c r="Y13" s="42" t="str">
        <f t="shared" ref="Y13:Y76" si="9">IF(OR($B13=0,X13=0),"",X13/$B13)</f>
        <v/>
      </c>
      <c r="AA13" s="42" t="str">
        <f t="shared" ref="AA13:AA76" si="10">IF(OR($B13=0,Z13=0),"",Z13/$B13)</f>
        <v/>
      </c>
      <c r="AC13" s="42" t="str">
        <f t="shared" ref="AC13:AC76" si="11">IF(OR($B13=0,AB13=0),"",AB13/$B13)</f>
        <v/>
      </c>
      <c r="AD13">
        <v>86</v>
      </c>
      <c r="AE13" s="42">
        <f t="shared" ref="AE13:AE76" si="12">IF(OR($B13=0,AD13=0),"",AD13/$B13)</f>
        <v>13.893376413570273</v>
      </c>
      <c r="AG13" s="42" t="str">
        <f t="shared" ref="AG13:AG76" si="13">IF(OR($B13=0,AF13=0),"",AF13/$B13)</f>
        <v/>
      </c>
      <c r="AI13" s="42" t="str">
        <f t="shared" ref="AI13:AI76" si="14">IF(OR($B13=0,AH13=0),"",AH13/$B13)</f>
        <v/>
      </c>
      <c r="AJ13">
        <v>5982</v>
      </c>
      <c r="AK13" s="42">
        <f t="shared" ref="AK13:AK76" si="15">IF(OR($B13=0,AJ13=0),"",AJ13/$B13)</f>
        <v>966.39741518578342</v>
      </c>
      <c r="AM13" s="42" t="str">
        <f t="shared" ref="AM13:AM76" si="16">IF(OR($B13=0,AL13=0),"",AL13/$B13)</f>
        <v/>
      </c>
      <c r="AN13">
        <v>13980</v>
      </c>
      <c r="AO13" s="42">
        <f t="shared" ref="AO13:AO76" si="17">IF(OR($B13=0,AN13=0),"",AN13/$B13)</f>
        <v>2258.4814216478189</v>
      </c>
      <c r="AP13">
        <v>46415</v>
      </c>
      <c r="AQ13" s="42">
        <f t="shared" ref="AQ13:AQ76" si="18">IF(OR($B13=0,AP13=0),"",AP13/$B13)</f>
        <v>7498.3844911147007</v>
      </c>
    </row>
    <row r="14" spans="1:43" x14ac:dyDescent="0.25">
      <c r="A14" s="45"/>
      <c r="B14" s="46">
        <v>0.68</v>
      </c>
      <c r="D14">
        <v>8364</v>
      </c>
      <c r="E14" s="42">
        <f t="shared" si="0"/>
        <v>12300</v>
      </c>
      <c r="F14">
        <v>4363</v>
      </c>
      <c r="G14" s="42">
        <f t="shared" si="0"/>
        <v>6416.1764705882351</v>
      </c>
      <c r="I14" s="42" t="str">
        <f t="shared" si="1"/>
        <v/>
      </c>
      <c r="K14" s="42" t="str">
        <f t="shared" si="2"/>
        <v/>
      </c>
      <c r="M14" s="42" t="str">
        <f t="shared" si="3"/>
        <v/>
      </c>
      <c r="O14" s="42" t="str">
        <f t="shared" si="4"/>
        <v/>
      </c>
      <c r="P14">
        <v>210</v>
      </c>
      <c r="Q14" s="42">
        <f t="shared" si="5"/>
        <v>308.8235294117647</v>
      </c>
      <c r="S14" s="42" t="str">
        <f t="shared" si="6"/>
        <v/>
      </c>
      <c r="U14" s="42" t="str">
        <f t="shared" si="7"/>
        <v/>
      </c>
      <c r="W14" s="42" t="str">
        <f t="shared" si="8"/>
        <v/>
      </c>
      <c r="Y14" s="42" t="str">
        <f t="shared" si="9"/>
        <v/>
      </c>
      <c r="AA14" s="42" t="str">
        <f t="shared" si="10"/>
        <v/>
      </c>
      <c r="AC14" s="42" t="str">
        <f t="shared" si="11"/>
        <v/>
      </c>
      <c r="AE14" s="42" t="str">
        <f t="shared" si="12"/>
        <v/>
      </c>
      <c r="AG14" s="42" t="str">
        <f t="shared" si="13"/>
        <v/>
      </c>
      <c r="AI14" s="42" t="str">
        <f t="shared" si="14"/>
        <v/>
      </c>
      <c r="AJ14">
        <v>69</v>
      </c>
      <c r="AK14" s="42">
        <f t="shared" si="15"/>
        <v>101.47058823529412</v>
      </c>
      <c r="AM14" s="42" t="str">
        <f t="shared" si="16"/>
        <v/>
      </c>
      <c r="AN14">
        <v>2708</v>
      </c>
      <c r="AO14" s="42">
        <f t="shared" si="17"/>
        <v>3982.3529411764703</v>
      </c>
      <c r="AP14">
        <v>7350</v>
      </c>
      <c r="AQ14" s="42">
        <f t="shared" si="18"/>
        <v>10808.823529411764</v>
      </c>
    </row>
    <row r="15" spans="1:43" x14ac:dyDescent="0.25">
      <c r="A15" s="45"/>
      <c r="B15" s="46">
        <v>2.0699999999999998</v>
      </c>
      <c r="D15">
        <v>20084</v>
      </c>
      <c r="E15" s="42">
        <f t="shared" si="0"/>
        <v>9702.4154589371992</v>
      </c>
      <c r="F15">
        <v>5986</v>
      </c>
      <c r="G15" s="42">
        <f t="shared" si="0"/>
        <v>2891.7874396135267</v>
      </c>
      <c r="I15" s="42" t="str">
        <f t="shared" si="1"/>
        <v/>
      </c>
      <c r="K15" s="42" t="str">
        <f t="shared" si="2"/>
        <v/>
      </c>
      <c r="M15" s="42" t="str">
        <f t="shared" si="3"/>
        <v/>
      </c>
      <c r="N15">
        <v>84</v>
      </c>
      <c r="O15" s="42">
        <f t="shared" si="4"/>
        <v>40.579710144927539</v>
      </c>
      <c r="Q15" s="42" t="str">
        <f t="shared" si="5"/>
        <v/>
      </c>
      <c r="S15" s="42" t="str">
        <f t="shared" si="6"/>
        <v/>
      </c>
      <c r="U15" s="42" t="str">
        <f t="shared" si="7"/>
        <v/>
      </c>
      <c r="W15" s="42" t="str">
        <f t="shared" si="8"/>
        <v/>
      </c>
      <c r="Y15" s="42" t="str">
        <f t="shared" si="9"/>
        <v/>
      </c>
      <c r="AA15" s="42" t="str">
        <f t="shared" si="10"/>
        <v/>
      </c>
      <c r="AC15" s="42" t="str">
        <f t="shared" si="11"/>
        <v/>
      </c>
      <c r="AE15" s="42" t="str">
        <f t="shared" si="12"/>
        <v/>
      </c>
      <c r="AG15" s="42" t="str">
        <f t="shared" si="13"/>
        <v/>
      </c>
      <c r="AI15" s="42" t="str">
        <f t="shared" si="14"/>
        <v/>
      </c>
      <c r="AJ15">
        <v>2932</v>
      </c>
      <c r="AK15" s="42">
        <f t="shared" si="15"/>
        <v>1416.4251207729469</v>
      </c>
      <c r="AM15" s="42" t="str">
        <f t="shared" si="16"/>
        <v/>
      </c>
      <c r="AN15">
        <v>6000</v>
      </c>
      <c r="AO15" s="42">
        <f t="shared" si="17"/>
        <v>2898.5507246376815</v>
      </c>
      <c r="AP15">
        <v>15002</v>
      </c>
      <c r="AQ15" s="42">
        <f t="shared" si="18"/>
        <v>7247.3429951690823</v>
      </c>
    </row>
    <row r="16" spans="1:43" x14ac:dyDescent="0.25">
      <c r="A16" s="45"/>
      <c r="B16" s="46">
        <v>3.66</v>
      </c>
      <c r="D16">
        <v>23904</v>
      </c>
      <c r="E16" s="42">
        <f t="shared" si="0"/>
        <v>6531.1475409836066</v>
      </c>
      <c r="F16">
        <v>15172</v>
      </c>
      <c r="G16" s="42">
        <f t="shared" si="0"/>
        <v>4145.35519125683</v>
      </c>
      <c r="I16" s="42" t="str">
        <f t="shared" si="1"/>
        <v/>
      </c>
      <c r="K16" s="42" t="str">
        <f t="shared" si="2"/>
        <v/>
      </c>
      <c r="M16" s="42" t="str">
        <f t="shared" si="3"/>
        <v/>
      </c>
      <c r="N16">
        <v>470</v>
      </c>
      <c r="O16" s="42">
        <f t="shared" si="4"/>
        <v>128.41530054644809</v>
      </c>
      <c r="P16">
        <v>558</v>
      </c>
      <c r="Q16" s="42">
        <f t="shared" si="5"/>
        <v>152.45901639344262</v>
      </c>
      <c r="S16" s="42" t="str">
        <f t="shared" si="6"/>
        <v/>
      </c>
      <c r="U16" s="42" t="str">
        <f t="shared" si="7"/>
        <v/>
      </c>
      <c r="W16" s="42" t="str">
        <f t="shared" si="8"/>
        <v/>
      </c>
      <c r="Y16" s="42" t="str">
        <f t="shared" si="9"/>
        <v/>
      </c>
      <c r="AA16" s="42" t="str">
        <f t="shared" si="10"/>
        <v/>
      </c>
      <c r="AC16" s="42" t="str">
        <f t="shared" si="11"/>
        <v/>
      </c>
      <c r="AE16" s="42" t="str">
        <f t="shared" si="12"/>
        <v/>
      </c>
      <c r="AG16" s="42" t="str">
        <f t="shared" si="13"/>
        <v/>
      </c>
      <c r="AI16" s="42" t="str">
        <f t="shared" si="14"/>
        <v/>
      </c>
      <c r="AJ16">
        <v>8846</v>
      </c>
      <c r="AK16" s="42">
        <f t="shared" si="15"/>
        <v>2416.9398907103823</v>
      </c>
      <c r="AM16" s="42" t="str">
        <f t="shared" si="16"/>
        <v/>
      </c>
      <c r="AN16">
        <v>13332</v>
      </c>
      <c r="AO16" s="42">
        <f t="shared" si="17"/>
        <v>3642.622950819672</v>
      </c>
      <c r="AP16">
        <v>38378</v>
      </c>
      <c r="AQ16" s="42">
        <f t="shared" si="18"/>
        <v>10485.792349726775</v>
      </c>
    </row>
    <row r="17" spans="1:43" x14ac:dyDescent="0.25">
      <c r="A17" s="47"/>
      <c r="B17" s="48">
        <v>2.0699999999999998</v>
      </c>
      <c r="D17">
        <v>21766</v>
      </c>
      <c r="E17" s="42">
        <f t="shared" si="0"/>
        <v>10514.975845410629</v>
      </c>
      <c r="F17">
        <v>14600</v>
      </c>
      <c r="G17" s="42">
        <f t="shared" si="0"/>
        <v>7053.1400966183583</v>
      </c>
      <c r="I17" s="42" t="str">
        <f t="shared" si="1"/>
        <v/>
      </c>
      <c r="K17" s="42" t="str">
        <f t="shared" si="2"/>
        <v/>
      </c>
      <c r="M17" s="42" t="str">
        <f t="shared" si="3"/>
        <v/>
      </c>
      <c r="N17">
        <v>84</v>
      </c>
      <c r="O17" s="42">
        <f t="shared" si="4"/>
        <v>40.579710144927539</v>
      </c>
      <c r="P17">
        <v>109</v>
      </c>
      <c r="Q17" s="42">
        <f t="shared" si="5"/>
        <v>52.657004830917877</v>
      </c>
      <c r="S17" s="42" t="str">
        <f t="shared" si="6"/>
        <v/>
      </c>
      <c r="U17" s="42" t="str">
        <f t="shared" si="7"/>
        <v/>
      </c>
      <c r="W17" s="42" t="str">
        <f t="shared" si="8"/>
        <v/>
      </c>
      <c r="Y17" s="42" t="str">
        <f t="shared" si="9"/>
        <v/>
      </c>
      <c r="AA17" s="42" t="str">
        <f t="shared" si="10"/>
        <v/>
      </c>
      <c r="AC17" s="42" t="str">
        <f t="shared" si="11"/>
        <v/>
      </c>
      <c r="AE17" s="42" t="str">
        <f t="shared" si="12"/>
        <v/>
      </c>
      <c r="AG17" s="42" t="str">
        <f t="shared" si="13"/>
        <v/>
      </c>
      <c r="AI17" s="42" t="str">
        <f t="shared" si="14"/>
        <v/>
      </c>
      <c r="AJ17">
        <v>3731</v>
      </c>
      <c r="AK17" s="42">
        <f t="shared" si="15"/>
        <v>1802.4154589371983</v>
      </c>
      <c r="AM17" s="42" t="str">
        <f t="shared" si="16"/>
        <v/>
      </c>
      <c r="AN17">
        <v>7281</v>
      </c>
      <c r="AO17" s="42">
        <f t="shared" si="17"/>
        <v>3517.3913043478265</v>
      </c>
      <c r="AP17">
        <v>25805</v>
      </c>
      <c r="AQ17" s="42">
        <f t="shared" si="18"/>
        <v>12466.183574879227</v>
      </c>
    </row>
    <row r="18" spans="1:43" x14ac:dyDescent="0.25">
      <c r="B18">
        <v>2.4500000000000002</v>
      </c>
      <c r="D18">
        <v>458.28</v>
      </c>
      <c r="E18" s="42">
        <f t="shared" si="0"/>
        <v>187.05306122448977</v>
      </c>
      <c r="F18">
        <v>13750.38</v>
      </c>
      <c r="G18" s="42">
        <f t="shared" si="0"/>
        <v>5612.4</v>
      </c>
      <c r="I18" s="42" t="str">
        <f t="shared" si="1"/>
        <v/>
      </c>
      <c r="K18" s="42" t="str">
        <f t="shared" si="2"/>
        <v/>
      </c>
      <c r="M18" s="42" t="str">
        <f t="shared" si="3"/>
        <v/>
      </c>
      <c r="N18">
        <v>155</v>
      </c>
      <c r="O18" s="42">
        <f t="shared" si="4"/>
        <v>63.265306122448976</v>
      </c>
      <c r="P18">
        <v>3902</v>
      </c>
      <c r="Q18" s="42">
        <f t="shared" si="5"/>
        <v>1592.6530612244896</v>
      </c>
      <c r="S18" s="42" t="str">
        <f t="shared" si="6"/>
        <v/>
      </c>
      <c r="U18" s="42" t="str">
        <f t="shared" si="7"/>
        <v/>
      </c>
      <c r="V18">
        <v>21</v>
      </c>
      <c r="W18" s="42">
        <f t="shared" si="8"/>
        <v>8.5714285714285712</v>
      </c>
      <c r="Y18" s="42" t="str">
        <f t="shared" si="9"/>
        <v/>
      </c>
      <c r="AA18" s="42" t="str">
        <f t="shared" si="10"/>
        <v/>
      </c>
      <c r="AB18">
        <v>-0.47</v>
      </c>
      <c r="AC18" s="42">
        <f t="shared" si="11"/>
        <v>-0.19183673469387752</v>
      </c>
      <c r="AE18" s="42" t="str">
        <f t="shared" si="12"/>
        <v/>
      </c>
      <c r="AG18" s="42" t="str">
        <f t="shared" si="13"/>
        <v/>
      </c>
      <c r="AI18" s="42" t="str">
        <f t="shared" si="14"/>
        <v/>
      </c>
      <c r="AJ18">
        <v>392.05</v>
      </c>
      <c r="AK18" s="42">
        <f t="shared" si="15"/>
        <v>160.0204081632653</v>
      </c>
      <c r="AM18" s="42" t="str">
        <f t="shared" si="16"/>
        <v/>
      </c>
      <c r="AN18">
        <v>234.5</v>
      </c>
      <c r="AO18" s="42">
        <f t="shared" si="17"/>
        <v>95.714285714285708</v>
      </c>
      <c r="AP18">
        <v>18454.46</v>
      </c>
      <c r="AQ18" s="42">
        <f t="shared" si="18"/>
        <v>7532.4326530612234</v>
      </c>
    </row>
    <row r="19" spans="1:43" x14ac:dyDescent="0.25">
      <c r="E19" s="42" t="str">
        <f t="shared" si="0"/>
        <v/>
      </c>
      <c r="G19" s="42" t="str">
        <f t="shared" si="0"/>
        <v/>
      </c>
      <c r="I19" s="42" t="str">
        <f t="shared" si="1"/>
        <v/>
      </c>
      <c r="K19" s="42" t="str">
        <f t="shared" si="2"/>
        <v/>
      </c>
      <c r="M19" s="42" t="str">
        <f t="shared" si="3"/>
        <v/>
      </c>
      <c r="O19" s="42" t="str">
        <f t="shared" si="4"/>
        <v/>
      </c>
      <c r="Q19" s="42" t="str">
        <f t="shared" si="5"/>
        <v/>
      </c>
      <c r="S19" s="42" t="str">
        <f t="shared" si="6"/>
        <v/>
      </c>
      <c r="U19" s="42" t="str">
        <f t="shared" si="7"/>
        <v/>
      </c>
      <c r="W19" s="42" t="str">
        <f t="shared" si="8"/>
        <v/>
      </c>
      <c r="Y19" s="42" t="str">
        <f t="shared" si="9"/>
        <v/>
      </c>
      <c r="AA19" s="42" t="str">
        <f t="shared" si="10"/>
        <v/>
      </c>
      <c r="AC19" s="42" t="str">
        <f t="shared" si="11"/>
        <v/>
      </c>
      <c r="AE19" s="42" t="str">
        <f t="shared" si="12"/>
        <v/>
      </c>
      <c r="AG19" s="42" t="str">
        <f t="shared" si="13"/>
        <v/>
      </c>
      <c r="AI19" s="42" t="str">
        <f t="shared" si="14"/>
        <v/>
      </c>
      <c r="AK19" s="42" t="str">
        <f t="shared" si="15"/>
        <v/>
      </c>
      <c r="AM19" s="42" t="str">
        <f t="shared" si="16"/>
        <v/>
      </c>
      <c r="AO19" s="42" t="str">
        <f t="shared" si="17"/>
        <v/>
      </c>
      <c r="AQ19" s="42" t="str">
        <f t="shared" si="18"/>
        <v/>
      </c>
    </row>
    <row r="20" spans="1:43" x14ac:dyDescent="0.25">
      <c r="B20">
        <f>SUM(B12:B18)</f>
        <v>21.38</v>
      </c>
      <c r="E20" s="42" t="str">
        <f t="shared" si="0"/>
        <v/>
      </c>
      <c r="G20" s="42" t="str">
        <f t="shared" si="0"/>
        <v/>
      </c>
      <c r="I20" s="42" t="str">
        <f t="shared" si="1"/>
        <v/>
      </c>
      <c r="K20" s="42" t="str">
        <f t="shared" si="2"/>
        <v/>
      </c>
      <c r="M20" s="42" t="str">
        <f t="shared" si="3"/>
        <v/>
      </c>
      <c r="O20" s="42" t="str">
        <f t="shared" si="4"/>
        <v/>
      </c>
      <c r="Q20" s="42" t="str">
        <f t="shared" si="5"/>
        <v/>
      </c>
      <c r="S20" s="42" t="str">
        <f t="shared" si="6"/>
        <v/>
      </c>
      <c r="U20" s="42" t="str">
        <f t="shared" si="7"/>
        <v/>
      </c>
      <c r="W20" s="42" t="str">
        <f t="shared" si="8"/>
        <v/>
      </c>
      <c r="Y20" s="42" t="str">
        <f t="shared" si="9"/>
        <v/>
      </c>
      <c r="AA20" s="42" t="str">
        <f t="shared" si="10"/>
        <v/>
      </c>
      <c r="AC20" s="42" t="str">
        <f t="shared" si="11"/>
        <v/>
      </c>
      <c r="AE20" s="42" t="str">
        <f t="shared" si="12"/>
        <v/>
      </c>
      <c r="AG20" s="42" t="str">
        <f t="shared" si="13"/>
        <v/>
      </c>
      <c r="AI20" s="42" t="str">
        <f t="shared" si="14"/>
        <v/>
      </c>
      <c r="AK20" s="42" t="str">
        <f t="shared" si="15"/>
        <v/>
      </c>
      <c r="AM20" s="42" t="str">
        <f t="shared" si="16"/>
        <v/>
      </c>
      <c r="AO20" s="42" t="str">
        <f t="shared" si="17"/>
        <v/>
      </c>
      <c r="AQ20" s="42" t="str">
        <f t="shared" si="18"/>
        <v/>
      </c>
    </row>
    <row r="21" spans="1:43" x14ac:dyDescent="0.25">
      <c r="E21" s="42" t="str">
        <f t="shared" si="0"/>
        <v/>
      </c>
      <c r="G21" s="42" t="str">
        <f t="shared" si="0"/>
        <v/>
      </c>
      <c r="I21" s="42" t="str">
        <f t="shared" si="1"/>
        <v/>
      </c>
      <c r="K21" s="42" t="str">
        <f t="shared" si="2"/>
        <v/>
      </c>
      <c r="M21" s="42" t="str">
        <f t="shared" si="3"/>
        <v/>
      </c>
      <c r="O21" s="42" t="str">
        <f t="shared" si="4"/>
        <v/>
      </c>
      <c r="Q21" s="42" t="str">
        <f t="shared" si="5"/>
        <v/>
      </c>
      <c r="S21" s="42" t="str">
        <f t="shared" si="6"/>
        <v/>
      </c>
      <c r="U21" s="42" t="str">
        <f t="shared" si="7"/>
        <v/>
      </c>
      <c r="W21" s="42" t="str">
        <f t="shared" si="8"/>
        <v/>
      </c>
      <c r="Y21" s="42" t="str">
        <f t="shared" si="9"/>
        <v/>
      </c>
      <c r="AA21" s="42" t="str">
        <f t="shared" si="10"/>
        <v/>
      </c>
      <c r="AC21" s="42" t="str">
        <f t="shared" si="11"/>
        <v/>
      </c>
      <c r="AE21" s="42" t="str">
        <f t="shared" si="12"/>
        <v/>
      </c>
      <c r="AG21" s="42" t="str">
        <f t="shared" si="13"/>
        <v/>
      </c>
      <c r="AI21" s="42" t="str">
        <f t="shared" si="14"/>
        <v/>
      </c>
      <c r="AK21" s="42" t="str">
        <f t="shared" si="15"/>
        <v/>
      </c>
      <c r="AM21" s="42" t="str">
        <f t="shared" si="16"/>
        <v/>
      </c>
      <c r="AO21" s="42" t="str">
        <f t="shared" si="17"/>
        <v/>
      </c>
      <c r="AQ21" s="42" t="str">
        <f t="shared" si="18"/>
        <v/>
      </c>
    </row>
    <row r="22" spans="1:43" x14ac:dyDescent="0.25">
      <c r="D22" s="49"/>
      <c r="E22" s="50"/>
      <c r="G22" s="42" t="str">
        <f t="shared" si="0"/>
        <v/>
      </c>
      <c r="I22" s="42" t="str">
        <f t="shared" si="1"/>
        <v/>
      </c>
      <c r="K22" s="42" t="str">
        <f t="shared" si="2"/>
        <v/>
      </c>
      <c r="M22" s="42" t="str">
        <f t="shared" si="3"/>
        <v/>
      </c>
      <c r="O22" s="42" t="str">
        <f t="shared" si="4"/>
        <v/>
      </c>
      <c r="Q22" s="42" t="str">
        <f t="shared" si="5"/>
        <v/>
      </c>
      <c r="S22" s="42" t="str">
        <f t="shared" si="6"/>
        <v/>
      </c>
      <c r="U22" s="42" t="str">
        <f t="shared" si="7"/>
        <v/>
      </c>
      <c r="W22" s="42" t="str">
        <f t="shared" si="8"/>
        <v/>
      </c>
      <c r="Y22" s="42" t="str">
        <f t="shared" si="9"/>
        <v/>
      </c>
      <c r="AA22" s="42" t="str">
        <f t="shared" si="10"/>
        <v/>
      </c>
      <c r="AC22" s="42" t="str">
        <f t="shared" si="11"/>
        <v/>
      </c>
      <c r="AE22" s="42" t="str">
        <f t="shared" si="12"/>
        <v/>
      </c>
      <c r="AG22" s="42" t="str">
        <f t="shared" si="13"/>
        <v/>
      </c>
      <c r="AI22" s="42" t="str">
        <f t="shared" si="14"/>
        <v/>
      </c>
      <c r="AK22" s="42" t="str">
        <f t="shared" si="15"/>
        <v/>
      </c>
      <c r="AM22" s="42" t="str">
        <f t="shared" si="16"/>
        <v/>
      </c>
      <c r="AO22" s="42" t="str">
        <f t="shared" si="17"/>
        <v/>
      </c>
      <c r="AQ22" s="42" t="str">
        <f t="shared" si="18"/>
        <v/>
      </c>
    </row>
    <row r="23" spans="1:43" x14ac:dyDescent="0.25">
      <c r="D23" s="49"/>
      <c r="E23" s="50"/>
      <c r="G23" s="42" t="str">
        <f t="shared" si="0"/>
        <v/>
      </c>
      <c r="I23" s="42" t="str">
        <f t="shared" si="1"/>
        <v/>
      </c>
      <c r="K23" s="42" t="str">
        <f t="shared" si="2"/>
        <v/>
      </c>
      <c r="M23" s="42" t="str">
        <f t="shared" si="3"/>
        <v/>
      </c>
      <c r="O23" s="42" t="str">
        <f t="shared" si="4"/>
        <v/>
      </c>
      <c r="Q23" s="42" t="str">
        <f t="shared" si="5"/>
        <v/>
      </c>
      <c r="S23" s="42" t="str">
        <f t="shared" si="6"/>
        <v/>
      </c>
      <c r="U23" s="42" t="str">
        <f t="shared" si="7"/>
        <v/>
      </c>
      <c r="W23" s="42" t="str">
        <f t="shared" si="8"/>
        <v/>
      </c>
      <c r="Y23" s="42" t="str">
        <f t="shared" si="9"/>
        <v/>
      </c>
      <c r="AA23" s="42" t="str">
        <f t="shared" si="10"/>
        <v/>
      </c>
      <c r="AC23" s="42" t="str">
        <f t="shared" si="11"/>
        <v/>
      </c>
      <c r="AE23" s="42" t="str">
        <f t="shared" si="12"/>
        <v/>
      </c>
      <c r="AG23" s="42" t="str">
        <f t="shared" si="13"/>
        <v/>
      </c>
      <c r="AI23" s="42" t="str">
        <f t="shared" si="14"/>
        <v/>
      </c>
      <c r="AK23" s="42" t="str">
        <f t="shared" si="15"/>
        <v/>
      </c>
      <c r="AM23" s="42" t="str">
        <f t="shared" si="16"/>
        <v/>
      </c>
      <c r="AO23" s="42" t="str">
        <f t="shared" si="17"/>
        <v/>
      </c>
      <c r="AQ23" s="42" t="str">
        <f t="shared" si="18"/>
        <v/>
      </c>
    </row>
    <row r="24" spans="1:43" x14ac:dyDescent="0.25">
      <c r="E24" s="42" t="str">
        <f t="shared" si="0"/>
        <v/>
      </c>
      <c r="G24" s="42" t="str">
        <f t="shared" si="0"/>
        <v/>
      </c>
      <c r="I24" s="42" t="str">
        <f t="shared" si="1"/>
        <v/>
      </c>
      <c r="K24" s="42" t="str">
        <f t="shared" si="2"/>
        <v/>
      </c>
      <c r="M24" s="42" t="str">
        <f t="shared" si="3"/>
        <v/>
      </c>
      <c r="O24" s="42" t="str">
        <f t="shared" si="4"/>
        <v/>
      </c>
      <c r="Q24" s="42" t="str">
        <f t="shared" si="5"/>
        <v/>
      </c>
      <c r="S24" s="42" t="str">
        <f t="shared" si="6"/>
        <v/>
      </c>
      <c r="U24" s="42" t="str">
        <f t="shared" si="7"/>
        <v/>
      </c>
      <c r="W24" s="42" t="str">
        <f t="shared" si="8"/>
        <v/>
      </c>
      <c r="Y24" s="42" t="str">
        <f t="shared" si="9"/>
        <v/>
      </c>
      <c r="AA24" s="42" t="str">
        <f t="shared" si="10"/>
        <v/>
      </c>
      <c r="AC24" s="42" t="str">
        <f t="shared" si="11"/>
        <v/>
      </c>
      <c r="AE24" s="42" t="str">
        <f t="shared" si="12"/>
        <v/>
      </c>
      <c r="AG24" s="42" t="str">
        <f t="shared" si="13"/>
        <v/>
      </c>
      <c r="AI24" s="42" t="str">
        <f t="shared" si="14"/>
        <v/>
      </c>
      <c r="AK24" s="42" t="str">
        <f t="shared" si="15"/>
        <v/>
      </c>
      <c r="AM24" s="42" t="str">
        <f t="shared" si="16"/>
        <v/>
      </c>
      <c r="AO24" s="42" t="str">
        <f t="shared" si="17"/>
        <v/>
      </c>
      <c r="AQ24" s="42" t="str">
        <f t="shared" si="18"/>
        <v/>
      </c>
    </row>
    <row r="25" spans="1:43" x14ac:dyDescent="0.25">
      <c r="E25" s="42" t="str">
        <f t="shared" si="0"/>
        <v/>
      </c>
      <c r="G25" s="42" t="str">
        <f t="shared" si="0"/>
        <v/>
      </c>
      <c r="I25" s="42" t="str">
        <f t="shared" si="1"/>
        <v/>
      </c>
      <c r="K25" s="42" t="str">
        <f t="shared" si="2"/>
        <v/>
      </c>
      <c r="M25" s="42" t="str">
        <f t="shared" si="3"/>
        <v/>
      </c>
      <c r="O25" s="42" t="str">
        <f t="shared" si="4"/>
        <v/>
      </c>
      <c r="Q25" s="42" t="str">
        <f t="shared" si="5"/>
        <v/>
      </c>
      <c r="S25" s="42" t="str">
        <f t="shared" si="6"/>
        <v/>
      </c>
      <c r="U25" s="42" t="str">
        <f t="shared" si="7"/>
        <v/>
      </c>
      <c r="W25" s="42" t="str">
        <f t="shared" si="8"/>
        <v/>
      </c>
      <c r="Y25" s="42" t="str">
        <f t="shared" si="9"/>
        <v/>
      </c>
      <c r="AA25" s="42" t="str">
        <f t="shared" si="10"/>
        <v/>
      </c>
      <c r="AC25" s="42" t="str">
        <f t="shared" si="11"/>
        <v/>
      </c>
      <c r="AE25" s="42" t="str">
        <f t="shared" si="12"/>
        <v/>
      </c>
      <c r="AG25" s="42" t="str">
        <f t="shared" si="13"/>
        <v/>
      </c>
      <c r="AI25" s="42" t="str">
        <f t="shared" si="14"/>
        <v/>
      </c>
      <c r="AK25" s="42" t="str">
        <f t="shared" si="15"/>
        <v/>
      </c>
      <c r="AM25" s="42" t="str">
        <f t="shared" si="16"/>
        <v/>
      </c>
      <c r="AO25" s="42" t="str">
        <f t="shared" si="17"/>
        <v/>
      </c>
      <c r="AQ25" s="42" t="str">
        <f t="shared" si="18"/>
        <v/>
      </c>
    </row>
    <row r="26" spans="1:43" x14ac:dyDescent="0.25">
      <c r="E26" s="42" t="str">
        <f t="shared" si="0"/>
        <v/>
      </c>
      <c r="G26" s="42" t="str">
        <f t="shared" si="0"/>
        <v/>
      </c>
      <c r="I26" s="42" t="str">
        <f t="shared" si="1"/>
        <v/>
      </c>
      <c r="K26" s="42" t="str">
        <f t="shared" si="2"/>
        <v/>
      </c>
      <c r="M26" s="42" t="str">
        <f t="shared" si="3"/>
        <v/>
      </c>
      <c r="O26" s="42" t="str">
        <f t="shared" si="4"/>
        <v/>
      </c>
      <c r="Q26" s="42" t="str">
        <f t="shared" si="5"/>
        <v/>
      </c>
      <c r="S26" s="42" t="str">
        <f t="shared" si="6"/>
        <v/>
      </c>
      <c r="U26" s="42" t="str">
        <f t="shared" si="7"/>
        <v/>
      </c>
      <c r="W26" s="42" t="str">
        <f t="shared" si="8"/>
        <v/>
      </c>
      <c r="Y26" s="42" t="str">
        <f t="shared" si="9"/>
        <v/>
      </c>
      <c r="AA26" s="42" t="str">
        <f t="shared" si="10"/>
        <v/>
      </c>
      <c r="AC26" s="42" t="str">
        <f t="shared" si="11"/>
        <v/>
      </c>
      <c r="AE26" s="42" t="str">
        <f t="shared" si="12"/>
        <v/>
      </c>
      <c r="AG26" s="42" t="str">
        <f t="shared" si="13"/>
        <v/>
      </c>
      <c r="AI26" s="42" t="str">
        <f t="shared" si="14"/>
        <v/>
      </c>
      <c r="AK26" s="42" t="str">
        <f t="shared" si="15"/>
        <v/>
      </c>
      <c r="AM26" s="42" t="str">
        <f t="shared" si="16"/>
        <v/>
      </c>
      <c r="AO26" s="42" t="str">
        <f t="shared" si="17"/>
        <v/>
      </c>
      <c r="AQ26" s="42" t="str">
        <f t="shared" si="18"/>
        <v/>
      </c>
    </row>
    <row r="27" spans="1:43" x14ac:dyDescent="0.25">
      <c r="E27" s="42" t="str">
        <f t="shared" si="0"/>
        <v/>
      </c>
      <c r="G27" s="42" t="str">
        <f t="shared" si="0"/>
        <v/>
      </c>
      <c r="I27" s="42" t="str">
        <f t="shared" si="1"/>
        <v/>
      </c>
      <c r="K27" s="42" t="str">
        <f t="shared" si="2"/>
        <v/>
      </c>
      <c r="M27" s="42" t="str">
        <f t="shared" si="3"/>
        <v/>
      </c>
      <c r="O27" s="42" t="str">
        <f t="shared" si="4"/>
        <v/>
      </c>
      <c r="Q27" s="42" t="str">
        <f t="shared" si="5"/>
        <v/>
      </c>
      <c r="S27" s="42" t="str">
        <f t="shared" si="6"/>
        <v/>
      </c>
      <c r="U27" s="42" t="str">
        <f t="shared" si="7"/>
        <v/>
      </c>
      <c r="W27" s="42" t="str">
        <f t="shared" si="8"/>
        <v/>
      </c>
      <c r="Y27" s="42" t="str">
        <f t="shared" si="9"/>
        <v/>
      </c>
      <c r="AA27" s="42" t="str">
        <f t="shared" si="10"/>
        <v/>
      </c>
      <c r="AC27" s="42" t="str">
        <f t="shared" si="11"/>
        <v/>
      </c>
      <c r="AE27" s="42" t="str">
        <f t="shared" si="12"/>
        <v/>
      </c>
      <c r="AG27" s="42" t="str">
        <f t="shared" si="13"/>
        <v/>
      </c>
      <c r="AI27" s="42" t="str">
        <f t="shared" si="14"/>
        <v/>
      </c>
      <c r="AK27" s="42" t="str">
        <f t="shared" si="15"/>
        <v/>
      </c>
      <c r="AM27" s="42" t="str">
        <f t="shared" si="16"/>
        <v/>
      </c>
      <c r="AO27" s="42" t="str">
        <f t="shared" si="17"/>
        <v/>
      </c>
      <c r="AQ27" s="42" t="str">
        <f t="shared" si="18"/>
        <v/>
      </c>
    </row>
    <row r="28" spans="1:43" x14ac:dyDescent="0.25">
      <c r="E28" s="42" t="str">
        <f t="shared" si="0"/>
        <v/>
      </c>
      <c r="G28" s="42" t="str">
        <f t="shared" si="0"/>
        <v/>
      </c>
      <c r="I28" s="42" t="str">
        <f t="shared" si="1"/>
        <v/>
      </c>
      <c r="K28" s="42" t="str">
        <f t="shared" si="2"/>
        <v/>
      </c>
      <c r="M28" s="42" t="str">
        <f t="shared" si="3"/>
        <v/>
      </c>
      <c r="O28" s="42" t="str">
        <f t="shared" si="4"/>
        <v/>
      </c>
      <c r="Q28" s="42" t="str">
        <f t="shared" si="5"/>
        <v/>
      </c>
      <c r="S28" s="42" t="str">
        <f t="shared" si="6"/>
        <v/>
      </c>
      <c r="U28" s="42" t="str">
        <f t="shared" si="7"/>
        <v/>
      </c>
      <c r="W28" s="42" t="str">
        <f t="shared" si="8"/>
        <v/>
      </c>
      <c r="Y28" s="42" t="str">
        <f t="shared" si="9"/>
        <v/>
      </c>
      <c r="AA28" s="42" t="str">
        <f t="shared" si="10"/>
        <v/>
      </c>
      <c r="AC28" s="42" t="str">
        <f t="shared" si="11"/>
        <v/>
      </c>
      <c r="AE28" s="42" t="str">
        <f t="shared" si="12"/>
        <v/>
      </c>
      <c r="AG28" s="42" t="str">
        <f t="shared" si="13"/>
        <v/>
      </c>
      <c r="AI28" s="42" t="str">
        <f t="shared" si="14"/>
        <v/>
      </c>
      <c r="AK28" s="42" t="str">
        <f t="shared" si="15"/>
        <v/>
      </c>
      <c r="AM28" s="42" t="str">
        <f t="shared" si="16"/>
        <v/>
      </c>
      <c r="AO28" s="42" t="str">
        <f t="shared" si="17"/>
        <v/>
      </c>
      <c r="AQ28" s="42" t="str">
        <f t="shared" si="18"/>
        <v/>
      </c>
    </row>
    <row r="29" spans="1:43" x14ac:dyDescent="0.25">
      <c r="E29" s="42" t="str">
        <f t="shared" si="0"/>
        <v/>
      </c>
      <c r="G29" s="42" t="str">
        <f t="shared" si="0"/>
        <v/>
      </c>
      <c r="I29" s="42" t="str">
        <f t="shared" si="1"/>
        <v/>
      </c>
      <c r="K29" s="42" t="str">
        <f t="shared" si="2"/>
        <v/>
      </c>
      <c r="M29" s="42" t="str">
        <f t="shared" si="3"/>
        <v/>
      </c>
      <c r="O29" s="42" t="str">
        <f t="shared" si="4"/>
        <v/>
      </c>
      <c r="Q29" s="42" t="str">
        <f t="shared" si="5"/>
        <v/>
      </c>
      <c r="S29" s="42" t="str">
        <f t="shared" si="6"/>
        <v/>
      </c>
      <c r="U29" s="42" t="str">
        <f t="shared" si="7"/>
        <v/>
      </c>
      <c r="W29" s="42" t="str">
        <f t="shared" si="8"/>
        <v/>
      </c>
      <c r="Y29" s="42" t="str">
        <f t="shared" si="9"/>
        <v/>
      </c>
      <c r="AA29" s="42" t="str">
        <f t="shared" si="10"/>
        <v/>
      </c>
      <c r="AC29" s="42" t="str">
        <f t="shared" si="11"/>
        <v/>
      </c>
      <c r="AE29" s="42" t="str">
        <f t="shared" si="12"/>
        <v/>
      </c>
      <c r="AG29" s="42" t="str">
        <f t="shared" si="13"/>
        <v/>
      </c>
      <c r="AI29" s="42" t="str">
        <f t="shared" si="14"/>
        <v/>
      </c>
      <c r="AK29" s="42" t="str">
        <f t="shared" si="15"/>
        <v/>
      </c>
      <c r="AM29" s="42" t="str">
        <f t="shared" si="16"/>
        <v/>
      </c>
      <c r="AO29" s="42" t="str">
        <f t="shared" si="17"/>
        <v/>
      </c>
      <c r="AQ29" s="42" t="str">
        <f t="shared" si="18"/>
        <v/>
      </c>
    </row>
    <row r="30" spans="1:43" x14ac:dyDescent="0.25">
      <c r="E30" s="42" t="str">
        <f t="shared" si="0"/>
        <v/>
      </c>
      <c r="G30" s="42" t="str">
        <f t="shared" si="0"/>
        <v/>
      </c>
      <c r="I30" s="42" t="str">
        <f t="shared" si="1"/>
        <v/>
      </c>
      <c r="K30" s="42" t="str">
        <f t="shared" si="2"/>
        <v/>
      </c>
      <c r="M30" s="42" t="str">
        <f t="shared" si="3"/>
        <v/>
      </c>
      <c r="O30" s="42" t="str">
        <f t="shared" si="4"/>
        <v/>
      </c>
      <c r="Q30" s="42" t="str">
        <f t="shared" si="5"/>
        <v/>
      </c>
      <c r="S30" s="42" t="str">
        <f t="shared" si="6"/>
        <v/>
      </c>
      <c r="U30" s="42" t="str">
        <f t="shared" si="7"/>
        <v/>
      </c>
      <c r="W30" s="42" t="str">
        <f t="shared" si="8"/>
        <v/>
      </c>
      <c r="Y30" s="42" t="str">
        <f t="shared" si="9"/>
        <v/>
      </c>
      <c r="AA30" s="42" t="str">
        <f t="shared" si="10"/>
        <v/>
      </c>
      <c r="AC30" s="42" t="str">
        <f t="shared" si="11"/>
        <v/>
      </c>
      <c r="AE30" s="42" t="str">
        <f t="shared" si="12"/>
        <v/>
      </c>
      <c r="AG30" s="42" t="str">
        <f t="shared" si="13"/>
        <v/>
      </c>
      <c r="AI30" s="42" t="str">
        <f t="shared" si="14"/>
        <v/>
      </c>
      <c r="AK30" s="42" t="str">
        <f t="shared" si="15"/>
        <v/>
      </c>
      <c r="AM30" s="42" t="str">
        <f t="shared" si="16"/>
        <v/>
      </c>
      <c r="AO30" s="42" t="str">
        <f t="shared" si="17"/>
        <v/>
      </c>
      <c r="AQ30" s="42" t="str">
        <f t="shared" si="18"/>
        <v/>
      </c>
    </row>
    <row r="31" spans="1:43" x14ac:dyDescent="0.25">
      <c r="E31" s="42" t="str">
        <f t="shared" si="0"/>
        <v/>
      </c>
      <c r="G31" s="42" t="str">
        <f t="shared" si="0"/>
        <v/>
      </c>
      <c r="I31" s="42" t="str">
        <f t="shared" si="1"/>
        <v/>
      </c>
      <c r="K31" s="42" t="str">
        <f t="shared" si="2"/>
        <v/>
      </c>
      <c r="M31" s="42" t="str">
        <f t="shared" si="3"/>
        <v/>
      </c>
      <c r="O31" s="42" t="str">
        <f t="shared" si="4"/>
        <v/>
      </c>
      <c r="Q31" s="42" t="str">
        <f t="shared" si="5"/>
        <v/>
      </c>
      <c r="S31" s="42" t="str">
        <f t="shared" si="6"/>
        <v/>
      </c>
      <c r="U31" s="42" t="str">
        <f t="shared" si="7"/>
        <v/>
      </c>
      <c r="W31" s="42" t="str">
        <f t="shared" si="8"/>
        <v/>
      </c>
      <c r="Y31" s="42" t="str">
        <f t="shared" si="9"/>
        <v/>
      </c>
      <c r="AA31" s="42" t="str">
        <f t="shared" si="10"/>
        <v/>
      </c>
      <c r="AC31" s="42" t="str">
        <f t="shared" si="11"/>
        <v/>
      </c>
      <c r="AE31" s="42" t="str">
        <f t="shared" si="12"/>
        <v/>
      </c>
      <c r="AG31" s="42" t="str">
        <f t="shared" si="13"/>
        <v/>
      </c>
      <c r="AI31" s="42" t="str">
        <f t="shared" si="14"/>
        <v/>
      </c>
      <c r="AK31" s="42" t="str">
        <f t="shared" si="15"/>
        <v/>
      </c>
      <c r="AM31" s="42" t="str">
        <f t="shared" si="16"/>
        <v/>
      </c>
      <c r="AO31" s="42" t="str">
        <f t="shared" si="17"/>
        <v/>
      </c>
      <c r="AQ31" s="42" t="str">
        <f t="shared" si="18"/>
        <v/>
      </c>
    </row>
    <row r="32" spans="1:43" x14ac:dyDescent="0.25">
      <c r="E32" s="42" t="str">
        <f t="shared" si="0"/>
        <v/>
      </c>
      <c r="G32" s="42" t="str">
        <f t="shared" si="0"/>
        <v/>
      </c>
      <c r="I32" s="42" t="str">
        <f t="shared" si="1"/>
        <v/>
      </c>
      <c r="K32" s="42" t="str">
        <f t="shared" si="2"/>
        <v/>
      </c>
      <c r="M32" s="42" t="str">
        <f t="shared" si="3"/>
        <v/>
      </c>
      <c r="O32" s="42" t="str">
        <f t="shared" si="4"/>
        <v/>
      </c>
      <c r="Q32" s="42" t="str">
        <f t="shared" si="5"/>
        <v/>
      </c>
      <c r="S32" s="42" t="str">
        <f t="shared" si="6"/>
        <v/>
      </c>
      <c r="U32" s="42" t="str">
        <f t="shared" si="7"/>
        <v/>
      </c>
      <c r="W32" s="42" t="str">
        <f t="shared" si="8"/>
        <v/>
      </c>
      <c r="Y32" s="42" t="str">
        <f t="shared" si="9"/>
        <v/>
      </c>
      <c r="AA32" s="42" t="str">
        <f t="shared" si="10"/>
        <v/>
      </c>
      <c r="AC32" s="42" t="str">
        <f t="shared" si="11"/>
        <v/>
      </c>
      <c r="AE32" s="42" t="str">
        <f t="shared" si="12"/>
        <v/>
      </c>
      <c r="AG32" s="42" t="str">
        <f t="shared" si="13"/>
        <v/>
      </c>
      <c r="AI32" s="42" t="str">
        <f t="shared" si="14"/>
        <v/>
      </c>
      <c r="AK32" s="42" t="str">
        <f t="shared" si="15"/>
        <v/>
      </c>
      <c r="AM32" s="42" t="str">
        <f t="shared" si="16"/>
        <v/>
      </c>
      <c r="AO32" s="42" t="str">
        <f t="shared" si="17"/>
        <v/>
      </c>
      <c r="AQ32" s="42" t="str">
        <f t="shared" si="18"/>
        <v/>
      </c>
    </row>
    <row r="33" spans="5:43" x14ac:dyDescent="0.25">
      <c r="E33" s="42" t="str">
        <f t="shared" si="0"/>
        <v/>
      </c>
      <c r="G33" s="42" t="str">
        <f t="shared" si="0"/>
        <v/>
      </c>
      <c r="I33" s="42" t="str">
        <f t="shared" si="1"/>
        <v/>
      </c>
      <c r="K33" s="42" t="str">
        <f t="shared" si="2"/>
        <v/>
      </c>
      <c r="M33" s="42" t="str">
        <f t="shared" si="3"/>
        <v/>
      </c>
      <c r="O33" s="42" t="str">
        <f t="shared" si="4"/>
        <v/>
      </c>
      <c r="Q33" s="42" t="str">
        <f t="shared" si="5"/>
        <v/>
      </c>
      <c r="S33" s="42" t="str">
        <f t="shared" si="6"/>
        <v/>
      </c>
      <c r="U33" s="42" t="str">
        <f t="shared" si="7"/>
        <v/>
      </c>
      <c r="W33" s="42" t="str">
        <f t="shared" si="8"/>
        <v/>
      </c>
      <c r="Y33" s="42" t="str">
        <f t="shared" si="9"/>
        <v/>
      </c>
      <c r="AA33" s="42" t="str">
        <f t="shared" si="10"/>
        <v/>
      </c>
      <c r="AC33" s="42" t="str">
        <f t="shared" si="11"/>
        <v/>
      </c>
      <c r="AE33" s="42" t="str">
        <f t="shared" si="12"/>
        <v/>
      </c>
      <c r="AG33" s="42" t="str">
        <f t="shared" si="13"/>
        <v/>
      </c>
      <c r="AI33" s="42" t="str">
        <f t="shared" si="14"/>
        <v/>
      </c>
      <c r="AK33" s="42" t="str">
        <f t="shared" si="15"/>
        <v/>
      </c>
      <c r="AM33" s="42" t="str">
        <f t="shared" si="16"/>
        <v/>
      </c>
      <c r="AO33" s="42" t="str">
        <f t="shared" si="17"/>
        <v/>
      </c>
      <c r="AQ33" s="42" t="str">
        <f t="shared" si="18"/>
        <v/>
      </c>
    </row>
    <row r="34" spans="5:43" x14ac:dyDescent="0.25">
      <c r="E34" s="42" t="str">
        <f t="shared" si="0"/>
        <v/>
      </c>
      <c r="G34" s="42" t="str">
        <f t="shared" si="0"/>
        <v/>
      </c>
      <c r="I34" s="42" t="str">
        <f t="shared" si="1"/>
        <v/>
      </c>
      <c r="K34" s="42" t="str">
        <f t="shared" si="2"/>
        <v/>
      </c>
      <c r="M34" s="42" t="str">
        <f t="shared" si="3"/>
        <v/>
      </c>
      <c r="O34" s="42" t="str">
        <f t="shared" si="4"/>
        <v/>
      </c>
      <c r="Q34" s="42" t="str">
        <f t="shared" si="5"/>
        <v/>
      </c>
      <c r="S34" s="42" t="str">
        <f t="shared" si="6"/>
        <v/>
      </c>
      <c r="U34" s="42" t="str">
        <f t="shared" si="7"/>
        <v/>
      </c>
      <c r="W34" s="42" t="str">
        <f t="shared" si="8"/>
        <v/>
      </c>
      <c r="Y34" s="42" t="str">
        <f t="shared" si="9"/>
        <v/>
      </c>
      <c r="AA34" s="42" t="str">
        <f t="shared" si="10"/>
        <v/>
      </c>
      <c r="AC34" s="42" t="str">
        <f t="shared" si="11"/>
        <v/>
      </c>
      <c r="AE34" s="42" t="str">
        <f t="shared" si="12"/>
        <v/>
      </c>
      <c r="AG34" s="42" t="str">
        <f t="shared" si="13"/>
        <v/>
      </c>
      <c r="AI34" s="42" t="str">
        <f t="shared" si="14"/>
        <v/>
      </c>
      <c r="AK34" s="42" t="str">
        <f t="shared" si="15"/>
        <v/>
      </c>
      <c r="AM34" s="42" t="str">
        <f t="shared" si="16"/>
        <v/>
      </c>
      <c r="AO34" s="42" t="str">
        <f t="shared" si="17"/>
        <v/>
      </c>
      <c r="AQ34" s="42" t="str">
        <f t="shared" si="18"/>
        <v/>
      </c>
    </row>
    <row r="35" spans="5:43" x14ac:dyDescent="0.25">
      <c r="E35" s="42" t="str">
        <f t="shared" si="0"/>
        <v/>
      </c>
      <c r="G35" s="42" t="str">
        <f t="shared" si="0"/>
        <v/>
      </c>
      <c r="I35" s="42" t="str">
        <f t="shared" si="1"/>
        <v/>
      </c>
      <c r="K35" s="42" t="str">
        <f t="shared" si="2"/>
        <v/>
      </c>
      <c r="M35" s="42" t="str">
        <f t="shared" si="3"/>
        <v/>
      </c>
      <c r="O35" s="42" t="str">
        <f t="shared" si="4"/>
        <v/>
      </c>
      <c r="Q35" s="42" t="str">
        <f t="shared" si="5"/>
        <v/>
      </c>
      <c r="S35" s="42" t="str">
        <f t="shared" si="6"/>
        <v/>
      </c>
      <c r="U35" s="42" t="str">
        <f t="shared" si="7"/>
        <v/>
      </c>
      <c r="W35" s="42" t="str">
        <f t="shared" si="8"/>
        <v/>
      </c>
      <c r="Y35" s="42" t="str">
        <f t="shared" si="9"/>
        <v/>
      </c>
      <c r="AA35" s="42" t="str">
        <f t="shared" si="10"/>
        <v/>
      </c>
      <c r="AC35" s="42" t="str">
        <f t="shared" si="11"/>
        <v/>
      </c>
      <c r="AE35" s="42" t="str">
        <f t="shared" si="12"/>
        <v/>
      </c>
      <c r="AG35" s="42" t="str">
        <f t="shared" si="13"/>
        <v/>
      </c>
      <c r="AI35" s="42" t="str">
        <f t="shared" si="14"/>
        <v/>
      </c>
      <c r="AK35" s="42" t="str">
        <f t="shared" si="15"/>
        <v/>
      </c>
      <c r="AM35" s="42" t="str">
        <f t="shared" si="16"/>
        <v/>
      </c>
      <c r="AO35" s="42" t="str">
        <f t="shared" si="17"/>
        <v/>
      </c>
      <c r="AQ35" s="42" t="str">
        <f t="shared" si="18"/>
        <v/>
      </c>
    </row>
    <row r="36" spans="5:43" x14ac:dyDescent="0.25">
      <c r="E36" s="42" t="str">
        <f t="shared" si="0"/>
        <v/>
      </c>
      <c r="G36" s="42" t="str">
        <f t="shared" si="0"/>
        <v/>
      </c>
      <c r="I36" s="42" t="str">
        <f t="shared" si="1"/>
        <v/>
      </c>
      <c r="K36" s="42" t="str">
        <f t="shared" si="2"/>
        <v/>
      </c>
      <c r="M36" s="42" t="str">
        <f t="shared" si="3"/>
        <v/>
      </c>
      <c r="O36" s="42" t="str">
        <f t="shared" si="4"/>
        <v/>
      </c>
      <c r="Q36" s="42" t="str">
        <f t="shared" si="5"/>
        <v/>
      </c>
      <c r="S36" s="42" t="str">
        <f t="shared" si="6"/>
        <v/>
      </c>
      <c r="U36" s="42" t="str">
        <f t="shared" si="7"/>
        <v/>
      </c>
      <c r="W36" s="42" t="str">
        <f t="shared" si="8"/>
        <v/>
      </c>
      <c r="Y36" s="42" t="str">
        <f t="shared" si="9"/>
        <v/>
      </c>
      <c r="AA36" s="42" t="str">
        <f t="shared" si="10"/>
        <v/>
      </c>
      <c r="AC36" s="42" t="str">
        <f t="shared" si="11"/>
        <v/>
      </c>
      <c r="AE36" s="42" t="str">
        <f t="shared" si="12"/>
        <v/>
      </c>
      <c r="AG36" s="42" t="str">
        <f t="shared" si="13"/>
        <v/>
      </c>
      <c r="AI36" s="42" t="str">
        <f t="shared" si="14"/>
        <v/>
      </c>
      <c r="AK36" s="42" t="str">
        <f t="shared" si="15"/>
        <v/>
      </c>
      <c r="AM36" s="42" t="str">
        <f t="shared" si="16"/>
        <v/>
      </c>
      <c r="AO36" s="42" t="str">
        <f t="shared" si="17"/>
        <v/>
      </c>
      <c r="AQ36" s="42" t="str">
        <f t="shared" si="18"/>
        <v/>
      </c>
    </row>
    <row r="37" spans="5:43" x14ac:dyDescent="0.25">
      <c r="E37" s="42" t="str">
        <f t="shared" si="0"/>
        <v/>
      </c>
      <c r="G37" s="42" t="str">
        <f t="shared" si="0"/>
        <v/>
      </c>
      <c r="I37" s="42" t="str">
        <f t="shared" si="1"/>
        <v/>
      </c>
      <c r="K37" s="42" t="str">
        <f t="shared" si="2"/>
        <v/>
      </c>
      <c r="M37" s="42" t="str">
        <f t="shared" si="3"/>
        <v/>
      </c>
      <c r="O37" s="42" t="str">
        <f t="shared" si="4"/>
        <v/>
      </c>
      <c r="Q37" s="42" t="str">
        <f t="shared" si="5"/>
        <v/>
      </c>
      <c r="S37" s="42" t="str">
        <f t="shared" si="6"/>
        <v/>
      </c>
      <c r="U37" s="42" t="str">
        <f t="shared" si="7"/>
        <v/>
      </c>
      <c r="W37" s="42" t="str">
        <f t="shared" si="8"/>
        <v/>
      </c>
      <c r="Y37" s="42" t="str">
        <f t="shared" si="9"/>
        <v/>
      </c>
      <c r="AA37" s="42" t="str">
        <f t="shared" si="10"/>
        <v/>
      </c>
      <c r="AC37" s="42" t="str">
        <f t="shared" si="11"/>
        <v/>
      </c>
      <c r="AE37" s="42" t="str">
        <f t="shared" si="12"/>
        <v/>
      </c>
      <c r="AG37" s="42" t="str">
        <f t="shared" si="13"/>
        <v/>
      </c>
      <c r="AI37" s="42" t="str">
        <f t="shared" si="14"/>
        <v/>
      </c>
      <c r="AK37" s="42" t="str">
        <f t="shared" si="15"/>
        <v/>
      </c>
      <c r="AM37" s="42" t="str">
        <f t="shared" si="16"/>
        <v/>
      </c>
      <c r="AO37" s="42" t="str">
        <f t="shared" si="17"/>
        <v/>
      </c>
      <c r="AQ37" s="42" t="str">
        <f t="shared" si="18"/>
        <v/>
      </c>
    </row>
    <row r="38" spans="5:43" x14ac:dyDescent="0.25">
      <c r="E38" s="42" t="str">
        <f t="shared" si="0"/>
        <v/>
      </c>
      <c r="G38" s="42" t="str">
        <f t="shared" si="0"/>
        <v/>
      </c>
      <c r="I38" s="42" t="str">
        <f t="shared" si="1"/>
        <v/>
      </c>
      <c r="K38" s="42" t="str">
        <f t="shared" si="2"/>
        <v/>
      </c>
      <c r="M38" s="42" t="str">
        <f t="shared" si="3"/>
        <v/>
      </c>
      <c r="O38" s="42" t="str">
        <f t="shared" si="4"/>
        <v/>
      </c>
      <c r="Q38" s="42" t="str">
        <f t="shared" si="5"/>
        <v/>
      </c>
      <c r="S38" s="42" t="str">
        <f t="shared" si="6"/>
        <v/>
      </c>
      <c r="U38" s="42" t="str">
        <f t="shared" si="7"/>
        <v/>
      </c>
      <c r="W38" s="42" t="str">
        <f t="shared" si="8"/>
        <v/>
      </c>
      <c r="Y38" s="42" t="str">
        <f t="shared" si="9"/>
        <v/>
      </c>
      <c r="AA38" s="42" t="str">
        <f t="shared" si="10"/>
        <v/>
      </c>
      <c r="AC38" s="42" t="str">
        <f t="shared" si="11"/>
        <v/>
      </c>
      <c r="AE38" s="42" t="str">
        <f t="shared" si="12"/>
        <v/>
      </c>
      <c r="AG38" s="42" t="str">
        <f t="shared" si="13"/>
        <v/>
      </c>
      <c r="AI38" s="42" t="str">
        <f t="shared" si="14"/>
        <v/>
      </c>
      <c r="AK38" s="42" t="str">
        <f t="shared" si="15"/>
        <v/>
      </c>
      <c r="AM38" s="42" t="str">
        <f t="shared" si="16"/>
        <v/>
      </c>
      <c r="AO38" s="42" t="str">
        <f t="shared" si="17"/>
        <v/>
      </c>
      <c r="AQ38" s="42" t="str">
        <f t="shared" si="18"/>
        <v/>
      </c>
    </row>
    <row r="39" spans="5:43" x14ac:dyDescent="0.25">
      <c r="E39" s="42" t="str">
        <f t="shared" si="0"/>
        <v/>
      </c>
      <c r="G39" s="42" t="str">
        <f t="shared" si="0"/>
        <v/>
      </c>
      <c r="I39" s="42" t="str">
        <f t="shared" si="1"/>
        <v/>
      </c>
      <c r="K39" s="42" t="str">
        <f t="shared" si="2"/>
        <v/>
      </c>
      <c r="M39" s="42" t="str">
        <f t="shared" si="3"/>
        <v/>
      </c>
      <c r="O39" s="42" t="str">
        <f t="shared" si="4"/>
        <v/>
      </c>
      <c r="Q39" s="42" t="str">
        <f t="shared" si="5"/>
        <v/>
      </c>
      <c r="S39" s="42" t="str">
        <f t="shared" si="6"/>
        <v/>
      </c>
      <c r="U39" s="42" t="str">
        <f t="shared" si="7"/>
        <v/>
      </c>
      <c r="W39" s="42" t="str">
        <f t="shared" si="8"/>
        <v/>
      </c>
      <c r="Y39" s="42" t="str">
        <f t="shared" si="9"/>
        <v/>
      </c>
      <c r="AA39" s="42" t="str">
        <f t="shared" si="10"/>
        <v/>
      </c>
      <c r="AC39" s="42" t="str">
        <f t="shared" si="11"/>
        <v/>
      </c>
      <c r="AE39" s="42" t="str">
        <f t="shared" si="12"/>
        <v/>
      </c>
      <c r="AG39" s="42" t="str">
        <f t="shared" si="13"/>
        <v/>
      </c>
      <c r="AI39" s="42" t="str">
        <f t="shared" si="14"/>
        <v/>
      </c>
      <c r="AK39" s="42" t="str">
        <f t="shared" si="15"/>
        <v/>
      </c>
      <c r="AM39" s="42" t="str">
        <f t="shared" si="16"/>
        <v/>
      </c>
      <c r="AO39" s="42" t="str">
        <f t="shared" si="17"/>
        <v/>
      </c>
      <c r="AQ39" s="42" t="str">
        <f t="shared" si="18"/>
        <v/>
      </c>
    </row>
    <row r="40" spans="5:43" x14ac:dyDescent="0.25">
      <c r="E40" s="42" t="str">
        <f t="shared" si="0"/>
        <v/>
      </c>
      <c r="G40" s="42" t="str">
        <f t="shared" si="0"/>
        <v/>
      </c>
      <c r="I40" s="42" t="str">
        <f t="shared" si="1"/>
        <v/>
      </c>
      <c r="K40" s="42" t="str">
        <f t="shared" si="2"/>
        <v/>
      </c>
      <c r="M40" s="42" t="str">
        <f t="shared" si="3"/>
        <v/>
      </c>
      <c r="O40" s="42" t="str">
        <f t="shared" si="4"/>
        <v/>
      </c>
      <c r="Q40" s="42" t="str">
        <f t="shared" si="5"/>
        <v/>
      </c>
      <c r="S40" s="42" t="str">
        <f t="shared" si="6"/>
        <v/>
      </c>
      <c r="U40" s="42" t="str">
        <f t="shared" si="7"/>
        <v/>
      </c>
      <c r="W40" s="42" t="str">
        <f t="shared" si="8"/>
        <v/>
      </c>
      <c r="Y40" s="42" t="str">
        <f t="shared" si="9"/>
        <v/>
      </c>
      <c r="AA40" s="42" t="str">
        <f t="shared" si="10"/>
        <v/>
      </c>
      <c r="AC40" s="42" t="str">
        <f t="shared" si="11"/>
        <v/>
      </c>
      <c r="AE40" s="42" t="str">
        <f t="shared" si="12"/>
        <v/>
      </c>
      <c r="AG40" s="42" t="str">
        <f t="shared" si="13"/>
        <v/>
      </c>
      <c r="AI40" s="42" t="str">
        <f t="shared" si="14"/>
        <v/>
      </c>
      <c r="AK40" s="42" t="str">
        <f t="shared" si="15"/>
        <v/>
      </c>
      <c r="AM40" s="42" t="str">
        <f t="shared" si="16"/>
        <v/>
      </c>
      <c r="AO40" s="42" t="str">
        <f t="shared" si="17"/>
        <v/>
      </c>
      <c r="AQ40" s="42" t="str">
        <f t="shared" si="18"/>
        <v/>
      </c>
    </row>
    <row r="41" spans="5:43" x14ac:dyDescent="0.25">
      <c r="E41" s="42" t="str">
        <f t="shared" si="0"/>
        <v/>
      </c>
      <c r="G41" s="42" t="str">
        <f t="shared" si="0"/>
        <v/>
      </c>
      <c r="I41" s="42" t="str">
        <f t="shared" si="1"/>
        <v/>
      </c>
      <c r="K41" s="42" t="str">
        <f t="shared" si="2"/>
        <v/>
      </c>
      <c r="M41" s="42" t="str">
        <f t="shared" si="3"/>
        <v/>
      </c>
      <c r="O41" s="42" t="str">
        <f t="shared" si="4"/>
        <v/>
      </c>
      <c r="Q41" s="42" t="str">
        <f t="shared" si="5"/>
        <v/>
      </c>
      <c r="S41" s="42" t="str">
        <f t="shared" si="6"/>
        <v/>
      </c>
      <c r="U41" s="42" t="str">
        <f t="shared" si="7"/>
        <v/>
      </c>
      <c r="W41" s="42" t="str">
        <f t="shared" si="8"/>
        <v/>
      </c>
      <c r="Y41" s="42" t="str">
        <f t="shared" si="9"/>
        <v/>
      </c>
      <c r="AA41" s="42" t="str">
        <f t="shared" si="10"/>
        <v/>
      </c>
      <c r="AC41" s="42" t="str">
        <f t="shared" si="11"/>
        <v/>
      </c>
      <c r="AE41" s="42" t="str">
        <f t="shared" si="12"/>
        <v/>
      </c>
      <c r="AG41" s="42" t="str">
        <f t="shared" si="13"/>
        <v/>
      </c>
      <c r="AI41" s="42" t="str">
        <f t="shared" si="14"/>
        <v/>
      </c>
      <c r="AK41" s="42" t="str">
        <f t="shared" si="15"/>
        <v/>
      </c>
      <c r="AM41" s="42" t="str">
        <f t="shared" si="16"/>
        <v/>
      </c>
      <c r="AO41" s="42" t="str">
        <f t="shared" si="17"/>
        <v/>
      </c>
      <c r="AQ41" s="42" t="str">
        <f t="shared" si="18"/>
        <v/>
      </c>
    </row>
    <row r="42" spans="5:43" x14ac:dyDescent="0.25">
      <c r="E42" s="42" t="str">
        <f t="shared" si="0"/>
        <v/>
      </c>
      <c r="G42" s="42" t="str">
        <f t="shared" si="0"/>
        <v/>
      </c>
      <c r="I42" s="42" t="str">
        <f t="shared" si="1"/>
        <v/>
      </c>
      <c r="K42" s="42" t="str">
        <f t="shared" si="2"/>
        <v/>
      </c>
      <c r="M42" s="42" t="str">
        <f t="shared" si="3"/>
        <v/>
      </c>
      <c r="O42" s="42" t="str">
        <f t="shared" si="4"/>
        <v/>
      </c>
      <c r="Q42" s="42" t="str">
        <f t="shared" si="5"/>
        <v/>
      </c>
      <c r="S42" s="42" t="str">
        <f t="shared" si="6"/>
        <v/>
      </c>
      <c r="U42" s="42" t="str">
        <f t="shared" si="7"/>
        <v/>
      </c>
      <c r="W42" s="42" t="str">
        <f t="shared" si="8"/>
        <v/>
      </c>
      <c r="Y42" s="42" t="str">
        <f t="shared" si="9"/>
        <v/>
      </c>
      <c r="AA42" s="42" t="str">
        <f t="shared" si="10"/>
        <v/>
      </c>
      <c r="AC42" s="42" t="str">
        <f t="shared" si="11"/>
        <v/>
      </c>
      <c r="AE42" s="42" t="str">
        <f t="shared" si="12"/>
        <v/>
      </c>
      <c r="AG42" s="42" t="str">
        <f t="shared" si="13"/>
        <v/>
      </c>
      <c r="AI42" s="42" t="str">
        <f t="shared" si="14"/>
        <v/>
      </c>
      <c r="AK42" s="42" t="str">
        <f t="shared" si="15"/>
        <v/>
      </c>
      <c r="AM42" s="42" t="str">
        <f t="shared" si="16"/>
        <v/>
      </c>
      <c r="AO42" s="42" t="str">
        <f t="shared" si="17"/>
        <v/>
      </c>
      <c r="AQ42" s="42" t="str">
        <f t="shared" si="18"/>
        <v/>
      </c>
    </row>
    <row r="43" spans="5:43" x14ac:dyDescent="0.25">
      <c r="E43" s="42" t="str">
        <f t="shared" si="0"/>
        <v/>
      </c>
      <c r="G43" s="42" t="str">
        <f t="shared" si="0"/>
        <v/>
      </c>
      <c r="I43" s="42" t="str">
        <f t="shared" si="1"/>
        <v/>
      </c>
      <c r="K43" s="42" t="str">
        <f t="shared" si="2"/>
        <v/>
      </c>
      <c r="M43" s="42" t="str">
        <f t="shared" si="3"/>
        <v/>
      </c>
      <c r="O43" s="42" t="str">
        <f t="shared" si="4"/>
        <v/>
      </c>
      <c r="Q43" s="42" t="str">
        <f t="shared" si="5"/>
        <v/>
      </c>
      <c r="S43" s="42" t="str">
        <f t="shared" si="6"/>
        <v/>
      </c>
      <c r="U43" s="42" t="str">
        <f t="shared" si="7"/>
        <v/>
      </c>
      <c r="W43" s="42" t="str">
        <f t="shared" si="8"/>
        <v/>
      </c>
      <c r="Y43" s="42" t="str">
        <f t="shared" si="9"/>
        <v/>
      </c>
      <c r="AA43" s="42" t="str">
        <f t="shared" si="10"/>
        <v/>
      </c>
      <c r="AC43" s="42" t="str">
        <f t="shared" si="11"/>
        <v/>
      </c>
      <c r="AE43" s="42" t="str">
        <f t="shared" si="12"/>
        <v/>
      </c>
      <c r="AG43" s="42" t="str">
        <f t="shared" si="13"/>
        <v/>
      </c>
      <c r="AI43" s="42" t="str">
        <f t="shared" si="14"/>
        <v/>
      </c>
      <c r="AK43" s="42" t="str">
        <f t="shared" si="15"/>
        <v/>
      </c>
      <c r="AM43" s="42" t="str">
        <f t="shared" si="16"/>
        <v/>
      </c>
      <c r="AO43" s="42" t="str">
        <f t="shared" si="17"/>
        <v/>
      </c>
      <c r="AQ43" s="42" t="str">
        <f t="shared" si="18"/>
        <v/>
      </c>
    </row>
    <row r="44" spans="5:43" x14ac:dyDescent="0.25">
      <c r="E44" s="42" t="str">
        <f t="shared" si="0"/>
        <v/>
      </c>
      <c r="G44" s="42" t="str">
        <f t="shared" si="0"/>
        <v/>
      </c>
      <c r="I44" s="42" t="str">
        <f t="shared" si="1"/>
        <v/>
      </c>
      <c r="K44" s="42" t="str">
        <f t="shared" si="2"/>
        <v/>
      </c>
      <c r="M44" s="42" t="str">
        <f t="shared" si="3"/>
        <v/>
      </c>
      <c r="O44" s="42" t="str">
        <f t="shared" si="4"/>
        <v/>
      </c>
      <c r="Q44" s="42" t="str">
        <f t="shared" si="5"/>
        <v/>
      </c>
      <c r="S44" s="42" t="str">
        <f t="shared" si="6"/>
        <v/>
      </c>
      <c r="U44" s="42" t="str">
        <f t="shared" si="7"/>
        <v/>
      </c>
      <c r="W44" s="42" t="str">
        <f t="shared" si="8"/>
        <v/>
      </c>
      <c r="Y44" s="42" t="str">
        <f t="shared" si="9"/>
        <v/>
      </c>
      <c r="AA44" s="42" t="str">
        <f t="shared" si="10"/>
        <v/>
      </c>
      <c r="AC44" s="42" t="str">
        <f t="shared" si="11"/>
        <v/>
      </c>
      <c r="AE44" s="42" t="str">
        <f t="shared" si="12"/>
        <v/>
      </c>
      <c r="AG44" s="42" t="str">
        <f t="shared" si="13"/>
        <v/>
      </c>
      <c r="AI44" s="42" t="str">
        <f t="shared" si="14"/>
        <v/>
      </c>
      <c r="AK44" s="42" t="str">
        <f t="shared" si="15"/>
        <v/>
      </c>
      <c r="AM44" s="42" t="str">
        <f t="shared" si="16"/>
        <v/>
      </c>
      <c r="AO44" s="42" t="str">
        <f t="shared" si="17"/>
        <v/>
      </c>
      <c r="AQ44" s="42" t="str">
        <f t="shared" si="18"/>
        <v/>
      </c>
    </row>
    <row r="45" spans="5:43" x14ac:dyDescent="0.25">
      <c r="E45" s="42" t="str">
        <f t="shared" si="0"/>
        <v/>
      </c>
      <c r="G45" s="42" t="str">
        <f t="shared" si="0"/>
        <v/>
      </c>
      <c r="I45" s="42" t="str">
        <f t="shared" si="1"/>
        <v/>
      </c>
      <c r="K45" s="42" t="str">
        <f t="shared" si="2"/>
        <v/>
      </c>
      <c r="M45" s="42" t="str">
        <f t="shared" si="3"/>
        <v/>
      </c>
      <c r="O45" s="42" t="str">
        <f t="shared" si="4"/>
        <v/>
      </c>
      <c r="Q45" s="42" t="str">
        <f t="shared" si="5"/>
        <v/>
      </c>
      <c r="S45" s="42" t="str">
        <f t="shared" si="6"/>
        <v/>
      </c>
      <c r="U45" s="42" t="str">
        <f t="shared" si="7"/>
        <v/>
      </c>
      <c r="W45" s="42" t="str">
        <f t="shared" si="8"/>
        <v/>
      </c>
      <c r="Y45" s="42" t="str">
        <f t="shared" si="9"/>
        <v/>
      </c>
      <c r="AA45" s="42" t="str">
        <f t="shared" si="10"/>
        <v/>
      </c>
      <c r="AC45" s="42" t="str">
        <f t="shared" si="11"/>
        <v/>
      </c>
      <c r="AE45" s="42" t="str">
        <f t="shared" si="12"/>
        <v/>
      </c>
      <c r="AG45" s="42" t="str">
        <f t="shared" si="13"/>
        <v/>
      </c>
      <c r="AI45" s="42" t="str">
        <f t="shared" si="14"/>
        <v/>
      </c>
      <c r="AK45" s="42" t="str">
        <f t="shared" si="15"/>
        <v/>
      </c>
      <c r="AM45" s="42" t="str">
        <f t="shared" si="16"/>
        <v/>
      </c>
      <c r="AO45" s="42" t="str">
        <f t="shared" si="17"/>
        <v/>
      </c>
      <c r="AQ45" s="42" t="str">
        <f t="shared" si="18"/>
        <v/>
      </c>
    </row>
    <row r="46" spans="5:43" x14ac:dyDescent="0.25">
      <c r="E46" s="42" t="str">
        <f t="shared" si="0"/>
        <v/>
      </c>
      <c r="G46" s="42" t="str">
        <f t="shared" si="0"/>
        <v/>
      </c>
      <c r="I46" s="42" t="str">
        <f t="shared" si="1"/>
        <v/>
      </c>
      <c r="K46" s="42" t="str">
        <f t="shared" si="2"/>
        <v/>
      </c>
      <c r="M46" s="42" t="str">
        <f t="shared" si="3"/>
        <v/>
      </c>
      <c r="O46" s="42" t="str">
        <f t="shared" si="4"/>
        <v/>
      </c>
      <c r="Q46" s="42" t="str">
        <f t="shared" si="5"/>
        <v/>
      </c>
      <c r="S46" s="42" t="str">
        <f t="shared" si="6"/>
        <v/>
      </c>
      <c r="U46" s="42" t="str">
        <f t="shared" si="7"/>
        <v/>
      </c>
      <c r="W46" s="42" t="str">
        <f t="shared" si="8"/>
        <v/>
      </c>
      <c r="Y46" s="42" t="str">
        <f t="shared" si="9"/>
        <v/>
      </c>
      <c r="AA46" s="42" t="str">
        <f t="shared" si="10"/>
        <v/>
      </c>
      <c r="AC46" s="42" t="str">
        <f t="shared" si="11"/>
        <v/>
      </c>
      <c r="AE46" s="42" t="str">
        <f t="shared" si="12"/>
        <v/>
      </c>
      <c r="AG46" s="42" t="str">
        <f t="shared" si="13"/>
        <v/>
      </c>
      <c r="AI46" s="42" t="str">
        <f t="shared" si="14"/>
        <v/>
      </c>
      <c r="AK46" s="42" t="str">
        <f t="shared" si="15"/>
        <v/>
      </c>
      <c r="AM46" s="42" t="str">
        <f t="shared" si="16"/>
        <v/>
      </c>
      <c r="AO46" s="42" t="str">
        <f t="shared" si="17"/>
        <v/>
      </c>
      <c r="AQ46" s="42" t="str">
        <f t="shared" si="18"/>
        <v/>
      </c>
    </row>
    <row r="47" spans="5:43" x14ac:dyDescent="0.25">
      <c r="E47" s="42" t="str">
        <f t="shared" si="0"/>
        <v/>
      </c>
      <c r="G47" s="42" t="str">
        <f t="shared" si="0"/>
        <v/>
      </c>
      <c r="I47" s="42" t="str">
        <f t="shared" si="1"/>
        <v/>
      </c>
      <c r="K47" s="42" t="str">
        <f t="shared" si="2"/>
        <v/>
      </c>
      <c r="M47" s="42" t="str">
        <f t="shared" si="3"/>
        <v/>
      </c>
      <c r="O47" s="42" t="str">
        <f t="shared" si="4"/>
        <v/>
      </c>
      <c r="Q47" s="42" t="str">
        <f t="shared" si="5"/>
        <v/>
      </c>
      <c r="S47" s="42" t="str">
        <f t="shared" si="6"/>
        <v/>
      </c>
      <c r="U47" s="42" t="str">
        <f t="shared" si="7"/>
        <v/>
      </c>
      <c r="W47" s="42" t="str">
        <f t="shared" si="8"/>
        <v/>
      </c>
      <c r="Y47" s="42" t="str">
        <f t="shared" si="9"/>
        <v/>
      </c>
      <c r="AA47" s="42" t="str">
        <f t="shared" si="10"/>
        <v/>
      </c>
      <c r="AC47" s="42" t="str">
        <f t="shared" si="11"/>
        <v/>
      </c>
      <c r="AE47" s="42" t="str">
        <f t="shared" si="12"/>
        <v/>
      </c>
      <c r="AG47" s="42" t="str">
        <f t="shared" si="13"/>
        <v/>
      </c>
      <c r="AI47" s="42" t="str">
        <f t="shared" si="14"/>
        <v/>
      </c>
      <c r="AK47" s="42" t="str">
        <f t="shared" si="15"/>
        <v/>
      </c>
      <c r="AM47" s="42" t="str">
        <f t="shared" si="16"/>
        <v/>
      </c>
      <c r="AO47" s="42" t="str">
        <f t="shared" si="17"/>
        <v/>
      </c>
      <c r="AQ47" s="42" t="str">
        <f t="shared" si="18"/>
        <v/>
      </c>
    </row>
    <row r="48" spans="5:43" x14ac:dyDescent="0.25">
      <c r="E48" s="42" t="str">
        <f t="shared" si="0"/>
        <v/>
      </c>
      <c r="G48" s="42" t="str">
        <f t="shared" si="0"/>
        <v/>
      </c>
      <c r="I48" s="42" t="str">
        <f t="shared" si="1"/>
        <v/>
      </c>
      <c r="K48" s="42" t="str">
        <f t="shared" si="2"/>
        <v/>
      </c>
      <c r="M48" s="42" t="str">
        <f t="shared" si="3"/>
        <v/>
      </c>
      <c r="O48" s="42" t="str">
        <f t="shared" si="4"/>
        <v/>
      </c>
      <c r="Q48" s="42" t="str">
        <f t="shared" si="5"/>
        <v/>
      </c>
      <c r="S48" s="42" t="str">
        <f t="shared" si="6"/>
        <v/>
      </c>
      <c r="U48" s="42" t="str">
        <f t="shared" si="7"/>
        <v/>
      </c>
      <c r="W48" s="42" t="str">
        <f t="shared" si="8"/>
        <v/>
      </c>
      <c r="Y48" s="42" t="str">
        <f t="shared" si="9"/>
        <v/>
      </c>
      <c r="AA48" s="42" t="str">
        <f t="shared" si="10"/>
        <v/>
      </c>
      <c r="AC48" s="42" t="str">
        <f t="shared" si="11"/>
        <v/>
      </c>
      <c r="AE48" s="42" t="str">
        <f t="shared" si="12"/>
        <v/>
      </c>
      <c r="AG48" s="42" t="str">
        <f t="shared" si="13"/>
        <v/>
      </c>
      <c r="AI48" s="42" t="str">
        <f t="shared" si="14"/>
        <v/>
      </c>
      <c r="AK48" s="42" t="str">
        <f t="shared" si="15"/>
        <v/>
      </c>
      <c r="AM48" s="42" t="str">
        <f t="shared" si="16"/>
        <v/>
      </c>
      <c r="AO48" s="42" t="str">
        <f t="shared" si="17"/>
        <v/>
      </c>
      <c r="AQ48" s="42" t="str">
        <f t="shared" si="18"/>
        <v/>
      </c>
    </row>
    <row r="49" spans="5:43" x14ac:dyDescent="0.25">
      <c r="E49" s="42" t="str">
        <f t="shared" si="0"/>
        <v/>
      </c>
      <c r="G49" s="42" t="str">
        <f t="shared" si="0"/>
        <v/>
      </c>
      <c r="I49" s="42" t="str">
        <f t="shared" si="1"/>
        <v/>
      </c>
      <c r="K49" s="42" t="str">
        <f t="shared" si="2"/>
        <v/>
      </c>
      <c r="M49" s="42" t="str">
        <f t="shared" si="3"/>
        <v/>
      </c>
      <c r="O49" s="42" t="str">
        <f t="shared" si="4"/>
        <v/>
      </c>
      <c r="Q49" s="42" t="str">
        <f t="shared" si="5"/>
        <v/>
      </c>
      <c r="S49" s="42" t="str">
        <f t="shared" si="6"/>
        <v/>
      </c>
      <c r="U49" s="42" t="str">
        <f t="shared" si="7"/>
        <v/>
      </c>
      <c r="W49" s="42" t="str">
        <f t="shared" si="8"/>
        <v/>
      </c>
      <c r="Y49" s="42" t="str">
        <f t="shared" si="9"/>
        <v/>
      </c>
      <c r="AA49" s="42" t="str">
        <f t="shared" si="10"/>
        <v/>
      </c>
      <c r="AC49" s="42" t="str">
        <f t="shared" si="11"/>
        <v/>
      </c>
      <c r="AE49" s="42" t="str">
        <f t="shared" si="12"/>
        <v/>
      </c>
      <c r="AG49" s="42" t="str">
        <f t="shared" si="13"/>
        <v/>
      </c>
      <c r="AI49" s="42" t="str">
        <f t="shared" si="14"/>
        <v/>
      </c>
      <c r="AK49" s="42" t="str">
        <f t="shared" si="15"/>
        <v/>
      </c>
      <c r="AM49" s="42" t="str">
        <f t="shared" si="16"/>
        <v/>
      </c>
      <c r="AO49" s="42" t="str">
        <f t="shared" si="17"/>
        <v/>
      </c>
      <c r="AQ49" s="42" t="str">
        <f t="shared" si="18"/>
        <v/>
      </c>
    </row>
    <row r="50" spans="5:43" x14ac:dyDescent="0.25">
      <c r="E50" s="42" t="str">
        <f t="shared" si="0"/>
        <v/>
      </c>
      <c r="G50" s="42" t="str">
        <f t="shared" si="0"/>
        <v/>
      </c>
      <c r="I50" s="42" t="str">
        <f t="shared" si="1"/>
        <v/>
      </c>
      <c r="K50" s="42" t="str">
        <f t="shared" si="2"/>
        <v/>
      </c>
      <c r="M50" s="42" t="str">
        <f t="shared" si="3"/>
        <v/>
      </c>
      <c r="O50" s="42" t="str">
        <f t="shared" si="4"/>
        <v/>
      </c>
      <c r="Q50" s="42" t="str">
        <f t="shared" si="5"/>
        <v/>
      </c>
      <c r="S50" s="42" t="str">
        <f t="shared" si="6"/>
        <v/>
      </c>
      <c r="U50" s="42" t="str">
        <f t="shared" si="7"/>
        <v/>
      </c>
      <c r="W50" s="42" t="str">
        <f t="shared" si="8"/>
        <v/>
      </c>
      <c r="Y50" s="42" t="str">
        <f t="shared" si="9"/>
        <v/>
      </c>
      <c r="AA50" s="42" t="str">
        <f t="shared" si="10"/>
        <v/>
      </c>
      <c r="AC50" s="42" t="str">
        <f t="shared" si="11"/>
        <v/>
      </c>
      <c r="AE50" s="42" t="str">
        <f t="shared" si="12"/>
        <v/>
      </c>
      <c r="AG50" s="42" t="str">
        <f t="shared" si="13"/>
        <v/>
      </c>
      <c r="AI50" s="42" t="str">
        <f t="shared" si="14"/>
        <v/>
      </c>
      <c r="AK50" s="42" t="str">
        <f t="shared" si="15"/>
        <v/>
      </c>
      <c r="AM50" s="42" t="str">
        <f t="shared" si="16"/>
        <v/>
      </c>
      <c r="AO50" s="42" t="str">
        <f t="shared" si="17"/>
        <v/>
      </c>
      <c r="AQ50" s="42" t="str">
        <f t="shared" si="18"/>
        <v/>
      </c>
    </row>
    <row r="51" spans="5:43" x14ac:dyDescent="0.25">
      <c r="E51" s="42" t="str">
        <f t="shared" si="0"/>
        <v/>
      </c>
      <c r="G51" s="42" t="str">
        <f t="shared" si="0"/>
        <v/>
      </c>
      <c r="I51" s="42" t="str">
        <f t="shared" si="1"/>
        <v/>
      </c>
      <c r="K51" s="42" t="str">
        <f t="shared" si="2"/>
        <v/>
      </c>
      <c r="M51" s="42" t="str">
        <f t="shared" si="3"/>
        <v/>
      </c>
      <c r="O51" s="42" t="str">
        <f t="shared" si="4"/>
        <v/>
      </c>
      <c r="Q51" s="42" t="str">
        <f t="shared" si="5"/>
        <v/>
      </c>
      <c r="S51" s="42" t="str">
        <f t="shared" si="6"/>
        <v/>
      </c>
      <c r="U51" s="42" t="str">
        <f t="shared" si="7"/>
        <v/>
      </c>
      <c r="W51" s="42" t="str">
        <f t="shared" si="8"/>
        <v/>
      </c>
      <c r="Y51" s="42" t="str">
        <f t="shared" si="9"/>
        <v/>
      </c>
      <c r="AA51" s="42" t="str">
        <f t="shared" si="10"/>
        <v/>
      </c>
      <c r="AC51" s="42" t="str">
        <f t="shared" si="11"/>
        <v/>
      </c>
      <c r="AE51" s="42" t="str">
        <f t="shared" si="12"/>
        <v/>
      </c>
      <c r="AG51" s="42" t="str">
        <f t="shared" si="13"/>
        <v/>
      </c>
      <c r="AI51" s="42" t="str">
        <f t="shared" si="14"/>
        <v/>
      </c>
      <c r="AK51" s="42" t="str">
        <f t="shared" si="15"/>
        <v/>
      </c>
      <c r="AM51" s="42" t="str">
        <f t="shared" si="16"/>
        <v/>
      </c>
      <c r="AO51" s="42" t="str">
        <f t="shared" si="17"/>
        <v/>
      </c>
      <c r="AQ51" s="42" t="str">
        <f t="shared" si="18"/>
        <v/>
      </c>
    </row>
    <row r="52" spans="5:43" x14ac:dyDescent="0.25">
      <c r="E52" s="42" t="str">
        <f t="shared" si="0"/>
        <v/>
      </c>
      <c r="G52" s="42" t="str">
        <f t="shared" si="0"/>
        <v/>
      </c>
      <c r="I52" s="42" t="str">
        <f t="shared" si="1"/>
        <v/>
      </c>
      <c r="K52" s="42" t="str">
        <f t="shared" si="2"/>
        <v/>
      </c>
      <c r="M52" s="42" t="str">
        <f t="shared" si="3"/>
        <v/>
      </c>
      <c r="O52" s="42" t="str">
        <f t="shared" si="4"/>
        <v/>
      </c>
      <c r="Q52" s="42" t="str">
        <f t="shared" si="5"/>
        <v/>
      </c>
      <c r="S52" s="42" t="str">
        <f t="shared" si="6"/>
        <v/>
      </c>
      <c r="U52" s="42" t="str">
        <f t="shared" si="7"/>
        <v/>
      </c>
      <c r="W52" s="42" t="str">
        <f t="shared" si="8"/>
        <v/>
      </c>
      <c r="Y52" s="42" t="str">
        <f t="shared" si="9"/>
        <v/>
      </c>
      <c r="AA52" s="42" t="str">
        <f t="shared" si="10"/>
        <v/>
      </c>
      <c r="AC52" s="42" t="str">
        <f t="shared" si="11"/>
        <v/>
      </c>
      <c r="AE52" s="42" t="str">
        <f t="shared" si="12"/>
        <v/>
      </c>
      <c r="AG52" s="42" t="str">
        <f t="shared" si="13"/>
        <v/>
      </c>
      <c r="AI52" s="42" t="str">
        <f t="shared" si="14"/>
        <v/>
      </c>
      <c r="AK52" s="42" t="str">
        <f t="shared" si="15"/>
        <v/>
      </c>
      <c r="AM52" s="42" t="str">
        <f t="shared" si="16"/>
        <v/>
      </c>
      <c r="AO52" s="42" t="str">
        <f t="shared" si="17"/>
        <v/>
      </c>
      <c r="AQ52" s="42" t="str">
        <f t="shared" si="18"/>
        <v/>
      </c>
    </row>
    <row r="53" spans="5:43" x14ac:dyDescent="0.25">
      <c r="E53" s="42" t="str">
        <f t="shared" si="0"/>
        <v/>
      </c>
      <c r="G53" s="42" t="str">
        <f t="shared" si="0"/>
        <v/>
      </c>
      <c r="I53" s="42" t="str">
        <f t="shared" si="1"/>
        <v/>
      </c>
      <c r="K53" s="42" t="str">
        <f t="shared" si="2"/>
        <v/>
      </c>
      <c r="M53" s="42" t="str">
        <f t="shared" si="3"/>
        <v/>
      </c>
      <c r="O53" s="42" t="str">
        <f t="shared" si="4"/>
        <v/>
      </c>
      <c r="Q53" s="42" t="str">
        <f t="shared" si="5"/>
        <v/>
      </c>
      <c r="S53" s="42" t="str">
        <f t="shared" si="6"/>
        <v/>
      </c>
      <c r="U53" s="42" t="str">
        <f t="shared" si="7"/>
        <v/>
      </c>
      <c r="W53" s="42" t="str">
        <f t="shared" si="8"/>
        <v/>
      </c>
      <c r="Y53" s="42" t="str">
        <f t="shared" si="9"/>
        <v/>
      </c>
      <c r="AA53" s="42" t="str">
        <f t="shared" si="10"/>
        <v/>
      </c>
      <c r="AC53" s="42" t="str">
        <f t="shared" si="11"/>
        <v/>
      </c>
      <c r="AE53" s="42" t="str">
        <f t="shared" si="12"/>
        <v/>
      </c>
      <c r="AG53" s="42" t="str">
        <f t="shared" si="13"/>
        <v/>
      </c>
      <c r="AI53" s="42" t="str">
        <f t="shared" si="14"/>
        <v/>
      </c>
      <c r="AK53" s="42" t="str">
        <f t="shared" si="15"/>
        <v/>
      </c>
      <c r="AM53" s="42" t="str">
        <f t="shared" si="16"/>
        <v/>
      </c>
      <c r="AO53" s="42" t="str">
        <f t="shared" si="17"/>
        <v/>
      </c>
      <c r="AQ53" s="42" t="str">
        <f t="shared" si="18"/>
        <v/>
      </c>
    </row>
    <row r="54" spans="5:43" x14ac:dyDescent="0.25">
      <c r="E54" s="42" t="str">
        <f t="shared" si="0"/>
        <v/>
      </c>
      <c r="G54" s="42" t="str">
        <f t="shared" si="0"/>
        <v/>
      </c>
      <c r="I54" s="42" t="str">
        <f t="shared" si="1"/>
        <v/>
      </c>
      <c r="K54" s="42" t="str">
        <f t="shared" si="2"/>
        <v/>
      </c>
      <c r="M54" s="42" t="str">
        <f t="shared" si="3"/>
        <v/>
      </c>
      <c r="O54" s="42" t="str">
        <f t="shared" si="4"/>
        <v/>
      </c>
      <c r="Q54" s="42" t="str">
        <f t="shared" si="5"/>
        <v/>
      </c>
      <c r="S54" s="42" t="str">
        <f t="shared" si="6"/>
        <v/>
      </c>
      <c r="U54" s="42" t="str">
        <f t="shared" si="7"/>
        <v/>
      </c>
      <c r="W54" s="42" t="str">
        <f t="shared" si="8"/>
        <v/>
      </c>
      <c r="Y54" s="42" t="str">
        <f t="shared" si="9"/>
        <v/>
      </c>
      <c r="AA54" s="42" t="str">
        <f t="shared" si="10"/>
        <v/>
      </c>
      <c r="AC54" s="42" t="str">
        <f t="shared" si="11"/>
        <v/>
      </c>
      <c r="AE54" s="42" t="str">
        <f t="shared" si="12"/>
        <v/>
      </c>
      <c r="AG54" s="42" t="str">
        <f t="shared" si="13"/>
        <v/>
      </c>
      <c r="AI54" s="42" t="str">
        <f t="shared" si="14"/>
        <v/>
      </c>
      <c r="AK54" s="42" t="str">
        <f t="shared" si="15"/>
        <v/>
      </c>
      <c r="AM54" s="42" t="str">
        <f t="shared" si="16"/>
        <v/>
      </c>
      <c r="AO54" s="42" t="str">
        <f t="shared" si="17"/>
        <v/>
      </c>
      <c r="AQ54" s="42" t="str">
        <f t="shared" si="18"/>
        <v/>
      </c>
    </row>
    <row r="55" spans="5:43" x14ac:dyDescent="0.25">
      <c r="E55" s="42" t="str">
        <f t="shared" si="0"/>
        <v/>
      </c>
      <c r="G55" s="42" t="str">
        <f t="shared" si="0"/>
        <v/>
      </c>
      <c r="I55" s="42" t="str">
        <f t="shared" si="1"/>
        <v/>
      </c>
      <c r="K55" s="42" t="str">
        <f t="shared" si="2"/>
        <v/>
      </c>
      <c r="M55" s="42" t="str">
        <f t="shared" si="3"/>
        <v/>
      </c>
      <c r="O55" s="42" t="str">
        <f t="shared" si="4"/>
        <v/>
      </c>
      <c r="Q55" s="42" t="str">
        <f t="shared" si="5"/>
        <v/>
      </c>
      <c r="S55" s="42" t="str">
        <f t="shared" si="6"/>
        <v/>
      </c>
      <c r="U55" s="42" t="str">
        <f t="shared" si="7"/>
        <v/>
      </c>
      <c r="W55" s="42" t="str">
        <f t="shared" si="8"/>
        <v/>
      </c>
      <c r="Y55" s="42" t="str">
        <f t="shared" si="9"/>
        <v/>
      </c>
      <c r="AA55" s="42" t="str">
        <f t="shared" si="10"/>
        <v/>
      </c>
      <c r="AC55" s="42" t="str">
        <f t="shared" si="11"/>
        <v/>
      </c>
      <c r="AE55" s="42" t="str">
        <f t="shared" si="12"/>
        <v/>
      </c>
      <c r="AG55" s="42" t="str">
        <f t="shared" si="13"/>
        <v/>
      </c>
      <c r="AI55" s="42" t="str">
        <f t="shared" si="14"/>
        <v/>
      </c>
      <c r="AK55" s="42" t="str">
        <f t="shared" si="15"/>
        <v/>
      </c>
      <c r="AM55" s="42" t="str">
        <f t="shared" si="16"/>
        <v/>
      </c>
      <c r="AO55" s="42" t="str">
        <f t="shared" si="17"/>
        <v/>
      </c>
      <c r="AQ55" s="42" t="str">
        <f t="shared" si="18"/>
        <v/>
      </c>
    </row>
    <row r="56" spans="5:43" x14ac:dyDescent="0.25">
      <c r="E56" s="42" t="str">
        <f t="shared" si="0"/>
        <v/>
      </c>
      <c r="G56" s="42" t="str">
        <f t="shared" si="0"/>
        <v/>
      </c>
      <c r="I56" s="42" t="str">
        <f t="shared" si="1"/>
        <v/>
      </c>
      <c r="K56" s="42" t="str">
        <f t="shared" si="2"/>
        <v/>
      </c>
      <c r="M56" s="42" t="str">
        <f t="shared" si="3"/>
        <v/>
      </c>
      <c r="O56" s="42" t="str">
        <f t="shared" si="4"/>
        <v/>
      </c>
      <c r="Q56" s="42" t="str">
        <f t="shared" si="5"/>
        <v/>
      </c>
      <c r="S56" s="42" t="str">
        <f t="shared" si="6"/>
        <v/>
      </c>
      <c r="U56" s="42" t="str">
        <f t="shared" si="7"/>
        <v/>
      </c>
      <c r="W56" s="42" t="str">
        <f t="shared" si="8"/>
        <v/>
      </c>
      <c r="Y56" s="42" t="str">
        <f t="shared" si="9"/>
        <v/>
      </c>
      <c r="AA56" s="42" t="str">
        <f t="shared" si="10"/>
        <v/>
      </c>
      <c r="AC56" s="42" t="str">
        <f t="shared" si="11"/>
        <v/>
      </c>
      <c r="AE56" s="42" t="str">
        <f t="shared" si="12"/>
        <v/>
      </c>
      <c r="AG56" s="42" t="str">
        <f t="shared" si="13"/>
        <v/>
      </c>
      <c r="AI56" s="42" t="str">
        <f t="shared" si="14"/>
        <v/>
      </c>
      <c r="AK56" s="42" t="str">
        <f t="shared" si="15"/>
        <v/>
      </c>
      <c r="AM56" s="42" t="str">
        <f t="shared" si="16"/>
        <v/>
      </c>
      <c r="AO56" s="42" t="str">
        <f t="shared" si="17"/>
        <v/>
      </c>
      <c r="AQ56" s="42" t="str">
        <f t="shared" si="18"/>
        <v/>
      </c>
    </row>
    <row r="57" spans="5:43" x14ac:dyDescent="0.25">
      <c r="E57" s="42" t="str">
        <f t="shared" si="0"/>
        <v/>
      </c>
      <c r="G57" s="42" t="str">
        <f t="shared" si="0"/>
        <v/>
      </c>
      <c r="I57" s="42" t="str">
        <f t="shared" si="1"/>
        <v/>
      </c>
      <c r="K57" s="42" t="str">
        <f t="shared" si="2"/>
        <v/>
      </c>
      <c r="M57" s="42" t="str">
        <f t="shared" si="3"/>
        <v/>
      </c>
      <c r="O57" s="42" t="str">
        <f t="shared" si="4"/>
        <v/>
      </c>
      <c r="Q57" s="42" t="str">
        <f t="shared" si="5"/>
        <v/>
      </c>
      <c r="S57" s="42" t="str">
        <f t="shared" si="6"/>
        <v/>
      </c>
      <c r="U57" s="42" t="str">
        <f t="shared" si="7"/>
        <v/>
      </c>
      <c r="W57" s="42" t="str">
        <f t="shared" si="8"/>
        <v/>
      </c>
      <c r="Y57" s="42" t="str">
        <f t="shared" si="9"/>
        <v/>
      </c>
      <c r="AA57" s="42" t="str">
        <f t="shared" si="10"/>
        <v/>
      </c>
      <c r="AC57" s="42" t="str">
        <f t="shared" si="11"/>
        <v/>
      </c>
      <c r="AE57" s="42" t="str">
        <f t="shared" si="12"/>
        <v/>
      </c>
      <c r="AG57" s="42" t="str">
        <f t="shared" si="13"/>
        <v/>
      </c>
      <c r="AI57" s="42" t="str">
        <f t="shared" si="14"/>
        <v/>
      </c>
      <c r="AK57" s="42" t="str">
        <f t="shared" si="15"/>
        <v/>
      </c>
      <c r="AM57" s="42" t="str">
        <f t="shared" si="16"/>
        <v/>
      </c>
      <c r="AO57" s="42" t="str">
        <f t="shared" si="17"/>
        <v/>
      </c>
      <c r="AQ57" s="42" t="str">
        <f t="shared" si="18"/>
        <v/>
      </c>
    </row>
    <row r="58" spans="5:43" x14ac:dyDescent="0.25">
      <c r="E58" s="42" t="str">
        <f t="shared" si="0"/>
        <v/>
      </c>
      <c r="G58" s="42" t="str">
        <f t="shared" si="0"/>
        <v/>
      </c>
      <c r="I58" s="42" t="str">
        <f t="shared" si="1"/>
        <v/>
      </c>
      <c r="K58" s="42" t="str">
        <f t="shared" si="2"/>
        <v/>
      </c>
      <c r="M58" s="42" t="str">
        <f t="shared" si="3"/>
        <v/>
      </c>
      <c r="O58" s="42" t="str">
        <f t="shared" si="4"/>
        <v/>
      </c>
      <c r="Q58" s="42" t="str">
        <f t="shared" si="5"/>
        <v/>
      </c>
      <c r="S58" s="42" t="str">
        <f t="shared" si="6"/>
        <v/>
      </c>
      <c r="U58" s="42" t="str">
        <f t="shared" si="7"/>
        <v/>
      </c>
      <c r="W58" s="42" t="str">
        <f t="shared" si="8"/>
        <v/>
      </c>
      <c r="Y58" s="42" t="str">
        <f t="shared" si="9"/>
        <v/>
      </c>
      <c r="AA58" s="42" t="str">
        <f t="shared" si="10"/>
        <v/>
      </c>
      <c r="AC58" s="42" t="str">
        <f t="shared" si="11"/>
        <v/>
      </c>
      <c r="AE58" s="42" t="str">
        <f t="shared" si="12"/>
        <v/>
      </c>
      <c r="AG58" s="42" t="str">
        <f t="shared" si="13"/>
        <v/>
      </c>
      <c r="AI58" s="42" t="str">
        <f t="shared" si="14"/>
        <v/>
      </c>
      <c r="AK58" s="42" t="str">
        <f t="shared" si="15"/>
        <v/>
      </c>
      <c r="AM58" s="42" t="str">
        <f t="shared" si="16"/>
        <v/>
      </c>
      <c r="AO58" s="42" t="str">
        <f t="shared" si="17"/>
        <v/>
      </c>
      <c r="AQ58" s="42" t="str">
        <f t="shared" si="18"/>
        <v/>
      </c>
    </row>
    <row r="59" spans="5:43" x14ac:dyDescent="0.25">
      <c r="E59" s="42" t="str">
        <f t="shared" si="0"/>
        <v/>
      </c>
      <c r="G59" s="42" t="str">
        <f t="shared" si="0"/>
        <v/>
      </c>
      <c r="I59" s="42" t="str">
        <f t="shared" si="1"/>
        <v/>
      </c>
      <c r="K59" s="42" t="str">
        <f t="shared" si="2"/>
        <v/>
      </c>
      <c r="M59" s="42" t="str">
        <f t="shared" si="3"/>
        <v/>
      </c>
      <c r="O59" s="42" t="str">
        <f t="shared" si="4"/>
        <v/>
      </c>
      <c r="Q59" s="42" t="str">
        <f t="shared" si="5"/>
        <v/>
      </c>
      <c r="S59" s="42" t="str">
        <f t="shared" si="6"/>
        <v/>
      </c>
      <c r="U59" s="42" t="str">
        <f t="shared" si="7"/>
        <v/>
      </c>
      <c r="W59" s="42" t="str">
        <f t="shared" si="8"/>
        <v/>
      </c>
      <c r="Y59" s="42" t="str">
        <f t="shared" si="9"/>
        <v/>
      </c>
      <c r="AA59" s="42" t="str">
        <f t="shared" si="10"/>
        <v/>
      </c>
      <c r="AC59" s="42" t="str">
        <f t="shared" si="11"/>
        <v/>
      </c>
      <c r="AE59" s="42" t="str">
        <f t="shared" si="12"/>
        <v/>
      </c>
      <c r="AG59" s="42" t="str">
        <f t="shared" si="13"/>
        <v/>
      </c>
      <c r="AI59" s="42" t="str">
        <f t="shared" si="14"/>
        <v/>
      </c>
      <c r="AK59" s="42" t="str">
        <f t="shared" si="15"/>
        <v/>
      </c>
      <c r="AM59" s="42" t="str">
        <f t="shared" si="16"/>
        <v/>
      </c>
      <c r="AO59" s="42" t="str">
        <f t="shared" si="17"/>
        <v/>
      </c>
      <c r="AQ59" s="42" t="str">
        <f t="shared" si="18"/>
        <v/>
      </c>
    </row>
    <row r="60" spans="5:43" x14ac:dyDescent="0.25">
      <c r="E60" s="42" t="str">
        <f t="shared" si="0"/>
        <v/>
      </c>
      <c r="G60" s="42" t="str">
        <f t="shared" si="0"/>
        <v/>
      </c>
      <c r="I60" s="42" t="str">
        <f t="shared" si="1"/>
        <v/>
      </c>
      <c r="K60" s="42" t="str">
        <f t="shared" si="2"/>
        <v/>
      </c>
      <c r="M60" s="42" t="str">
        <f t="shared" si="3"/>
        <v/>
      </c>
      <c r="O60" s="42" t="str">
        <f t="shared" si="4"/>
        <v/>
      </c>
      <c r="Q60" s="42" t="str">
        <f t="shared" si="5"/>
        <v/>
      </c>
      <c r="S60" s="42" t="str">
        <f t="shared" si="6"/>
        <v/>
      </c>
      <c r="U60" s="42" t="str">
        <f t="shared" si="7"/>
        <v/>
      </c>
      <c r="W60" s="42" t="str">
        <f t="shared" si="8"/>
        <v/>
      </c>
      <c r="Y60" s="42" t="str">
        <f t="shared" si="9"/>
        <v/>
      </c>
      <c r="AA60" s="42" t="str">
        <f t="shared" si="10"/>
        <v/>
      </c>
      <c r="AC60" s="42" t="str">
        <f t="shared" si="11"/>
        <v/>
      </c>
      <c r="AE60" s="42" t="str">
        <f t="shared" si="12"/>
        <v/>
      </c>
      <c r="AG60" s="42" t="str">
        <f t="shared" si="13"/>
        <v/>
      </c>
      <c r="AI60" s="42" t="str">
        <f t="shared" si="14"/>
        <v/>
      </c>
      <c r="AK60" s="42" t="str">
        <f t="shared" si="15"/>
        <v/>
      </c>
      <c r="AM60" s="42" t="str">
        <f t="shared" si="16"/>
        <v/>
      </c>
      <c r="AO60" s="42" t="str">
        <f t="shared" si="17"/>
        <v/>
      </c>
      <c r="AQ60" s="42" t="str">
        <f t="shared" si="18"/>
        <v/>
      </c>
    </row>
    <row r="61" spans="5:43" x14ac:dyDescent="0.25">
      <c r="E61" s="42" t="str">
        <f t="shared" si="0"/>
        <v/>
      </c>
      <c r="G61" s="42" t="str">
        <f t="shared" si="0"/>
        <v/>
      </c>
      <c r="I61" s="42" t="str">
        <f t="shared" si="1"/>
        <v/>
      </c>
      <c r="K61" s="42" t="str">
        <f t="shared" si="2"/>
        <v/>
      </c>
      <c r="M61" s="42" t="str">
        <f t="shared" si="3"/>
        <v/>
      </c>
      <c r="O61" s="42" t="str">
        <f t="shared" si="4"/>
        <v/>
      </c>
      <c r="Q61" s="42" t="str">
        <f t="shared" si="5"/>
        <v/>
      </c>
      <c r="S61" s="42" t="str">
        <f t="shared" si="6"/>
        <v/>
      </c>
      <c r="U61" s="42" t="str">
        <f t="shared" si="7"/>
        <v/>
      </c>
      <c r="W61" s="42" t="str">
        <f t="shared" si="8"/>
        <v/>
      </c>
      <c r="Y61" s="42" t="str">
        <f t="shared" si="9"/>
        <v/>
      </c>
      <c r="AA61" s="42" t="str">
        <f t="shared" si="10"/>
        <v/>
      </c>
      <c r="AC61" s="42" t="str">
        <f t="shared" si="11"/>
        <v/>
      </c>
      <c r="AE61" s="42" t="str">
        <f t="shared" si="12"/>
        <v/>
      </c>
      <c r="AG61" s="42" t="str">
        <f t="shared" si="13"/>
        <v/>
      </c>
      <c r="AI61" s="42" t="str">
        <f t="shared" si="14"/>
        <v/>
      </c>
      <c r="AK61" s="42" t="str">
        <f t="shared" si="15"/>
        <v/>
      </c>
      <c r="AM61" s="42" t="str">
        <f t="shared" si="16"/>
        <v/>
      </c>
      <c r="AO61" s="42" t="str">
        <f t="shared" si="17"/>
        <v/>
      </c>
      <c r="AQ61" s="42" t="str">
        <f t="shared" si="18"/>
        <v/>
      </c>
    </row>
    <row r="62" spans="5:43" x14ac:dyDescent="0.25">
      <c r="E62" s="42" t="str">
        <f t="shared" si="0"/>
        <v/>
      </c>
      <c r="G62" s="42" t="str">
        <f t="shared" si="0"/>
        <v/>
      </c>
      <c r="I62" s="42" t="str">
        <f t="shared" si="1"/>
        <v/>
      </c>
      <c r="K62" s="42" t="str">
        <f t="shared" si="2"/>
        <v/>
      </c>
      <c r="M62" s="42" t="str">
        <f t="shared" si="3"/>
        <v/>
      </c>
      <c r="O62" s="42" t="str">
        <f t="shared" si="4"/>
        <v/>
      </c>
      <c r="Q62" s="42" t="str">
        <f t="shared" si="5"/>
        <v/>
      </c>
      <c r="S62" s="42" t="str">
        <f t="shared" si="6"/>
        <v/>
      </c>
      <c r="U62" s="42" t="str">
        <f t="shared" si="7"/>
        <v/>
      </c>
      <c r="W62" s="42" t="str">
        <f t="shared" si="8"/>
        <v/>
      </c>
      <c r="Y62" s="42" t="str">
        <f t="shared" si="9"/>
        <v/>
      </c>
      <c r="AA62" s="42" t="str">
        <f t="shared" si="10"/>
        <v/>
      </c>
      <c r="AC62" s="42" t="str">
        <f t="shared" si="11"/>
        <v/>
      </c>
      <c r="AE62" s="42" t="str">
        <f t="shared" si="12"/>
        <v/>
      </c>
      <c r="AG62" s="42" t="str">
        <f t="shared" si="13"/>
        <v/>
      </c>
      <c r="AI62" s="42" t="str">
        <f t="shared" si="14"/>
        <v/>
      </c>
      <c r="AK62" s="42" t="str">
        <f t="shared" si="15"/>
        <v/>
      </c>
      <c r="AM62" s="42" t="str">
        <f t="shared" si="16"/>
        <v/>
      </c>
      <c r="AO62" s="42" t="str">
        <f t="shared" si="17"/>
        <v/>
      </c>
      <c r="AQ62" s="42" t="str">
        <f t="shared" si="18"/>
        <v/>
      </c>
    </row>
    <row r="63" spans="5:43" x14ac:dyDescent="0.25">
      <c r="E63" s="42" t="str">
        <f t="shared" si="0"/>
        <v/>
      </c>
      <c r="G63" s="42" t="str">
        <f t="shared" si="0"/>
        <v/>
      </c>
      <c r="I63" s="42" t="str">
        <f t="shared" si="1"/>
        <v/>
      </c>
      <c r="K63" s="42" t="str">
        <f t="shared" si="2"/>
        <v/>
      </c>
      <c r="M63" s="42" t="str">
        <f t="shared" si="3"/>
        <v/>
      </c>
      <c r="O63" s="42" t="str">
        <f t="shared" si="4"/>
        <v/>
      </c>
      <c r="Q63" s="42" t="str">
        <f t="shared" si="5"/>
        <v/>
      </c>
      <c r="S63" s="42" t="str">
        <f t="shared" si="6"/>
        <v/>
      </c>
      <c r="U63" s="42" t="str">
        <f t="shared" si="7"/>
        <v/>
      </c>
      <c r="W63" s="42" t="str">
        <f t="shared" si="8"/>
        <v/>
      </c>
      <c r="Y63" s="42" t="str">
        <f t="shared" si="9"/>
        <v/>
      </c>
      <c r="AA63" s="42" t="str">
        <f t="shared" si="10"/>
        <v/>
      </c>
      <c r="AC63" s="42" t="str">
        <f t="shared" si="11"/>
        <v/>
      </c>
      <c r="AE63" s="42" t="str">
        <f t="shared" si="12"/>
        <v/>
      </c>
      <c r="AG63" s="42" t="str">
        <f t="shared" si="13"/>
        <v/>
      </c>
      <c r="AI63" s="42" t="str">
        <f t="shared" si="14"/>
        <v/>
      </c>
      <c r="AK63" s="42" t="str">
        <f t="shared" si="15"/>
        <v/>
      </c>
      <c r="AM63" s="42" t="str">
        <f t="shared" si="16"/>
        <v/>
      </c>
      <c r="AO63" s="42" t="str">
        <f t="shared" si="17"/>
        <v/>
      </c>
      <c r="AQ63" s="42" t="str">
        <f t="shared" si="18"/>
        <v/>
      </c>
    </row>
    <row r="64" spans="5:43" x14ac:dyDescent="0.25">
      <c r="E64" s="42" t="str">
        <f t="shared" si="0"/>
        <v/>
      </c>
      <c r="G64" s="42" t="str">
        <f t="shared" si="0"/>
        <v/>
      </c>
      <c r="I64" s="42" t="str">
        <f t="shared" si="1"/>
        <v/>
      </c>
      <c r="K64" s="42" t="str">
        <f t="shared" si="2"/>
        <v/>
      </c>
      <c r="M64" s="42" t="str">
        <f t="shared" si="3"/>
        <v/>
      </c>
      <c r="O64" s="42" t="str">
        <f t="shared" si="4"/>
        <v/>
      </c>
      <c r="Q64" s="42" t="str">
        <f t="shared" si="5"/>
        <v/>
      </c>
      <c r="S64" s="42" t="str">
        <f t="shared" si="6"/>
        <v/>
      </c>
      <c r="U64" s="42" t="str">
        <f t="shared" si="7"/>
        <v/>
      </c>
      <c r="W64" s="42" t="str">
        <f t="shared" si="8"/>
        <v/>
      </c>
      <c r="Y64" s="42" t="str">
        <f t="shared" si="9"/>
        <v/>
      </c>
      <c r="AA64" s="42" t="str">
        <f t="shared" si="10"/>
        <v/>
      </c>
      <c r="AC64" s="42" t="str">
        <f t="shared" si="11"/>
        <v/>
      </c>
      <c r="AE64" s="42" t="str">
        <f t="shared" si="12"/>
        <v/>
      </c>
      <c r="AG64" s="42" t="str">
        <f t="shared" si="13"/>
        <v/>
      </c>
      <c r="AI64" s="42" t="str">
        <f t="shared" si="14"/>
        <v/>
      </c>
      <c r="AK64" s="42" t="str">
        <f t="shared" si="15"/>
        <v/>
      </c>
      <c r="AM64" s="42" t="str">
        <f t="shared" si="16"/>
        <v/>
      </c>
      <c r="AO64" s="42" t="str">
        <f t="shared" si="17"/>
        <v/>
      </c>
      <c r="AQ64" s="42" t="str">
        <f t="shared" si="18"/>
        <v/>
      </c>
    </row>
    <row r="65" spans="5:43" x14ac:dyDescent="0.25">
      <c r="E65" s="42" t="str">
        <f t="shared" si="0"/>
        <v/>
      </c>
      <c r="G65" s="42" t="str">
        <f t="shared" si="0"/>
        <v/>
      </c>
      <c r="I65" s="42" t="str">
        <f t="shared" si="1"/>
        <v/>
      </c>
      <c r="K65" s="42" t="str">
        <f t="shared" si="2"/>
        <v/>
      </c>
      <c r="M65" s="42" t="str">
        <f t="shared" si="3"/>
        <v/>
      </c>
      <c r="O65" s="42" t="str">
        <f t="shared" si="4"/>
        <v/>
      </c>
      <c r="Q65" s="42" t="str">
        <f t="shared" si="5"/>
        <v/>
      </c>
      <c r="S65" s="42" t="str">
        <f t="shared" si="6"/>
        <v/>
      </c>
      <c r="U65" s="42" t="str">
        <f t="shared" si="7"/>
        <v/>
      </c>
      <c r="W65" s="42" t="str">
        <f t="shared" si="8"/>
        <v/>
      </c>
      <c r="Y65" s="42" t="str">
        <f t="shared" si="9"/>
        <v/>
      </c>
      <c r="AA65" s="42" t="str">
        <f t="shared" si="10"/>
        <v/>
      </c>
      <c r="AC65" s="42" t="str">
        <f t="shared" si="11"/>
        <v/>
      </c>
      <c r="AE65" s="42" t="str">
        <f t="shared" si="12"/>
        <v/>
      </c>
      <c r="AG65" s="42" t="str">
        <f t="shared" si="13"/>
        <v/>
      </c>
      <c r="AI65" s="42" t="str">
        <f t="shared" si="14"/>
        <v/>
      </c>
      <c r="AK65" s="42" t="str">
        <f t="shared" si="15"/>
        <v/>
      </c>
      <c r="AM65" s="42" t="str">
        <f t="shared" si="16"/>
        <v/>
      </c>
      <c r="AO65" s="42" t="str">
        <f t="shared" si="17"/>
        <v/>
      </c>
      <c r="AQ65" s="42" t="str">
        <f t="shared" si="18"/>
        <v/>
      </c>
    </row>
    <row r="66" spans="5:43" x14ac:dyDescent="0.25">
      <c r="E66" s="42" t="str">
        <f t="shared" si="0"/>
        <v/>
      </c>
      <c r="G66" s="42" t="str">
        <f t="shared" si="0"/>
        <v/>
      </c>
      <c r="I66" s="42" t="str">
        <f t="shared" si="1"/>
        <v/>
      </c>
      <c r="K66" s="42" t="str">
        <f t="shared" si="2"/>
        <v/>
      </c>
      <c r="M66" s="42" t="str">
        <f t="shared" si="3"/>
        <v/>
      </c>
      <c r="O66" s="42" t="str">
        <f t="shared" si="4"/>
        <v/>
      </c>
      <c r="Q66" s="42" t="str">
        <f t="shared" si="5"/>
        <v/>
      </c>
      <c r="S66" s="42" t="str">
        <f t="shared" si="6"/>
        <v/>
      </c>
      <c r="U66" s="42" t="str">
        <f t="shared" si="7"/>
        <v/>
      </c>
      <c r="W66" s="42" t="str">
        <f t="shared" si="8"/>
        <v/>
      </c>
      <c r="Y66" s="42" t="str">
        <f t="shared" si="9"/>
        <v/>
      </c>
      <c r="AA66" s="42" t="str">
        <f t="shared" si="10"/>
        <v/>
      </c>
      <c r="AC66" s="42" t="str">
        <f t="shared" si="11"/>
        <v/>
      </c>
      <c r="AE66" s="42" t="str">
        <f t="shared" si="12"/>
        <v/>
      </c>
      <c r="AG66" s="42" t="str">
        <f t="shared" si="13"/>
        <v/>
      </c>
      <c r="AI66" s="42" t="str">
        <f t="shared" si="14"/>
        <v/>
      </c>
      <c r="AK66" s="42" t="str">
        <f t="shared" si="15"/>
        <v/>
      </c>
      <c r="AM66" s="42" t="str">
        <f t="shared" si="16"/>
        <v/>
      </c>
      <c r="AO66" s="42" t="str">
        <f t="shared" si="17"/>
        <v/>
      </c>
      <c r="AQ66" s="42" t="str">
        <f t="shared" si="18"/>
        <v/>
      </c>
    </row>
    <row r="67" spans="5:43" x14ac:dyDescent="0.25">
      <c r="E67" s="42" t="str">
        <f t="shared" si="0"/>
        <v/>
      </c>
      <c r="G67" s="42" t="str">
        <f t="shared" si="0"/>
        <v/>
      </c>
      <c r="I67" s="42" t="str">
        <f t="shared" si="1"/>
        <v/>
      </c>
      <c r="K67" s="42" t="str">
        <f t="shared" si="2"/>
        <v/>
      </c>
      <c r="M67" s="42" t="str">
        <f t="shared" si="3"/>
        <v/>
      </c>
      <c r="O67" s="42" t="str">
        <f t="shared" si="4"/>
        <v/>
      </c>
      <c r="Q67" s="42" t="str">
        <f t="shared" si="5"/>
        <v/>
      </c>
      <c r="S67" s="42" t="str">
        <f t="shared" si="6"/>
        <v/>
      </c>
      <c r="U67" s="42" t="str">
        <f t="shared" si="7"/>
        <v/>
      </c>
      <c r="W67" s="42" t="str">
        <f t="shared" si="8"/>
        <v/>
      </c>
      <c r="Y67" s="42" t="str">
        <f t="shared" si="9"/>
        <v/>
      </c>
      <c r="AA67" s="42" t="str">
        <f t="shared" si="10"/>
        <v/>
      </c>
      <c r="AC67" s="42" t="str">
        <f t="shared" si="11"/>
        <v/>
      </c>
      <c r="AE67" s="42" t="str">
        <f t="shared" si="12"/>
        <v/>
      </c>
      <c r="AG67" s="42" t="str">
        <f t="shared" si="13"/>
        <v/>
      </c>
      <c r="AI67" s="42" t="str">
        <f t="shared" si="14"/>
        <v/>
      </c>
      <c r="AK67" s="42" t="str">
        <f t="shared" si="15"/>
        <v/>
      </c>
      <c r="AM67" s="42" t="str">
        <f t="shared" si="16"/>
        <v/>
      </c>
      <c r="AO67" s="42" t="str">
        <f t="shared" si="17"/>
        <v/>
      </c>
      <c r="AQ67" s="42" t="str">
        <f t="shared" si="18"/>
        <v/>
      </c>
    </row>
    <row r="68" spans="5:43" x14ac:dyDescent="0.25">
      <c r="E68" s="42" t="str">
        <f t="shared" si="0"/>
        <v/>
      </c>
      <c r="G68" s="42" t="str">
        <f t="shared" si="0"/>
        <v/>
      </c>
      <c r="I68" s="42" t="str">
        <f t="shared" si="1"/>
        <v/>
      </c>
      <c r="K68" s="42" t="str">
        <f t="shared" si="2"/>
        <v/>
      </c>
      <c r="M68" s="42" t="str">
        <f t="shared" si="3"/>
        <v/>
      </c>
      <c r="O68" s="42" t="str">
        <f t="shared" si="4"/>
        <v/>
      </c>
      <c r="Q68" s="42" t="str">
        <f t="shared" si="5"/>
        <v/>
      </c>
      <c r="S68" s="42" t="str">
        <f t="shared" si="6"/>
        <v/>
      </c>
      <c r="U68" s="42" t="str">
        <f t="shared" si="7"/>
        <v/>
      </c>
      <c r="W68" s="42" t="str">
        <f t="shared" si="8"/>
        <v/>
      </c>
      <c r="Y68" s="42" t="str">
        <f t="shared" si="9"/>
        <v/>
      </c>
      <c r="AA68" s="42" t="str">
        <f t="shared" si="10"/>
        <v/>
      </c>
      <c r="AC68" s="42" t="str">
        <f t="shared" si="11"/>
        <v/>
      </c>
      <c r="AE68" s="42" t="str">
        <f t="shared" si="12"/>
        <v/>
      </c>
      <c r="AG68" s="42" t="str">
        <f t="shared" si="13"/>
        <v/>
      </c>
      <c r="AI68" s="42" t="str">
        <f t="shared" si="14"/>
        <v/>
      </c>
      <c r="AK68" s="42" t="str">
        <f t="shared" si="15"/>
        <v/>
      </c>
      <c r="AM68" s="42" t="str">
        <f t="shared" si="16"/>
        <v/>
      </c>
      <c r="AO68" s="42" t="str">
        <f t="shared" si="17"/>
        <v/>
      </c>
      <c r="AQ68" s="42" t="str">
        <f t="shared" si="18"/>
        <v/>
      </c>
    </row>
    <row r="69" spans="5:43" x14ac:dyDescent="0.25">
      <c r="E69" s="42" t="str">
        <f t="shared" si="0"/>
        <v/>
      </c>
      <c r="G69" s="42" t="str">
        <f t="shared" si="0"/>
        <v/>
      </c>
      <c r="I69" s="42" t="str">
        <f t="shared" si="1"/>
        <v/>
      </c>
      <c r="K69" s="42" t="str">
        <f t="shared" si="2"/>
        <v/>
      </c>
      <c r="M69" s="42" t="str">
        <f t="shared" si="3"/>
        <v/>
      </c>
      <c r="O69" s="42" t="str">
        <f t="shared" si="4"/>
        <v/>
      </c>
      <c r="Q69" s="42" t="str">
        <f t="shared" si="5"/>
        <v/>
      </c>
      <c r="S69" s="42" t="str">
        <f t="shared" si="6"/>
        <v/>
      </c>
      <c r="U69" s="42" t="str">
        <f t="shared" si="7"/>
        <v/>
      </c>
      <c r="W69" s="42" t="str">
        <f t="shared" si="8"/>
        <v/>
      </c>
      <c r="Y69" s="42" t="str">
        <f t="shared" si="9"/>
        <v/>
      </c>
      <c r="AA69" s="42" t="str">
        <f t="shared" si="10"/>
        <v/>
      </c>
      <c r="AC69" s="42" t="str">
        <f t="shared" si="11"/>
        <v/>
      </c>
      <c r="AE69" s="42" t="str">
        <f t="shared" si="12"/>
        <v/>
      </c>
      <c r="AG69" s="42" t="str">
        <f t="shared" si="13"/>
        <v/>
      </c>
      <c r="AI69" s="42" t="str">
        <f t="shared" si="14"/>
        <v/>
      </c>
      <c r="AK69" s="42" t="str">
        <f t="shared" si="15"/>
        <v/>
      </c>
      <c r="AM69" s="42" t="str">
        <f t="shared" si="16"/>
        <v/>
      </c>
      <c r="AO69" s="42" t="str">
        <f t="shared" si="17"/>
        <v/>
      </c>
      <c r="AQ69" s="42" t="str">
        <f t="shared" si="18"/>
        <v/>
      </c>
    </row>
    <row r="70" spans="5:43" x14ac:dyDescent="0.25">
      <c r="E70" s="42" t="str">
        <f t="shared" si="0"/>
        <v/>
      </c>
      <c r="G70" s="42" t="str">
        <f t="shared" si="0"/>
        <v/>
      </c>
      <c r="I70" s="42" t="str">
        <f t="shared" si="1"/>
        <v/>
      </c>
      <c r="K70" s="42" t="str">
        <f t="shared" si="2"/>
        <v/>
      </c>
      <c r="M70" s="42" t="str">
        <f t="shared" si="3"/>
        <v/>
      </c>
      <c r="O70" s="42" t="str">
        <f t="shared" si="4"/>
        <v/>
      </c>
      <c r="Q70" s="42" t="str">
        <f t="shared" si="5"/>
        <v/>
      </c>
      <c r="S70" s="42" t="str">
        <f t="shared" si="6"/>
        <v/>
      </c>
      <c r="U70" s="42" t="str">
        <f t="shared" si="7"/>
        <v/>
      </c>
      <c r="W70" s="42" t="str">
        <f t="shared" si="8"/>
        <v/>
      </c>
      <c r="Y70" s="42" t="str">
        <f t="shared" si="9"/>
        <v/>
      </c>
      <c r="AA70" s="42" t="str">
        <f t="shared" si="10"/>
        <v/>
      </c>
      <c r="AC70" s="42" t="str">
        <f t="shared" si="11"/>
        <v/>
      </c>
      <c r="AE70" s="42" t="str">
        <f t="shared" si="12"/>
        <v/>
      </c>
      <c r="AG70" s="42" t="str">
        <f t="shared" si="13"/>
        <v/>
      </c>
      <c r="AI70" s="42" t="str">
        <f t="shared" si="14"/>
        <v/>
      </c>
      <c r="AK70" s="42" t="str">
        <f t="shared" si="15"/>
        <v/>
      </c>
      <c r="AM70" s="42" t="str">
        <f t="shared" si="16"/>
        <v/>
      </c>
      <c r="AO70" s="42" t="str">
        <f t="shared" si="17"/>
        <v/>
      </c>
      <c r="AQ70" s="42" t="str">
        <f t="shared" si="18"/>
        <v/>
      </c>
    </row>
    <row r="71" spans="5:43" x14ac:dyDescent="0.25">
      <c r="E71" s="42" t="str">
        <f t="shared" si="0"/>
        <v/>
      </c>
      <c r="G71" s="42" t="str">
        <f t="shared" si="0"/>
        <v/>
      </c>
      <c r="I71" s="42" t="str">
        <f t="shared" si="1"/>
        <v/>
      </c>
      <c r="K71" s="42" t="str">
        <f t="shared" si="2"/>
        <v/>
      </c>
      <c r="M71" s="42" t="str">
        <f t="shared" si="3"/>
        <v/>
      </c>
      <c r="O71" s="42" t="str">
        <f t="shared" si="4"/>
        <v/>
      </c>
      <c r="Q71" s="42" t="str">
        <f t="shared" si="5"/>
        <v/>
      </c>
      <c r="S71" s="42" t="str">
        <f t="shared" si="6"/>
        <v/>
      </c>
      <c r="U71" s="42" t="str">
        <f t="shared" si="7"/>
        <v/>
      </c>
      <c r="W71" s="42" t="str">
        <f t="shared" si="8"/>
        <v/>
      </c>
      <c r="Y71" s="42" t="str">
        <f t="shared" si="9"/>
        <v/>
      </c>
      <c r="AA71" s="42" t="str">
        <f t="shared" si="10"/>
        <v/>
      </c>
      <c r="AC71" s="42" t="str">
        <f t="shared" si="11"/>
        <v/>
      </c>
      <c r="AE71" s="42" t="str">
        <f t="shared" si="12"/>
        <v/>
      </c>
      <c r="AG71" s="42" t="str">
        <f t="shared" si="13"/>
        <v/>
      </c>
      <c r="AI71" s="42" t="str">
        <f t="shared" si="14"/>
        <v/>
      </c>
      <c r="AK71" s="42" t="str">
        <f t="shared" si="15"/>
        <v/>
      </c>
      <c r="AM71" s="42" t="str">
        <f t="shared" si="16"/>
        <v/>
      </c>
      <c r="AO71" s="42" t="str">
        <f t="shared" si="17"/>
        <v/>
      </c>
      <c r="AQ71" s="42" t="str">
        <f t="shared" si="18"/>
        <v/>
      </c>
    </row>
    <row r="72" spans="5:43" x14ac:dyDescent="0.25">
      <c r="E72" s="42" t="str">
        <f t="shared" si="0"/>
        <v/>
      </c>
      <c r="G72" s="42" t="str">
        <f t="shared" si="0"/>
        <v/>
      </c>
      <c r="I72" s="42" t="str">
        <f t="shared" si="1"/>
        <v/>
      </c>
      <c r="K72" s="42" t="str">
        <f t="shared" si="2"/>
        <v/>
      </c>
      <c r="M72" s="42" t="str">
        <f t="shared" si="3"/>
        <v/>
      </c>
      <c r="O72" s="42" t="str">
        <f t="shared" si="4"/>
        <v/>
      </c>
      <c r="Q72" s="42" t="str">
        <f t="shared" si="5"/>
        <v/>
      </c>
      <c r="S72" s="42" t="str">
        <f t="shared" si="6"/>
        <v/>
      </c>
      <c r="U72" s="42" t="str">
        <f t="shared" si="7"/>
        <v/>
      </c>
      <c r="W72" s="42" t="str">
        <f t="shared" si="8"/>
        <v/>
      </c>
      <c r="Y72" s="42" t="str">
        <f t="shared" si="9"/>
        <v/>
      </c>
      <c r="AA72" s="42" t="str">
        <f t="shared" si="10"/>
        <v/>
      </c>
      <c r="AC72" s="42" t="str">
        <f t="shared" si="11"/>
        <v/>
      </c>
      <c r="AE72" s="42" t="str">
        <f t="shared" si="12"/>
        <v/>
      </c>
      <c r="AG72" s="42" t="str">
        <f t="shared" si="13"/>
        <v/>
      </c>
      <c r="AI72" s="42" t="str">
        <f t="shared" si="14"/>
        <v/>
      </c>
      <c r="AK72" s="42" t="str">
        <f t="shared" si="15"/>
        <v/>
      </c>
      <c r="AM72" s="42" t="str">
        <f t="shared" si="16"/>
        <v/>
      </c>
      <c r="AO72" s="42" t="str">
        <f t="shared" si="17"/>
        <v/>
      </c>
      <c r="AQ72" s="42" t="str">
        <f t="shared" si="18"/>
        <v/>
      </c>
    </row>
    <row r="73" spans="5:43" x14ac:dyDescent="0.25">
      <c r="E73" s="42" t="str">
        <f t="shared" si="0"/>
        <v/>
      </c>
      <c r="G73" s="42" t="str">
        <f t="shared" si="0"/>
        <v/>
      </c>
      <c r="I73" s="42" t="str">
        <f t="shared" si="1"/>
        <v/>
      </c>
      <c r="K73" s="42" t="str">
        <f t="shared" si="2"/>
        <v/>
      </c>
      <c r="M73" s="42" t="str">
        <f t="shared" si="3"/>
        <v/>
      </c>
      <c r="O73" s="42" t="str">
        <f t="shared" si="4"/>
        <v/>
      </c>
      <c r="Q73" s="42" t="str">
        <f t="shared" si="5"/>
        <v/>
      </c>
      <c r="S73" s="42" t="str">
        <f t="shared" si="6"/>
        <v/>
      </c>
      <c r="U73" s="42" t="str">
        <f t="shared" si="7"/>
        <v/>
      </c>
      <c r="W73" s="42" t="str">
        <f t="shared" si="8"/>
        <v/>
      </c>
      <c r="Y73" s="42" t="str">
        <f t="shared" si="9"/>
        <v/>
      </c>
      <c r="AA73" s="42" t="str">
        <f t="shared" si="10"/>
        <v/>
      </c>
      <c r="AC73" s="42" t="str">
        <f t="shared" si="11"/>
        <v/>
      </c>
      <c r="AE73" s="42" t="str">
        <f t="shared" si="12"/>
        <v/>
      </c>
      <c r="AG73" s="42" t="str">
        <f t="shared" si="13"/>
        <v/>
      </c>
      <c r="AI73" s="42" t="str">
        <f t="shared" si="14"/>
        <v/>
      </c>
      <c r="AK73" s="42" t="str">
        <f t="shared" si="15"/>
        <v/>
      </c>
      <c r="AM73" s="42" t="str">
        <f t="shared" si="16"/>
        <v/>
      </c>
      <c r="AO73" s="42" t="str">
        <f t="shared" si="17"/>
        <v/>
      </c>
      <c r="AQ73" s="42" t="str">
        <f t="shared" si="18"/>
        <v/>
      </c>
    </row>
    <row r="74" spans="5:43" x14ac:dyDescent="0.25">
      <c r="E74" s="42" t="str">
        <f t="shared" si="0"/>
        <v/>
      </c>
      <c r="G74" s="42" t="str">
        <f t="shared" si="0"/>
        <v/>
      </c>
      <c r="I74" s="42" t="str">
        <f t="shared" si="1"/>
        <v/>
      </c>
      <c r="K74" s="42" t="str">
        <f t="shared" si="2"/>
        <v/>
      </c>
      <c r="M74" s="42" t="str">
        <f t="shared" si="3"/>
        <v/>
      </c>
      <c r="O74" s="42" t="str">
        <f t="shared" si="4"/>
        <v/>
      </c>
      <c r="Q74" s="42" t="str">
        <f t="shared" si="5"/>
        <v/>
      </c>
      <c r="S74" s="42" t="str">
        <f t="shared" si="6"/>
        <v/>
      </c>
      <c r="U74" s="42" t="str">
        <f t="shared" si="7"/>
        <v/>
      </c>
      <c r="W74" s="42" t="str">
        <f t="shared" si="8"/>
        <v/>
      </c>
      <c r="Y74" s="42" t="str">
        <f t="shared" si="9"/>
        <v/>
      </c>
      <c r="AA74" s="42" t="str">
        <f t="shared" si="10"/>
        <v/>
      </c>
      <c r="AC74" s="42" t="str">
        <f t="shared" si="11"/>
        <v/>
      </c>
      <c r="AE74" s="42" t="str">
        <f t="shared" si="12"/>
        <v/>
      </c>
      <c r="AG74" s="42" t="str">
        <f t="shared" si="13"/>
        <v/>
      </c>
      <c r="AI74" s="42" t="str">
        <f t="shared" si="14"/>
        <v/>
      </c>
      <c r="AK74" s="42" t="str">
        <f t="shared" si="15"/>
        <v/>
      </c>
      <c r="AM74" s="42" t="str">
        <f t="shared" si="16"/>
        <v/>
      </c>
      <c r="AO74" s="42" t="str">
        <f t="shared" si="17"/>
        <v/>
      </c>
      <c r="AQ74" s="42" t="str">
        <f t="shared" si="18"/>
        <v/>
      </c>
    </row>
    <row r="75" spans="5:43" x14ac:dyDescent="0.25">
      <c r="E75" s="42" t="str">
        <f t="shared" si="0"/>
        <v/>
      </c>
      <c r="G75" s="42" t="str">
        <f t="shared" si="0"/>
        <v/>
      </c>
      <c r="I75" s="42" t="str">
        <f t="shared" si="1"/>
        <v/>
      </c>
      <c r="K75" s="42" t="str">
        <f t="shared" si="2"/>
        <v/>
      </c>
      <c r="M75" s="42" t="str">
        <f t="shared" si="3"/>
        <v/>
      </c>
      <c r="O75" s="42" t="str">
        <f t="shared" si="4"/>
        <v/>
      </c>
      <c r="Q75" s="42" t="str">
        <f t="shared" si="5"/>
        <v/>
      </c>
      <c r="S75" s="42" t="str">
        <f t="shared" si="6"/>
        <v/>
      </c>
      <c r="U75" s="42" t="str">
        <f t="shared" si="7"/>
        <v/>
      </c>
      <c r="W75" s="42" t="str">
        <f t="shared" si="8"/>
        <v/>
      </c>
      <c r="Y75" s="42" t="str">
        <f t="shared" si="9"/>
        <v/>
      </c>
      <c r="AA75" s="42" t="str">
        <f t="shared" si="10"/>
        <v/>
      </c>
      <c r="AC75" s="42" t="str">
        <f t="shared" si="11"/>
        <v/>
      </c>
      <c r="AE75" s="42" t="str">
        <f t="shared" si="12"/>
        <v/>
      </c>
      <c r="AG75" s="42" t="str">
        <f t="shared" si="13"/>
        <v/>
      </c>
      <c r="AI75" s="42" t="str">
        <f t="shared" si="14"/>
        <v/>
      </c>
      <c r="AK75" s="42" t="str">
        <f t="shared" si="15"/>
        <v/>
      </c>
      <c r="AM75" s="42" t="str">
        <f t="shared" si="16"/>
        <v/>
      </c>
      <c r="AO75" s="42" t="str">
        <f t="shared" si="17"/>
        <v/>
      </c>
      <c r="AQ75" s="42" t="str">
        <f t="shared" si="18"/>
        <v/>
      </c>
    </row>
    <row r="76" spans="5:43" x14ac:dyDescent="0.25">
      <c r="E76" s="42" t="str">
        <f t="shared" si="0"/>
        <v/>
      </c>
      <c r="G76" s="42" t="str">
        <f t="shared" si="0"/>
        <v/>
      </c>
      <c r="I76" s="42" t="str">
        <f t="shared" si="1"/>
        <v/>
      </c>
      <c r="K76" s="42" t="str">
        <f t="shared" si="2"/>
        <v/>
      </c>
      <c r="M76" s="42" t="str">
        <f t="shared" si="3"/>
        <v/>
      </c>
      <c r="O76" s="42" t="str">
        <f t="shared" si="4"/>
        <v/>
      </c>
      <c r="Q76" s="42" t="str">
        <f t="shared" si="5"/>
        <v/>
      </c>
      <c r="S76" s="42" t="str">
        <f t="shared" si="6"/>
        <v/>
      </c>
      <c r="U76" s="42" t="str">
        <f t="shared" si="7"/>
        <v/>
      </c>
      <c r="W76" s="42" t="str">
        <f t="shared" si="8"/>
        <v/>
      </c>
      <c r="Y76" s="42" t="str">
        <f t="shared" si="9"/>
        <v/>
      </c>
      <c r="AA76" s="42" t="str">
        <f t="shared" si="10"/>
        <v/>
      </c>
      <c r="AC76" s="42" t="str">
        <f t="shared" si="11"/>
        <v/>
      </c>
      <c r="AE76" s="42" t="str">
        <f t="shared" si="12"/>
        <v/>
      </c>
      <c r="AG76" s="42" t="str">
        <f t="shared" si="13"/>
        <v/>
      </c>
      <c r="AI76" s="42" t="str">
        <f t="shared" si="14"/>
        <v/>
      </c>
      <c r="AK76" s="42" t="str">
        <f t="shared" si="15"/>
        <v/>
      </c>
      <c r="AM76" s="42" t="str">
        <f t="shared" si="16"/>
        <v/>
      </c>
      <c r="AO76" s="42" t="str">
        <f t="shared" si="17"/>
        <v/>
      </c>
      <c r="AQ76" s="42" t="str">
        <f t="shared" si="18"/>
        <v/>
      </c>
    </row>
    <row r="77" spans="5:43" x14ac:dyDescent="0.25">
      <c r="E77" s="42" t="str">
        <f t="shared" ref="E77:G140" si="19">IF(OR($B77=0,D77=0),"",D77/$B77)</f>
        <v/>
      </c>
      <c r="G77" s="42" t="str">
        <f t="shared" si="19"/>
        <v/>
      </c>
      <c r="I77" s="42" t="str">
        <f t="shared" ref="I77:I140" si="20">IF(OR($B77=0,H77=0),"",H77/$B77)</f>
        <v/>
      </c>
      <c r="K77" s="42" t="str">
        <f t="shared" ref="K77:K140" si="21">IF(OR($B77=0,J77=0),"",J77/$B77)</f>
        <v/>
      </c>
      <c r="M77" s="42" t="str">
        <f t="shared" ref="M77:M140" si="22">IF(OR($B77=0,L77=0),"",L77/$B77)</f>
        <v/>
      </c>
      <c r="O77" s="42" t="str">
        <f t="shared" ref="O77:O140" si="23">IF(OR($B77=0,N77=0),"",N77/$B77)</f>
        <v/>
      </c>
      <c r="Q77" s="42" t="str">
        <f t="shared" ref="Q77:Q140" si="24">IF(OR($B77=0,P77=0),"",P77/$B77)</f>
        <v/>
      </c>
      <c r="S77" s="42" t="str">
        <f t="shared" ref="S77:S140" si="25">IF(OR($B77=0,R77=0),"",R77/$B77)</f>
        <v/>
      </c>
      <c r="U77" s="42" t="str">
        <f t="shared" ref="U77:U140" si="26">IF(OR($B77=0,T77=0),"",T77/$B77)</f>
        <v/>
      </c>
      <c r="W77" s="42" t="str">
        <f t="shared" ref="W77:W140" si="27">IF(OR($B77=0,V77=0),"",V77/$B77)</f>
        <v/>
      </c>
      <c r="Y77" s="42" t="str">
        <f t="shared" ref="Y77:Y140" si="28">IF(OR($B77=0,X77=0),"",X77/$B77)</f>
        <v/>
      </c>
      <c r="AA77" s="42" t="str">
        <f t="shared" ref="AA77:AA140" si="29">IF(OR($B77=0,Z77=0),"",Z77/$B77)</f>
        <v/>
      </c>
      <c r="AC77" s="42" t="str">
        <f t="shared" ref="AC77:AC140" si="30">IF(OR($B77=0,AB77=0),"",AB77/$B77)</f>
        <v/>
      </c>
      <c r="AE77" s="42" t="str">
        <f t="shared" ref="AE77:AE140" si="31">IF(OR($B77=0,AD77=0),"",AD77/$B77)</f>
        <v/>
      </c>
      <c r="AG77" s="42" t="str">
        <f t="shared" ref="AG77:AG140" si="32">IF(OR($B77=0,AF77=0),"",AF77/$B77)</f>
        <v/>
      </c>
      <c r="AI77" s="42" t="str">
        <f t="shared" ref="AI77:AI140" si="33">IF(OR($B77=0,AH77=0),"",AH77/$B77)</f>
        <v/>
      </c>
      <c r="AK77" s="42" t="str">
        <f t="shared" ref="AK77:AK140" si="34">IF(OR($B77=0,AJ77=0),"",AJ77/$B77)</f>
        <v/>
      </c>
      <c r="AM77" s="42" t="str">
        <f t="shared" ref="AM77:AM140" si="35">IF(OR($B77=0,AL77=0),"",AL77/$B77)</f>
        <v/>
      </c>
      <c r="AO77" s="42" t="str">
        <f t="shared" ref="AO77:AO140" si="36">IF(OR($B77=0,AN77=0),"",AN77/$B77)</f>
        <v/>
      </c>
      <c r="AQ77" s="42" t="str">
        <f t="shared" ref="AQ77:AQ140" si="37">IF(OR($B77=0,AP77=0),"",AP77/$B77)</f>
        <v/>
      </c>
    </row>
    <row r="78" spans="5:43" x14ac:dyDescent="0.25">
      <c r="E78" s="42" t="str">
        <f t="shared" si="19"/>
        <v/>
      </c>
      <c r="G78" s="42" t="str">
        <f t="shared" si="19"/>
        <v/>
      </c>
      <c r="I78" s="42" t="str">
        <f t="shared" si="20"/>
        <v/>
      </c>
      <c r="K78" s="42" t="str">
        <f t="shared" si="21"/>
        <v/>
      </c>
      <c r="M78" s="42" t="str">
        <f t="shared" si="22"/>
        <v/>
      </c>
      <c r="O78" s="42" t="str">
        <f t="shared" si="23"/>
        <v/>
      </c>
      <c r="Q78" s="42" t="str">
        <f t="shared" si="24"/>
        <v/>
      </c>
      <c r="S78" s="42" t="str">
        <f t="shared" si="25"/>
        <v/>
      </c>
      <c r="U78" s="42" t="str">
        <f t="shared" si="26"/>
        <v/>
      </c>
      <c r="W78" s="42" t="str">
        <f t="shared" si="27"/>
        <v/>
      </c>
      <c r="Y78" s="42" t="str">
        <f t="shared" si="28"/>
        <v/>
      </c>
      <c r="AA78" s="42" t="str">
        <f t="shared" si="29"/>
        <v/>
      </c>
      <c r="AC78" s="42" t="str">
        <f t="shared" si="30"/>
        <v/>
      </c>
      <c r="AE78" s="42" t="str">
        <f t="shared" si="31"/>
        <v/>
      </c>
      <c r="AG78" s="42" t="str">
        <f t="shared" si="32"/>
        <v/>
      </c>
      <c r="AI78" s="42" t="str">
        <f t="shared" si="33"/>
        <v/>
      </c>
      <c r="AK78" s="42" t="str">
        <f t="shared" si="34"/>
        <v/>
      </c>
      <c r="AM78" s="42" t="str">
        <f t="shared" si="35"/>
        <v/>
      </c>
      <c r="AO78" s="42" t="str">
        <f t="shared" si="36"/>
        <v/>
      </c>
      <c r="AQ78" s="42" t="str">
        <f t="shared" si="37"/>
        <v/>
      </c>
    </row>
    <row r="79" spans="5:43" x14ac:dyDescent="0.25">
      <c r="E79" s="42" t="str">
        <f t="shared" si="19"/>
        <v/>
      </c>
      <c r="G79" s="42" t="str">
        <f t="shared" si="19"/>
        <v/>
      </c>
      <c r="I79" s="42" t="str">
        <f t="shared" si="20"/>
        <v/>
      </c>
      <c r="K79" s="42" t="str">
        <f t="shared" si="21"/>
        <v/>
      </c>
      <c r="M79" s="42" t="str">
        <f t="shared" si="22"/>
        <v/>
      </c>
      <c r="O79" s="42" t="str">
        <f t="shared" si="23"/>
        <v/>
      </c>
      <c r="Q79" s="42" t="str">
        <f t="shared" si="24"/>
        <v/>
      </c>
      <c r="S79" s="42" t="str">
        <f t="shared" si="25"/>
        <v/>
      </c>
      <c r="U79" s="42" t="str">
        <f t="shared" si="26"/>
        <v/>
      </c>
      <c r="W79" s="42" t="str">
        <f t="shared" si="27"/>
        <v/>
      </c>
      <c r="Y79" s="42" t="str">
        <f t="shared" si="28"/>
        <v/>
      </c>
      <c r="AA79" s="42" t="str">
        <f t="shared" si="29"/>
        <v/>
      </c>
      <c r="AC79" s="42" t="str">
        <f t="shared" si="30"/>
        <v/>
      </c>
      <c r="AE79" s="42" t="str">
        <f t="shared" si="31"/>
        <v/>
      </c>
      <c r="AG79" s="42" t="str">
        <f t="shared" si="32"/>
        <v/>
      </c>
      <c r="AI79" s="42" t="str">
        <f t="shared" si="33"/>
        <v/>
      </c>
      <c r="AK79" s="42" t="str">
        <f t="shared" si="34"/>
        <v/>
      </c>
      <c r="AM79" s="42" t="str">
        <f t="shared" si="35"/>
        <v/>
      </c>
      <c r="AO79" s="42" t="str">
        <f t="shared" si="36"/>
        <v/>
      </c>
      <c r="AQ79" s="42" t="str">
        <f t="shared" si="37"/>
        <v/>
      </c>
    </row>
    <row r="80" spans="5:43" x14ac:dyDescent="0.25">
      <c r="E80" s="42" t="str">
        <f t="shared" si="19"/>
        <v/>
      </c>
      <c r="G80" s="42" t="str">
        <f t="shared" si="19"/>
        <v/>
      </c>
      <c r="I80" s="42" t="str">
        <f t="shared" si="20"/>
        <v/>
      </c>
      <c r="K80" s="42" t="str">
        <f t="shared" si="21"/>
        <v/>
      </c>
      <c r="M80" s="42" t="str">
        <f t="shared" si="22"/>
        <v/>
      </c>
      <c r="O80" s="42" t="str">
        <f t="shared" si="23"/>
        <v/>
      </c>
      <c r="Q80" s="42" t="str">
        <f t="shared" si="24"/>
        <v/>
      </c>
      <c r="S80" s="42" t="str">
        <f t="shared" si="25"/>
        <v/>
      </c>
      <c r="U80" s="42" t="str">
        <f t="shared" si="26"/>
        <v/>
      </c>
      <c r="W80" s="42" t="str">
        <f t="shared" si="27"/>
        <v/>
      </c>
      <c r="Y80" s="42" t="str">
        <f t="shared" si="28"/>
        <v/>
      </c>
      <c r="AA80" s="42" t="str">
        <f t="shared" si="29"/>
        <v/>
      </c>
      <c r="AC80" s="42" t="str">
        <f t="shared" si="30"/>
        <v/>
      </c>
      <c r="AE80" s="42" t="str">
        <f t="shared" si="31"/>
        <v/>
      </c>
      <c r="AG80" s="42" t="str">
        <f t="shared" si="32"/>
        <v/>
      </c>
      <c r="AI80" s="42" t="str">
        <f t="shared" si="33"/>
        <v/>
      </c>
      <c r="AK80" s="42" t="str">
        <f t="shared" si="34"/>
        <v/>
      </c>
      <c r="AM80" s="42" t="str">
        <f t="shared" si="35"/>
        <v/>
      </c>
      <c r="AO80" s="42" t="str">
        <f t="shared" si="36"/>
        <v/>
      </c>
      <c r="AQ80" s="42" t="str">
        <f t="shared" si="37"/>
        <v/>
      </c>
    </row>
    <row r="81" spans="5:43" x14ac:dyDescent="0.25">
      <c r="E81" s="42" t="str">
        <f t="shared" si="19"/>
        <v/>
      </c>
      <c r="G81" s="42" t="str">
        <f t="shared" si="19"/>
        <v/>
      </c>
      <c r="I81" s="42" t="str">
        <f t="shared" si="20"/>
        <v/>
      </c>
      <c r="K81" s="42" t="str">
        <f t="shared" si="21"/>
        <v/>
      </c>
      <c r="M81" s="42" t="str">
        <f t="shared" si="22"/>
        <v/>
      </c>
      <c r="O81" s="42" t="str">
        <f t="shared" si="23"/>
        <v/>
      </c>
      <c r="Q81" s="42" t="str">
        <f t="shared" si="24"/>
        <v/>
      </c>
      <c r="S81" s="42" t="str">
        <f t="shared" si="25"/>
        <v/>
      </c>
      <c r="U81" s="42" t="str">
        <f t="shared" si="26"/>
        <v/>
      </c>
      <c r="W81" s="42" t="str">
        <f t="shared" si="27"/>
        <v/>
      </c>
      <c r="Y81" s="42" t="str">
        <f t="shared" si="28"/>
        <v/>
      </c>
      <c r="AA81" s="42" t="str">
        <f t="shared" si="29"/>
        <v/>
      </c>
      <c r="AC81" s="42" t="str">
        <f t="shared" si="30"/>
        <v/>
      </c>
      <c r="AE81" s="42" t="str">
        <f t="shared" si="31"/>
        <v/>
      </c>
      <c r="AG81" s="42" t="str">
        <f t="shared" si="32"/>
        <v/>
      </c>
      <c r="AI81" s="42" t="str">
        <f t="shared" si="33"/>
        <v/>
      </c>
      <c r="AK81" s="42" t="str">
        <f t="shared" si="34"/>
        <v/>
      </c>
      <c r="AM81" s="42" t="str">
        <f t="shared" si="35"/>
        <v/>
      </c>
      <c r="AO81" s="42" t="str">
        <f t="shared" si="36"/>
        <v/>
      </c>
      <c r="AQ81" s="42" t="str">
        <f t="shared" si="37"/>
        <v/>
      </c>
    </row>
    <row r="82" spans="5:43" x14ac:dyDescent="0.25">
      <c r="E82" s="42" t="str">
        <f t="shared" si="19"/>
        <v/>
      </c>
      <c r="G82" s="42" t="str">
        <f t="shared" si="19"/>
        <v/>
      </c>
      <c r="I82" s="42" t="str">
        <f t="shared" si="20"/>
        <v/>
      </c>
      <c r="K82" s="42" t="str">
        <f t="shared" si="21"/>
        <v/>
      </c>
      <c r="M82" s="42" t="str">
        <f t="shared" si="22"/>
        <v/>
      </c>
      <c r="O82" s="42" t="str">
        <f t="shared" si="23"/>
        <v/>
      </c>
      <c r="Q82" s="42" t="str">
        <f t="shared" si="24"/>
        <v/>
      </c>
      <c r="S82" s="42" t="str">
        <f t="shared" si="25"/>
        <v/>
      </c>
      <c r="U82" s="42" t="str">
        <f t="shared" si="26"/>
        <v/>
      </c>
      <c r="W82" s="42" t="str">
        <f t="shared" si="27"/>
        <v/>
      </c>
      <c r="Y82" s="42" t="str">
        <f t="shared" si="28"/>
        <v/>
      </c>
      <c r="AA82" s="42" t="str">
        <f t="shared" si="29"/>
        <v/>
      </c>
      <c r="AC82" s="42" t="str">
        <f t="shared" si="30"/>
        <v/>
      </c>
      <c r="AE82" s="42" t="str">
        <f t="shared" si="31"/>
        <v/>
      </c>
      <c r="AG82" s="42" t="str">
        <f t="shared" si="32"/>
        <v/>
      </c>
      <c r="AI82" s="42" t="str">
        <f t="shared" si="33"/>
        <v/>
      </c>
      <c r="AK82" s="42" t="str">
        <f t="shared" si="34"/>
        <v/>
      </c>
      <c r="AM82" s="42" t="str">
        <f t="shared" si="35"/>
        <v/>
      </c>
      <c r="AO82" s="42" t="str">
        <f t="shared" si="36"/>
        <v/>
      </c>
      <c r="AQ82" s="42" t="str">
        <f t="shared" si="37"/>
        <v/>
      </c>
    </row>
    <row r="83" spans="5:43" x14ac:dyDescent="0.25">
      <c r="E83" s="42" t="str">
        <f t="shared" si="19"/>
        <v/>
      </c>
      <c r="G83" s="42" t="str">
        <f t="shared" si="19"/>
        <v/>
      </c>
      <c r="I83" s="42" t="str">
        <f t="shared" si="20"/>
        <v/>
      </c>
      <c r="K83" s="42" t="str">
        <f t="shared" si="21"/>
        <v/>
      </c>
      <c r="M83" s="42" t="str">
        <f t="shared" si="22"/>
        <v/>
      </c>
      <c r="O83" s="42" t="str">
        <f t="shared" si="23"/>
        <v/>
      </c>
      <c r="Q83" s="42" t="str">
        <f t="shared" si="24"/>
        <v/>
      </c>
      <c r="S83" s="42" t="str">
        <f t="shared" si="25"/>
        <v/>
      </c>
      <c r="U83" s="42" t="str">
        <f t="shared" si="26"/>
        <v/>
      </c>
      <c r="W83" s="42" t="str">
        <f t="shared" si="27"/>
        <v/>
      </c>
      <c r="Y83" s="42" t="str">
        <f t="shared" si="28"/>
        <v/>
      </c>
      <c r="AA83" s="42" t="str">
        <f t="shared" si="29"/>
        <v/>
      </c>
      <c r="AC83" s="42" t="str">
        <f t="shared" si="30"/>
        <v/>
      </c>
      <c r="AE83" s="42" t="str">
        <f t="shared" si="31"/>
        <v/>
      </c>
      <c r="AG83" s="42" t="str">
        <f t="shared" si="32"/>
        <v/>
      </c>
      <c r="AI83" s="42" t="str">
        <f t="shared" si="33"/>
        <v/>
      </c>
      <c r="AK83" s="42" t="str">
        <f t="shared" si="34"/>
        <v/>
      </c>
      <c r="AM83" s="42" t="str">
        <f t="shared" si="35"/>
        <v/>
      </c>
      <c r="AO83" s="42" t="str">
        <f t="shared" si="36"/>
        <v/>
      </c>
      <c r="AQ83" s="42" t="str">
        <f t="shared" si="37"/>
        <v/>
      </c>
    </row>
    <row r="84" spans="5:43" x14ac:dyDescent="0.25">
      <c r="E84" s="42" t="str">
        <f t="shared" si="19"/>
        <v/>
      </c>
      <c r="G84" s="42" t="str">
        <f t="shared" si="19"/>
        <v/>
      </c>
      <c r="I84" s="42" t="str">
        <f t="shared" si="20"/>
        <v/>
      </c>
      <c r="K84" s="42" t="str">
        <f t="shared" si="21"/>
        <v/>
      </c>
      <c r="M84" s="42" t="str">
        <f t="shared" si="22"/>
        <v/>
      </c>
      <c r="O84" s="42" t="str">
        <f t="shared" si="23"/>
        <v/>
      </c>
      <c r="Q84" s="42" t="str">
        <f t="shared" si="24"/>
        <v/>
      </c>
      <c r="S84" s="42" t="str">
        <f t="shared" si="25"/>
        <v/>
      </c>
      <c r="U84" s="42" t="str">
        <f t="shared" si="26"/>
        <v/>
      </c>
      <c r="W84" s="42" t="str">
        <f t="shared" si="27"/>
        <v/>
      </c>
      <c r="Y84" s="42" t="str">
        <f t="shared" si="28"/>
        <v/>
      </c>
      <c r="AA84" s="42" t="str">
        <f t="shared" si="29"/>
        <v/>
      </c>
      <c r="AC84" s="42" t="str">
        <f t="shared" si="30"/>
        <v/>
      </c>
      <c r="AE84" s="42" t="str">
        <f t="shared" si="31"/>
        <v/>
      </c>
      <c r="AG84" s="42" t="str">
        <f t="shared" si="32"/>
        <v/>
      </c>
      <c r="AI84" s="42" t="str">
        <f t="shared" si="33"/>
        <v/>
      </c>
      <c r="AK84" s="42" t="str">
        <f t="shared" si="34"/>
        <v/>
      </c>
      <c r="AM84" s="42" t="str">
        <f t="shared" si="35"/>
        <v/>
      </c>
      <c r="AO84" s="42" t="str">
        <f t="shared" si="36"/>
        <v/>
      </c>
      <c r="AQ84" s="42" t="str">
        <f t="shared" si="37"/>
        <v/>
      </c>
    </row>
    <row r="85" spans="5:43" x14ac:dyDescent="0.25">
      <c r="E85" s="42" t="str">
        <f t="shared" si="19"/>
        <v/>
      </c>
      <c r="G85" s="42" t="str">
        <f t="shared" si="19"/>
        <v/>
      </c>
      <c r="I85" s="42" t="str">
        <f t="shared" si="20"/>
        <v/>
      </c>
      <c r="K85" s="42" t="str">
        <f t="shared" si="21"/>
        <v/>
      </c>
      <c r="M85" s="42" t="str">
        <f t="shared" si="22"/>
        <v/>
      </c>
      <c r="O85" s="42" t="str">
        <f t="shared" si="23"/>
        <v/>
      </c>
      <c r="Q85" s="42" t="str">
        <f t="shared" si="24"/>
        <v/>
      </c>
      <c r="S85" s="42" t="str">
        <f t="shared" si="25"/>
        <v/>
      </c>
      <c r="U85" s="42" t="str">
        <f t="shared" si="26"/>
        <v/>
      </c>
      <c r="W85" s="42" t="str">
        <f t="shared" si="27"/>
        <v/>
      </c>
      <c r="Y85" s="42" t="str">
        <f t="shared" si="28"/>
        <v/>
      </c>
      <c r="AA85" s="42" t="str">
        <f t="shared" si="29"/>
        <v/>
      </c>
      <c r="AC85" s="42" t="str">
        <f t="shared" si="30"/>
        <v/>
      </c>
      <c r="AE85" s="42" t="str">
        <f t="shared" si="31"/>
        <v/>
      </c>
      <c r="AG85" s="42" t="str">
        <f t="shared" si="32"/>
        <v/>
      </c>
      <c r="AI85" s="42" t="str">
        <f t="shared" si="33"/>
        <v/>
      </c>
      <c r="AK85" s="42" t="str">
        <f t="shared" si="34"/>
        <v/>
      </c>
      <c r="AM85" s="42" t="str">
        <f t="shared" si="35"/>
        <v/>
      </c>
      <c r="AO85" s="42" t="str">
        <f t="shared" si="36"/>
        <v/>
      </c>
      <c r="AQ85" s="42" t="str">
        <f t="shared" si="37"/>
        <v/>
      </c>
    </row>
    <row r="86" spans="5:43" x14ac:dyDescent="0.25">
      <c r="E86" s="42" t="str">
        <f t="shared" si="19"/>
        <v/>
      </c>
      <c r="G86" s="42" t="str">
        <f t="shared" si="19"/>
        <v/>
      </c>
      <c r="I86" s="42" t="str">
        <f t="shared" si="20"/>
        <v/>
      </c>
      <c r="K86" s="42" t="str">
        <f t="shared" si="21"/>
        <v/>
      </c>
      <c r="M86" s="42" t="str">
        <f t="shared" si="22"/>
        <v/>
      </c>
      <c r="O86" s="42" t="str">
        <f t="shared" si="23"/>
        <v/>
      </c>
      <c r="Q86" s="42" t="str">
        <f t="shared" si="24"/>
        <v/>
      </c>
      <c r="S86" s="42" t="str">
        <f t="shared" si="25"/>
        <v/>
      </c>
      <c r="U86" s="42" t="str">
        <f t="shared" si="26"/>
        <v/>
      </c>
      <c r="W86" s="42" t="str">
        <f t="shared" si="27"/>
        <v/>
      </c>
      <c r="Y86" s="42" t="str">
        <f t="shared" si="28"/>
        <v/>
      </c>
      <c r="AA86" s="42" t="str">
        <f t="shared" si="29"/>
        <v/>
      </c>
      <c r="AC86" s="42" t="str">
        <f t="shared" si="30"/>
        <v/>
      </c>
      <c r="AE86" s="42" t="str">
        <f t="shared" si="31"/>
        <v/>
      </c>
      <c r="AG86" s="42" t="str">
        <f t="shared" si="32"/>
        <v/>
      </c>
      <c r="AI86" s="42" t="str">
        <f t="shared" si="33"/>
        <v/>
      </c>
      <c r="AK86" s="42" t="str">
        <f t="shared" si="34"/>
        <v/>
      </c>
      <c r="AM86" s="42" t="str">
        <f t="shared" si="35"/>
        <v/>
      </c>
      <c r="AO86" s="42" t="str">
        <f t="shared" si="36"/>
        <v/>
      </c>
      <c r="AQ86" s="42" t="str">
        <f t="shared" si="37"/>
        <v/>
      </c>
    </row>
    <row r="87" spans="5:43" x14ac:dyDescent="0.25">
      <c r="E87" s="42" t="str">
        <f t="shared" si="19"/>
        <v/>
      </c>
      <c r="G87" s="42" t="str">
        <f t="shared" si="19"/>
        <v/>
      </c>
      <c r="I87" s="42" t="str">
        <f t="shared" si="20"/>
        <v/>
      </c>
      <c r="K87" s="42" t="str">
        <f t="shared" si="21"/>
        <v/>
      </c>
      <c r="M87" s="42" t="str">
        <f t="shared" si="22"/>
        <v/>
      </c>
      <c r="O87" s="42" t="str">
        <f t="shared" si="23"/>
        <v/>
      </c>
      <c r="Q87" s="42" t="str">
        <f t="shared" si="24"/>
        <v/>
      </c>
      <c r="S87" s="42" t="str">
        <f t="shared" si="25"/>
        <v/>
      </c>
      <c r="U87" s="42" t="str">
        <f t="shared" si="26"/>
        <v/>
      </c>
      <c r="W87" s="42" t="str">
        <f t="shared" si="27"/>
        <v/>
      </c>
      <c r="Y87" s="42" t="str">
        <f t="shared" si="28"/>
        <v/>
      </c>
      <c r="AA87" s="42" t="str">
        <f t="shared" si="29"/>
        <v/>
      </c>
      <c r="AC87" s="42" t="str">
        <f t="shared" si="30"/>
        <v/>
      </c>
      <c r="AE87" s="42" t="str">
        <f t="shared" si="31"/>
        <v/>
      </c>
      <c r="AG87" s="42" t="str">
        <f t="shared" si="32"/>
        <v/>
      </c>
      <c r="AI87" s="42" t="str">
        <f t="shared" si="33"/>
        <v/>
      </c>
      <c r="AK87" s="42" t="str">
        <f t="shared" si="34"/>
        <v/>
      </c>
      <c r="AM87" s="42" t="str">
        <f t="shared" si="35"/>
        <v/>
      </c>
      <c r="AO87" s="42" t="str">
        <f t="shared" si="36"/>
        <v/>
      </c>
      <c r="AQ87" s="42" t="str">
        <f t="shared" si="37"/>
        <v/>
      </c>
    </row>
    <row r="88" spans="5:43" x14ac:dyDescent="0.25">
      <c r="E88" s="42" t="str">
        <f t="shared" si="19"/>
        <v/>
      </c>
      <c r="G88" s="42" t="str">
        <f t="shared" si="19"/>
        <v/>
      </c>
      <c r="I88" s="42" t="str">
        <f t="shared" si="20"/>
        <v/>
      </c>
      <c r="K88" s="42" t="str">
        <f t="shared" si="21"/>
        <v/>
      </c>
      <c r="M88" s="42" t="str">
        <f t="shared" si="22"/>
        <v/>
      </c>
      <c r="O88" s="42" t="str">
        <f t="shared" si="23"/>
        <v/>
      </c>
      <c r="Q88" s="42" t="str">
        <f t="shared" si="24"/>
        <v/>
      </c>
      <c r="S88" s="42" t="str">
        <f t="shared" si="25"/>
        <v/>
      </c>
      <c r="U88" s="42" t="str">
        <f t="shared" si="26"/>
        <v/>
      </c>
      <c r="W88" s="42" t="str">
        <f t="shared" si="27"/>
        <v/>
      </c>
      <c r="Y88" s="42" t="str">
        <f t="shared" si="28"/>
        <v/>
      </c>
      <c r="AA88" s="42" t="str">
        <f t="shared" si="29"/>
        <v/>
      </c>
      <c r="AC88" s="42" t="str">
        <f t="shared" si="30"/>
        <v/>
      </c>
      <c r="AE88" s="42" t="str">
        <f t="shared" si="31"/>
        <v/>
      </c>
      <c r="AG88" s="42" t="str">
        <f t="shared" si="32"/>
        <v/>
      </c>
      <c r="AI88" s="42" t="str">
        <f t="shared" si="33"/>
        <v/>
      </c>
      <c r="AK88" s="42" t="str">
        <f t="shared" si="34"/>
        <v/>
      </c>
      <c r="AM88" s="42" t="str">
        <f t="shared" si="35"/>
        <v/>
      </c>
      <c r="AO88" s="42" t="str">
        <f t="shared" si="36"/>
        <v/>
      </c>
      <c r="AQ88" s="42" t="str">
        <f t="shared" si="37"/>
        <v/>
      </c>
    </row>
    <row r="89" spans="5:43" x14ac:dyDescent="0.25">
      <c r="E89" s="42" t="str">
        <f t="shared" si="19"/>
        <v/>
      </c>
      <c r="G89" s="42" t="str">
        <f t="shared" si="19"/>
        <v/>
      </c>
      <c r="I89" s="42" t="str">
        <f t="shared" si="20"/>
        <v/>
      </c>
      <c r="K89" s="42" t="str">
        <f t="shared" si="21"/>
        <v/>
      </c>
      <c r="M89" s="42" t="str">
        <f t="shared" si="22"/>
        <v/>
      </c>
      <c r="O89" s="42" t="str">
        <f t="shared" si="23"/>
        <v/>
      </c>
      <c r="Q89" s="42" t="str">
        <f t="shared" si="24"/>
        <v/>
      </c>
      <c r="S89" s="42" t="str">
        <f t="shared" si="25"/>
        <v/>
      </c>
      <c r="U89" s="42" t="str">
        <f t="shared" si="26"/>
        <v/>
      </c>
      <c r="W89" s="42" t="str">
        <f t="shared" si="27"/>
        <v/>
      </c>
      <c r="Y89" s="42" t="str">
        <f t="shared" si="28"/>
        <v/>
      </c>
      <c r="AA89" s="42" t="str">
        <f t="shared" si="29"/>
        <v/>
      </c>
      <c r="AC89" s="42" t="str">
        <f t="shared" si="30"/>
        <v/>
      </c>
      <c r="AE89" s="42" t="str">
        <f t="shared" si="31"/>
        <v/>
      </c>
      <c r="AG89" s="42" t="str">
        <f t="shared" si="32"/>
        <v/>
      </c>
      <c r="AI89" s="42" t="str">
        <f t="shared" si="33"/>
        <v/>
      </c>
      <c r="AK89" s="42" t="str">
        <f t="shared" si="34"/>
        <v/>
      </c>
      <c r="AM89" s="42" t="str">
        <f t="shared" si="35"/>
        <v/>
      </c>
      <c r="AO89" s="42" t="str">
        <f t="shared" si="36"/>
        <v/>
      </c>
      <c r="AQ89" s="42" t="str">
        <f t="shared" si="37"/>
        <v/>
      </c>
    </row>
    <row r="90" spans="5:43" x14ac:dyDescent="0.25">
      <c r="E90" s="42" t="str">
        <f t="shared" si="19"/>
        <v/>
      </c>
      <c r="G90" s="42" t="str">
        <f t="shared" si="19"/>
        <v/>
      </c>
      <c r="I90" s="42" t="str">
        <f t="shared" si="20"/>
        <v/>
      </c>
      <c r="K90" s="42" t="str">
        <f t="shared" si="21"/>
        <v/>
      </c>
      <c r="M90" s="42" t="str">
        <f t="shared" si="22"/>
        <v/>
      </c>
      <c r="O90" s="42" t="str">
        <f t="shared" si="23"/>
        <v/>
      </c>
      <c r="Q90" s="42" t="str">
        <f t="shared" si="24"/>
        <v/>
      </c>
      <c r="S90" s="42" t="str">
        <f t="shared" si="25"/>
        <v/>
      </c>
      <c r="U90" s="42" t="str">
        <f t="shared" si="26"/>
        <v/>
      </c>
      <c r="W90" s="42" t="str">
        <f t="shared" si="27"/>
        <v/>
      </c>
      <c r="Y90" s="42" t="str">
        <f t="shared" si="28"/>
        <v/>
      </c>
      <c r="AA90" s="42" t="str">
        <f t="shared" si="29"/>
        <v/>
      </c>
      <c r="AC90" s="42" t="str">
        <f t="shared" si="30"/>
        <v/>
      </c>
      <c r="AE90" s="42" t="str">
        <f t="shared" si="31"/>
        <v/>
      </c>
      <c r="AG90" s="42" t="str">
        <f t="shared" si="32"/>
        <v/>
      </c>
      <c r="AI90" s="42" t="str">
        <f t="shared" si="33"/>
        <v/>
      </c>
      <c r="AK90" s="42" t="str">
        <f t="shared" si="34"/>
        <v/>
      </c>
      <c r="AM90" s="42" t="str">
        <f t="shared" si="35"/>
        <v/>
      </c>
      <c r="AO90" s="42" t="str">
        <f t="shared" si="36"/>
        <v/>
      </c>
      <c r="AQ90" s="42" t="str">
        <f t="shared" si="37"/>
        <v/>
      </c>
    </row>
    <row r="91" spans="5:43" x14ac:dyDescent="0.25">
      <c r="E91" s="42" t="str">
        <f t="shared" si="19"/>
        <v/>
      </c>
      <c r="G91" s="42" t="str">
        <f t="shared" si="19"/>
        <v/>
      </c>
      <c r="I91" s="42" t="str">
        <f t="shared" si="20"/>
        <v/>
      </c>
      <c r="K91" s="42" t="str">
        <f t="shared" si="21"/>
        <v/>
      </c>
      <c r="M91" s="42" t="str">
        <f t="shared" si="22"/>
        <v/>
      </c>
      <c r="O91" s="42" t="str">
        <f t="shared" si="23"/>
        <v/>
      </c>
      <c r="Q91" s="42" t="str">
        <f t="shared" si="24"/>
        <v/>
      </c>
      <c r="S91" s="42" t="str">
        <f t="shared" si="25"/>
        <v/>
      </c>
      <c r="U91" s="42" t="str">
        <f t="shared" si="26"/>
        <v/>
      </c>
      <c r="W91" s="42" t="str">
        <f t="shared" si="27"/>
        <v/>
      </c>
      <c r="Y91" s="42" t="str">
        <f t="shared" si="28"/>
        <v/>
      </c>
      <c r="AA91" s="42" t="str">
        <f t="shared" si="29"/>
        <v/>
      </c>
      <c r="AC91" s="42" t="str">
        <f t="shared" si="30"/>
        <v/>
      </c>
      <c r="AE91" s="42" t="str">
        <f t="shared" si="31"/>
        <v/>
      </c>
      <c r="AG91" s="42" t="str">
        <f t="shared" si="32"/>
        <v/>
      </c>
      <c r="AI91" s="42" t="str">
        <f t="shared" si="33"/>
        <v/>
      </c>
      <c r="AK91" s="42" t="str">
        <f t="shared" si="34"/>
        <v/>
      </c>
      <c r="AM91" s="42" t="str">
        <f t="shared" si="35"/>
        <v/>
      </c>
      <c r="AO91" s="42" t="str">
        <f t="shared" si="36"/>
        <v/>
      </c>
      <c r="AQ91" s="42" t="str">
        <f t="shared" si="37"/>
        <v/>
      </c>
    </row>
    <row r="92" spans="5:43" x14ac:dyDescent="0.25">
      <c r="E92" s="42" t="str">
        <f t="shared" si="19"/>
        <v/>
      </c>
      <c r="G92" s="42" t="str">
        <f t="shared" si="19"/>
        <v/>
      </c>
      <c r="I92" s="42" t="str">
        <f t="shared" si="20"/>
        <v/>
      </c>
      <c r="K92" s="42" t="str">
        <f t="shared" si="21"/>
        <v/>
      </c>
      <c r="M92" s="42" t="str">
        <f t="shared" si="22"/>
        <v/>
      </c>
      <c r="O92" s="42" t="str">
        <f t="shared" si="23"/>
        <v/>
      </c>
      <c r="Q92" s="42" t="str">
        <f t="shared" si="24"/>
        <v/>
      </c>
      <c r="S92" s="42" t="str">
        <f t="shared" si="25"/>
        <v/>
      </c>
      <c r="U92" s="42" t="str">
        <f t="shared" si="26"/>
        <v/>
      </c>
      <c r="W92" s="42" t="str">
        <f t="shared" si="27"/>
        <v/>
      </c>
      <c r="Y92" s="42" t="str">
        <f t="shared" si="28"/>
        <v/>
      </c>
      <c r="AA92" s="42" t="str">
        <f t="shared" si="29"/>
        <v/>
      </c>
      <c r="AC92" s="42" t="str">
        <f t="shared" si="30"/>
        <v/>
      </c>
      <c r="AE92" s="42" t="str">
        <f t="shared" si="31"/>
        <v/>
      </c>
      <c r="AG92" s="42" t="str">
        <f t="shared" si="32"/>
        <v/>
      </c>
      <c r="AI92" s="42" t="str">
        <f t="shared" si="33"/>
        <v/>
      </c>
      <c r="AK92" s="42" t="str">
        <f t="shared" si="34"/>
        <v/>
      </c>
      <c r="AM92" s="42" t="str">
        <f t="shared" si="35"/>
        <v/>
      </c>
      <c r="AO92" s="42" t="str">
        <f t="shared" si="36"/>
        <v/>
      </c>
      <c r="AQ92" s="42" t="str">
        <f t="shared" si="37"/>
        <v/>
      </c>
    </row>
    <row r="93" spans="5:43" x14ac:dyDescent="0.25">
      <c r="E93" s="42" t="str">
        <f t="shared" si="19"/>
        <v/>
      </c>
      <c r="G93" s="42" t="str">
        <f t="shared" si="19"/>
        <v/>
      </c>
      <c r="I93" s="42" t="str">
        <f t="shared" si="20"/>
        <v/>
      </c>
      <c r="K93" s="42" t="str">
        <f t="shared" si="21"/>
        <v/>
      </c>
      <c r="M93" s="42" t="str">
        <f t="shared" si="22"/>
        <v/>
      </c>
      <c r="O93" s="42" t="str">
        <f t="shared" si="23"/>
        <v/>
      </c>
      <c r="Q93" s="42" t="str">
        <f t="shared" si="24"/>
        <v/>
      </c>
      <c r="S93" s="42" t="str">
        <f t="shared" si="25"/>
        <v/>
      </c>
      <c r="U93" s="42" t="str">
        <f t="shared" si="26"/>
        <v/>
      </c>
      <c r="W93" s="42" t="str">
        <f t="shared" si="27"/>
        <v/>
      </c>
      <c r="Y93" s="42" t="str">
        <f t="shared" si="28"/>
        <v/>
      </c>
      <c r="AA93" s="42" t="str">
        <f t="shared" si="29"/>
        <v/>
      </c>
      <c r="AC93" s="42" t="str">
        <f t="shared" si="30"/>
        <v/>
      </c>
      <c r="AE93" s="42" t="str">
        <f t="shared" si="31"/>
        <v/>
      </c>
      <c r="AG93" s="42" t="str">
        <f t="shared" si="32"/>
        <v/>
      </c>
      <c r="AI93" s="42" t="str">
        <f t="shared" si="33"/>
        <v/>
      </c>
      <c r="AK93" s="42" t="str">
        <f t="shared" si="34"/>
        <v/>
      </c>
      <c r="AM93" s="42" t="str">
        <f t="shared" si="35"/>
        <v/>
      </c>
      <c r="AO93" s="42" t="str">
        <f t="shared" si="36"/>
        <v/>
      </c>
      <c r="AQ93" s="42" t="str">
        <f t="shared" si="37"/>
        <v/>
      </c>
    </row>
    <row r="94" spans="5:43" x14ac:dyDescent="0.25">
      <c r="E94" s="42" t="str">
        <f t="shared" si="19"/>
        <v/>
      </c>
      <c r="G94" s="42" t="str">
        <f t="shared" si="19"/>
        <v/>
      </c>
      <c r="I94" s="42" t="str">
        <f t="shared" si="20"/>
        <v/>
      </c>
      <c r="K94" s="42" t="str">
        <f t="shared" si="21"/>
        <v/>
      </c>
      <c r="M94" s="42" t="str">
        <f t="shared" si="22"/>
        <v/>
      </c>
      <c r="O94" s="42" t="str">
        <f t="shared" si="23"/>
        <v/>
      </c>
      <c r="Q94" s="42" t="str">
        <f t="shared" si="24"/>
        <v/>
      </c>
      <c r="S94" s="42" t="str">
        <f t="shared" si="25"/>
        <v/>
      </c>
      <c r="U94" s="42" t="str">
        <f t="shared" si="26"/>
        <v/>
      </c>
      <c r="W94" s="42" t="str">
        <f t="shared" si="27"/>
        <v/>
      </c>
      <c r="Y94" s="42" t="str">
        <f t="shared" si="28"/>
        <v/>
      </c>
      <c r="AA94" s="42" t="str">
        <f t="shared" si="29"/>
        <v/>
      </c>
      <c r="AC94" s="42" t="str">
        <f t="shared" si="30"/>
        <v/>
      </c>
      <c r="AE94" s="42" t="str">
        <f t="shared" si="31"/>
        <v/>
      </c>
      <c r="AG94" s="42" t="str">
        <f t="shared" si="32"/>
        <v/>
      </c>
      <c r="AI94" s="42" t="str">
        <f t="shared" si="33"/>
        <v/>
      </c>
      <c r="AK94" s="42" t="str">
        <f t="shared" si="34"/>
        <v/>
      </c>
      <c r="AM94" s="42" t="str">
        <f t="shared" si="35"/>
        <v/>
      </c>
      <c r="AO94" s="42" t="str">
        <f t="shared" si="36"/>
        <v/>
      </c>
      <c r="AQ94" s="42" t="str">
        <f t="shared" si="37"/>
        <v/>
      </c>
    </row>
    <row r="95" spans="5:43" x14ac:dyDescent="0.25">
      <c r="E95" s="42" t="str">
        <f t="shared" si="19"/>
        <v/>
      </c>
      <c r="G95" s="42" t="str">
        <f t="shared" si="19"/>
        <v/>
      </c>
      <c r="I95" s="42" t="str">
        <f t="shared" si="20"/>
        <v/>
      </c>
      <c r="K95" s="42" t="str">
        <f t="shared" si="21"/>
        <v/>
      </c>
      <c r="M95" s="42" t="str">
        <f t="shared" si="22"/>
        <v/>
      </c>
      <c r="O95" s="42" t="str">
        <f t="shared" si="23"/>
        <v/>
      </c>
      <c r="Q95" s="42" t="str">
        <f t="shared" si="24"/>
        <v/>
      </c>
      <c r="S95" s="42" t="str">
        <f t="shared" si="25"/>
        <v/>
      </c>
      <c r="U95" s="42" t="str">
        <f t="shared" si="26"/>
        <v/>
      </c>
      <c r="W95" s="42" t="str">
        <f t="shared" si="27"/>
        <v/>
      </c>
      <c r="Y95" s="42" t="str">
        <f t="shared" si="28"/>
        <v/>
      </c>
      <c r="AA95" s="42" t="str">
        <f t="shared" si="29"/>
        <v/>
      </c>
      <c r="AC95" s="42" t="str">
        <f t="shared" si="30"/>
        <v/>
      </c>
      <c r="AE95" s="42" t="str">
        <f t="shared" si="31"/>
        <v/>
      </c>
      <c r="AG95" s="42" t="str">
        <f t="shared" si="32"/>
        <v/>
      </c>
      <c r="AI95" s="42" t="str">
        <f t="shared" si="33"/>
        <v/>
      </c>
      <c r="AK95" s="42" t="str">
        <f t="shared" si="34"/>
        <v/>
      </c>
      <c r="AM95" s="42" t="str">
        <f t="shared" si="35"/>
        <v/>
      </c>
      <c r="AO95" s="42" t="str">
        <f t="shared" si="36"/>
        <v/>
      </c>
      <c r="AQ95" s="42" t="str">
        <f t="shared" si="37"/>
        <v/>
      </c>
    </row>
    <row r="96" spans="5:43" x14ac:dyDescent="0.25">
      <c r="E96" s="42" t="str">
        <f t="shared" si="19"/>
        <v/>
      </c>
      <c r="G96" s="42" t="str">
        <f t="shared" si="19"/>
        <v/>
      </c>
      <c r="I96" s="42" t="str">
        <f t="shared" si="20"/>
        <v/>
      </c>
      <c r="K96" s="42" t="str">
        <f t="shared" si="21"/>
        <v/>
      </c>
      <c r="M96" s="42" t="str">
        <f t="shared" si="22"/>
        <v/>
      </c>
      <c r="O96" s="42" t="str">
        <f t="shared" si="23"/>
        <v/>
      </c>
      <c r="Q96" s="42" t="str">
        <f t="shared" si="24"/>
        <v/>
      </c>
      <c r="S96" s="42" t="str">
        <f t="shared" si="25"/>
        <v/>
      </c>
      <c r="U96" s="42" t="str">
        <f t="shared" si="26"/>
        <v/>
      </c>
      <c r="W96" s="42" t="str">
        <f t="shared" si="27"/>
        <v/>
      </c>
      <c r="Y96" s="42" t="str">
        <f t="shared" si="28"/>
        <v/>
      </c>
      <c r="AA96" s="42" t="str">
        <f t="shared" si="29"/>
        <v/>
      </c>
      <c r="AC96" s="42" t="str">
        <f t="shared" si="30"/>
        <v/>
      </c>
      <c r="AE96" s="42" t="str">
        <f t="shared" si="31"/>
        <v/>
      </c>
      <c r="AG96" s="42" t="str">
        <f t="shared" si="32"/>
        <v/>
      </c>
      <c r="AI96" s="42" t="str">
        <f t="shared" si="33"/>
        <v/>
      </c>
      <c r="AK96" s="42" t="str">
        <f t="shared" si="34"/>
        <v/>
      </c>
      <c r="AM96" s="42" t="str">
        <f t="shared" si="35"/>
        <v/>
      </c>
      <c r="AO96" s="42" t="str">
        <f t="shared" si="36"/>
        <v/>
      </c>
      <c r="AQ96" s="42" t="str">
        <f t="shared" si="37"/>
        <v/>
      </c>
    </row>
    <row r="97" spans="5:43" x14ac:dyDescent="0.25">
      <c r="E97" s="42" t="str">
        <f t="shared" si="19"/>
        <v/>
      </c>
      <c r="G97" s="42" t="str">
        <f t="shared" si="19"/>
        <v/>
      </c>
      <c r="I97" s="42" t="str">
        <f t="shared" si="20"/>
        <v/>
      </c>
      <c r="K97" s="42" t="str">
        <f t="shared" si="21"/>
        <v/>
      </c>
      <c r="M97" s="42" t="str">
        <f t="shared" si="22"/>
        <v/>
      </c>
      <c r="O97" s="42" t="str">
        <f t="shared" si="23"/>
        <v/>
      </c>
      <c r="Q97" s="42" t="str">
        <f t="shared" si="24"/>
        <v/>
      </c>
      <c r="S97" s="42" t="str">
        <f t="shared" si="25"/>
        <v/>
      </c>
      <c r="U97" s="42" t="str">
        <f t="shared" si="26"/>
        <v/>
      </c>
      <c r="W97" s="42" t="str">
        <f t="shared" si="27"/>
        <v/>
      </c>
      <c r="Y97" s="42" t="str">
        <f t="shared" si="28"/>
        <v/>
      </c>
      <c r="AA97" s="42" t="str">
        <f t="shared" si="29"/>
        <v/>
      </c>
      <c r="AC97" s="42" t="str">
        <f t="shared" si="30"/>
        <v/>
      </c>
      <c r="AE97" s="42" t="str">
        <f t="shared" si="31"/>
        <v/>
      </c>
      <c r="AG97" s="42" t="str">
        <f t="shared" si="32"/>
        <v/>
      </c>
      <c r="AI97" s="42" t="str">
        <f t="shared" si="33"/>
        <v/>
      </c>
      <c r="AK97" s="42" t="str">
        <f t="shared" si="34"/>
        <v/>
      </c>
      <c r="AM97" s="42" t="str">
        <f t="shared" si="35"/>
        <v/>
      </c>
      <c r="AO97" s="42" t="str">
        <f t="shared" si="36"/>
        <v/>
      </c>
      <c r="AQ97" s="42" t="str">
        <f t="shared" si="37"/>
        <v/>
      </c>
    </row>
    <row r="98" spans="5:43" x14ac:dyDescent="0.25">
      <c r="E98" s="42" t="str">
        <f t="shared" si="19"/>
        <v/>
      </c>
      <c r="G98" s="42" t="str">
        <f t="shared" si="19"/>
        <v/>
      </c>
      <c r="I98" s="42" t="str">
        <f t="shared" si="20"/>
        <v/>
      </c>
      <c r="K98" s="42" t="str">
        <f t="shared" si="21"/>
        <v/>
      </c>
      <c r="M98" s="42" t="str">
        <f t="shared" si="22"/>
        <v/>
      </c>
      <c r="O98" s="42" t="str">
        <f t="shared" si="23"/>
        <v/>
      </c>
      <c r="Q98" s="42" t="str">
        <f t="shared" si="24"/>
        <v/>
      </c>
      <c r="S98" s="42" t="str">
        <f t="shared" si="25"/>
        <v/>
      </c>
      <c r="U98" s="42" t="str">
        <f t="shared" si="26"/>
        <v/>
      </c>
      <c r="W98" s="42" t="str">
        <f t="shared" si="27"/>
        <v/>
      </c>
      <c r="Y98" s="42" t="str">
        <f t="shared" si="28"/>
        <v/>
      </c>
      <c r="AA98" s="42" t="str">
        <f t="shared" si="29"/>
        <v/>
      </c>
      <c r="AC98" s="42" t="str">
        <f t="shared" si="30"/>
        <v/>
      </c>
      <c r="AE98" s="42" t="str">
        <f t="shared" si="31"/>
        <v/>
      </c>
      <c r="AG98" s="42" t="str">
        <f t="shared" si="32"/>
        <v/>
      </c>
      <c r="AI98" s="42" t="str">
        <f t="shared" si="33"/>
        <v/>
      </c>
      <c r="AK98" s="42" t="str">
        <f t="shared" si="34"/>
        <v/>
      </c>
      <c r="AM98" s="42" t="str">
        <f t="shared" si="35"/>
        <v/>
      </c>
      <c r="AO98" s="42" t="str">
        <f t="shared" si="36"/>
        <v/>
      </c>
      <c r="AQ98" s="42" t="str">
        <f t="shared" si="37"/>
        <v/>
      </c>
    </row>
    <row r="99" spans="5:43" x14ac:dyDescent="0.25">
      <c r="E99" s="42" t="str">
        <f t="shared" si="19"/>
        <v/>
      </c>
      <c r="G99" s="42" t="str">
        <f t="shared" si="19"/>
        <v/>
      </c>
      <c r="I99" s="42" t="str">
        <f t="shared" si="20"/>
        <v/>
      </c>
      <c r="K99" s="42" t="str">
        <f t="shared" si="21"/>
        <v/>
      </c>
      <c r="M99" s="42" t="str">
        <f t="shared" si="22"/>
        <v/>
      </c>
      <c r="O99" s="42" t="str">
        <f t="shared" si="23"/>
        <v/>
      </c>
      <c r="Q99" s="42" t="str">
        <f t="shared" si="24"/>
        <v/>
      </c>
      <c r="S99" s="42" t="str">
        <f t="shared" si="25"/>
        <v/>
      </c>
      <c r="U99" s="42" t="str">
        <f t="shared" si="26"/>
        <v/>
      </c>
      <c r="W99" s="42" t="str">
        <f t="shared" si="27"/>
        <v/>
      </c>
      <c r="Y99" s="42" t="str">
        <f t="shared" si="28"/>
        <v/>
      </c>
      <c r="AA99" s="42" t="str">
        <f t="shared" si="29"/>
        <v/>
      </c>
      <c r="AC99" s="42" t="str">
        <f t="shared" si="30"/>
        <v/>
      </c>
      <c r="AE99" s="42" t="str">
        <f t="shared" si="31"/>
        <v/>
      </c>
      <c r="AG99" s="42" t="str">
        <f t="shared" si="32"/>
        <v/>
      </c>
      <c r="AI99" s="42" t="str">
        <f t="shared" si="33"/>
        <v/>
      </c>
      <c r="AK99" s="42" t="str">
        <f t="shared" si="34"/>
        <v/>
      </c>
      <c r="AM99" s="42" t="str">
        <f t="shared" si="35"/>
        <v/>
      </c>
      <c r="AO99" s="42" t="str">
        <f t="shared" si="36"/>
        <v/>
      </c>
      <c r="AQ99" s="42" t="str">
        <f t="shared" si="37"/>
        <v/>
      </c>
    </row>
    <row r="100" spans="5:43" x14ac:dyDescent="0.25">
      <c r="E100" s="42" t="str">
        <f t="shared" si="19"/>
        <v/>
      </c>
      <c r="G100" s="42" t="str">
        <f t="shared" si="19"/>
        <v/>
      </c>
      <c r="I100" s="42" t="str">
        <f t="shared" si="20"/>
        <v/>
      </c>
      <c r="K100" s="42" t="str">
        <f t="shared" si="21"/>
        <v/>
      </c>
      <c r="M100" s="42" t="str">
        <f t="shared" si="22"/>
        <v/>
      </c>
      <c r="O100" s="42" t="str">
        <f t="shared" si="23"/>
        <v/>
      </c>
      <c r="Q100" s="42" t="str">
        <f t="shared" si="24"/>
        <v/>
      </c>
      <c r="S100" s="42" t="str">
        <f t="shared" si="25"/>
        <v/>
      </c>
      <c r="U100" s="42" t="str">
        <f t="shared" si="26"/>
        <v/>
      </c>
      <c r="W100" s="42" t="str">
        <f t="shared" si="27"/>
        <v/>
      </c>
      <c r="Y100" s="42" t="str">
        <f t="shared" si="28"/>
        <v/>
      </c>
      <c r="AA100" s="42" t="str">
        <f t="shared" si="29"/>
        <v/>
      </c>
      <c r="AC100" s="42" t="str">
        <f t="shared" si="30"/>
        <v/>
      </c>
      <c r="AE100" s="42" t="str">
        <f t="shared" si="31"/>
        <v/>
      </c>
      <c r="AG100" s="42" t="str">
        <f t="shared" si="32"/>
        <v/>
      </c>
      <c r="AI100" s="42" t="str">
        <f t="shared" si="33"/>
        <v/>
      </c>
      <c r="AK100" s="42" t="str">
        <f t="shared" si="34"/>
        <v/>
      </c>
      <c r="AM100" s="42" t="str">
        <f t="shared" si="35"/>
        <v/>
      </c>
      <c r="AO100" s="42" t="str">
        <f t="shared" si="36"/>
        <v/>
      </c>
      <c r="AQ100" s="42" t="str">
        <f t="shared" si="37"/>
        <v/>
      </c>
    </row>
    <row r="101" spans="5:43" x14ac:dyDescent="0.25">
      <c r="E101" s="42" t="str">
        <f t="shared" si="19"/>
        <v/>
      </c>
      <c r="G101" s="42" t="str">
        <f t="shared" si="19"/>
        <v/>
      </c>
      <c r="I101" s="42" t="str">
        <f t="shared" si="20"/>
        <v/>
      </c>
      <c r="K101" s="42" t="str">
        <f t="shared" si="21"/>
        <v/>
      </c>
      <c r="M101" s="42" t="str">
        <f t="shared" si="22"/>
        <v/>
      </c>
      <c r="O101" s="42" t="str">
        <f t="shared" si="23"/>
        <v/>
      </c>
      <c r="Q101" s="42" t="str">
        <f t="shared" si="24"/>
        <v/>
      </c>
      <c r="S101" s="42" t="str">
        <f t="shared" si="25"/>
        <v/>
      </c>
      <c r="U101" s="42" t="str">
        <f t="shared" si="26"/>
        <v/>
      </c>
      <c r="W101" s="42" t="str">
        <f t="shared" si="27"/>
        <v/>
      </c>
      <c r="Y101" s="42" t="str">
        <f t="shared" si="28"/>
        <v/>
      </c>
      <c r="AA101" s="42" t="str">
        <f t="shared" si="29"/>
        <v/>
      </c>
      <c r="AC101" s="42" t="str">
        <f t="shared" si="30"/>
        <v/>
      </c>
      <c r="AE101" s="42" t="str">
        <f t="shared" si="31"/>
        <v/>
      </c>
      <c r="AG101" s="42" t="str">
        <f t="shared" si="32"/>
        <v/>
      </c>
      <c r="AI101" s="42" t="str">
        <f t="shared" si="33"/>
        <v/>
      </c>
      <c r="AK101" s="42" t="str">
        <f t="shared" si="34"/>
        <v/>
      </c>
      <c r="AM101" s="42" t="str">
        <f t="shared" si="35"/>
        <v/>
      </c>
      <c r="AO101" s="42" t="str">
        <f t="shared" si="36"/>
        <v/>
      </c>
      <c r="AQ101" s="42" t="str">
        <f t="shared" si="37"/>
        <v/>
      </c>
    </row>
    <row r="102" spans="5:43" x14ac:dyDescent="0.25">
      <c r="E102" s="42" t="str">
        <f t="shared" si="19"/>
        <v/>
      </c>
      <c r="G102" s="42" t="str">
        <f t="shared" si="19"/>
        <v/>
      </c>
      <c r="I102" s="42" t="str">
        <f t="shared" si="20"/>
        <v/>
      </c>
      <c r="K102" s="42" t="str">
        <f t="shared" si="21"/>
        <v/>
      </c>
      <c r="M102" s="42" t="str">
        <f t="shared" si="22"/>
        <v/>
      </c>
      <c r="O102" s="42" t="str">
        <f t="shared" si="23"/>
        <v/>
      </c>
      <c r="Q102" s="42" t="str">
        <f t="shared" si="24"/>
        <v/>
      </c>
      <c r="S102" s="42" t="str">
        <f t="shared" si="25"/>
        <v/>
      </c>
      <c r="U102" s="42" t="str">
        <f t="shared" si="26"/>
        <v/>
      </c>
      <c r="W102" s="42" t="str">
        <f t="shared" si="27"/>
        <v/>
      </c>
      <c r="Y102" s="42" t="str">
        <f t="shared" si="28"/>
        <v/>
      </c>
      <c r="AA102" s="42" t="str">
        <f t="shared" si="29"/>
        <v/>
      </c>
      <c r="AC102" s="42" t="str">
        <f t="shared" si="30"/>
        <v/>
      </c>
      <c r="AE102" s="42" t="str">
        <f t="shared" si="31"/>
        <v/>
      </c>
      <c r="AG102" s="42" t="str">
        <f t="shared" si="32"/>
        <v/>
      </c>
      <c r="AI102" s="42" t="str">
        <f t="shared" si="33"/>
        <v/>
      </c>
      <c r="AK102" s="42" t="str">
        <f t="shared" si="34"/>
        <v/>
      </c>
      <c r="AM102" s="42" t="str">
        <f t="shared" si="35"/>
        <v/>
      </c>
      <c r="AO102" s="42" t="str">
        <f t="shared" si="36"/>
        <v/>
      </c>
      <c r="AQ102" s="42" t="str">
        <f t="shared" si="37"/>
        <v/>
      </c>
    </row>
    <row r="103" spans="5:43" x14ac:dyDescent="0.25">
      <c r="E103" s="42" t="str">
        <f t="shared" si="19"/>
        <v/>
      </c>
      <c r="G103" s="42" t="str">
        <f t="shared" si="19"/>
        <v/>
      </c>
      <c r="I103" s="42" t="str">
        <f t="shared" si="20"/>
        <v/>
      </c>
      <c r="K103" s="42" t="str">
        <f t="shared" si="21"/>
        <v/>
      </c>
      <c r="M103" s="42" t="str">
        <f t="shared" si="22"/>
        <v/>
      </c>
      <c r="O103" s="42" t="str">
        <f t="shared" si="23"/>
        <v/>
      </c>
      <c r="Q103" s="42" t="str">
        <f t="shared" si="24"/>
        <v/>
      </c>
      <c r="S103" s="42" t="str">
        <f t="shared" si="25"/>
        <v/>
      </c>
      <c r="U103" s="42" t="str">
        <f t="shared" si="26"/>
        <v/>
      </c>
      <c r="W103" s="42" t="str">
        <f t="shared" si="27"/>
        <v/>
      </c>
      <c r="Y103" s="42" t="str">
        <f t="shared" si="28"/>
        <v/>
      </c>
      <c r="AA103" s="42" t="str">
        <f t="shared" si="29"/>
        <v/>
      </c>
      <c r="AC103" s="42" t="str">
        <f t="shared" si="30"/>
        <v/>
      </c>
      <c r="AE103" s="42" t="str">
        <f t="shared" si="31"/>
        <v/>
      </c>
      <c r="AG103" s="42" t="str">
        <f t="shared" si="32"/>
        <v/>
      </c>
      <c r="AI103" s="42" t="str">
        <f t="shared" si="33"/>
        <v/>
      </c>
      <c r="AK103" s="42" t="str">
        <f t="shared" si="34"/>
        <v/>
      </c>
      <c r="AM103" s="42" t="str">
        <f t="shared" si="35"/>
        <v/>
      </c>
      <c r="AO103" s="42" t="str">
        <f t="shared" si="36"/>
        <v/>
      </c>
      <c r="AQ103" s="42" t="str">
        <f t="shared" si="37"/>
        <v/>
      </c>
    </row>
    <row r="104" spans="5:43" x14ac:dyDescent="0.25">
      <c r="E104" s="42" t="str">
        <f t="shared" si="19"/>
        <v/>
      </c>
      <c r="G104" s="42" t="str">
        <f t="shared" si="19"/>
        <v/>
      </c>
      <c r="I104" s="42" t="str">
        <f t="shared" si="20"/>
        <v/>
      </c>
      <c r="K104" s="42" t="str">
        <f t="shared" si="21"/>
        <v/>
      </c>
      <c r="M104" s="42" t="str">
        <f t="shared" si="22"/>
        <v/>
      </c>
      <c r="O104" s="42" t="str">
        <f t="shared" si="23"/>
        <v/>
      </c>
      <c r="Q104" s="42" t="str">
        <f t="shared" si="24"/>
        <v/>
      </c>
      <c r="S104" s="42" t="str">
        <f t="shared" si="25"/>
        <v/>
      </c>
      <c r="U104" s="42" t="str">
        <f t="shared" si="26"/>
        <v/>
      </c>
      <c r="W104" s="42" t="str">
        <f t="shared" si="27"/>
        <v/>
      </c>
      <c r="Y104" s="42" t="str">
        <f t="shared" si="28"/>
        <v/>
      </c>
      <c r="AA104" s="42" t="str">
        <f t="shared" si="29"/>
        <v/>
      </c>
      <c r="AC104" s="42" t="str">
        <f t="shared" si="30"/>
        <v/>
      </c>
      <c r="AE104" s="42" t="str">
        <f t="shared" si="31"/>
        <v/>
      </c>
      <c r="AG104" s="42" t="str">
        <f t="shared" si="32"/>
        <v/>
      </c>
      <c r="AI104" s="42" t="str">
        <f t="shared" si="33"/>
        <v/>
      </c>
      <c r="AK104" s="42" t="str">
        <f t="shared" si="34"/>
        <v/>
      </c>
      <c r="AM104" s="42" t="str">
        <f t="shared" si="35"/>
        <v/>
      </c>
      <c r="AO104" s="42" t="str">
        <f t="shared" si="36"/>
        <v/>
      </c>
      <c r="AQ104" s="42" t="str">
        <f t="shared" si="37"/>
        <v/>
      </c>
    </row>
    <row r="105" spans="5:43" x14ac:dyDescent="0.25">
      <c r="E105" s="42" t="str">
        <f t="shared" si="19"/>
        <v/>
      </c>
      <c r="G105" s="42" t="str">
        <f t="shared" si="19"/>
        <v/>
      </c>
      <c r="I105" s="42" t="str">
        <f t="shared" si="20"/>
        <v/>
      </c>
      <c r="K105" s="42" t="str">
        <f t="shared" si="21"/>
        <v/>
      </c>
      <c r="M105" s="42" t="str">
        <f t="shared" si="22"/>
        <v/>
      </c>
      <c r="O105" s="42" t="str">
        <f t="shared" si="23"/>
        <v/>
      </c>
      <c r="Q105" s="42" t="str">
        <f t="shared" si="24"/>
        <v/>
      </c>
      <c r="S105" s="42" t="str">
        <f t="shared" si="25"/>
        <v/>
      </c>
      <c r="U105" s="42" t="str">
        <f t="shared" si="26"/>
        <v/>
      </c>
      <c r="W105" s="42" t="str">
        <f t="shared" si="27"/>
        <v/>
      </c>
      <c r="Y105" s="42" t="str">
        <f t="shared" si="28"/>
        <v/>
      </c>
      <c r="AA105" s="42" t="str">
        <f t="shared" si="29"/>
        <v/>
      </c>
      <c r="AC105" s="42" t="str">
        <f t="shared" si="30"/>
        <v/>
      </c>
      <c r="AE105" s="42" t="str">
        <f t="shared" si="31"/>
        <v/>
      </c>
      <c r="AG105" s="42" t="str">
        <f t="shared" si="32"/>
        <v/>
      </c>
      <c r="AI105" s="42" t="str">
        <f t="shared" si="33"/>
        <v/>
      </c>
      <c r="AK105" s="42" t="str">
        <f t="shared" si="34"/>
        <v/>
      </c>
      <c r="AM105" s="42" t="str">
        <f t="shared" si="35"/>
        <v/>
      </c>
      <c r="AO105" s="42" t="str">
        <f t="shared" si="36"/>
        <v/>
      </c>
      <c r="AQ105" s="42" t="str">
        <f t="shared" si="37"/>
        <v/>
      </c>
    </row>
    <row r="106" spans="5:43" x14ac:dyDescent="0.25">
      <c r="E106" s="42" t="str">
        <f t="shared" si="19"/>
        <v/>
      </c>
      <c r="G106" s="42" t="str">
        <f t="shared" si="19"/>
        <v/>
      </c>
      <c r="I106" s="42" t="str">
        <f t="shared" si="20"/>
        <v/>
      </c>
      <c r="K106" s="42" t="str">
        <f t="shared" si="21"/>
        <v/>
      </c>
      <c r="M106" s="42" t="str">
        <f t="shared" si="22"/>
        <v/>
      </c>
      <c r="O106" s="42" t="str">
        <f t="shared" si="23"/>
        <v/>
      </c>
      <c r="Q106" s="42" t="str">
        <f t="shared" si="24"/>
        <v/>
      </c>
      <c r="S106" s="42" t="str">
        <f t="shared" si="25"/>
        <v/>
      </c>
      <c r="U106" s="42" t="str">
        <f t="shared" si="26"/>
        <v/>
      </c>
      <c r="W106" s="42" t="str">
        <f t="shared" si="27"/>
        <v/>
      </c>
      <c r="Y106" s="42" t="str">
        <f t="shared" si="28"/>
        <v/>
      </c>
      <c r="AA106" s="42" t="str">
        <f t="shared" si="29"/>
        <v/>
      </c>
      <c r="AC106" s="42" t="str">
        <f t="shared" si="30"/>
        <v/>
      </c>
      <c r="AE106" s="42" t="str">
        <f t="shared" si="31"/>
        <v/>
      </c>
      <c r="AG106" s="42" t="str">
        <f t="shared" si="32"/>
        <v/>
      </c>
      <c r="AI106" s="42" t="str">
        <f t="shared" si="33"/>
        <v/>
      </c>
      <c r="AK106" s="42" t="str">
        <f t="shared" si="34"/>
        <v/>
      </c>
      <c r="AM106" s="42" t="str">
        <f t="shared" si="35"/>
        <v/>
      </c>
      <c r="AO106" s="42" t="str">
        <f t="shared" si="36"/>
        <v/>
      </c>
      <c r="AQ106" s="42" t="str">
        <f t="shared" si="37"/>
        <v/>
      </c>
    </row>
    <row r="107" spans="5:43" x14ac:dyDescent="0.25">
      <c r="E107" s="42" t="str">
        <f t="shared" si="19"/>
        <v/>
      </c>
      <c r="G107" s="42" t="str">
        <f t="shared" si="19"/>
        <v/>
      </c>
      <c r="I107" s="42" t="str">
        <f t="shared" si="20"/>
        <v/>
      </c>
      <c r="K107" s="42" t="str">
        <f t="shared" si="21"/>
        <v/>
      </c>
      <c r="M107" s="42" t="str">
        <f t="shared" si="22"/>
        <v/>
      </c>
      <c r="O107" s="42" t="str">
        <f t="shared" si="23"/>
        <v/>
      </c>
      <c r="Q107" s="42" t="str">
        <f t="shared" si="24"/>
        <v/>
      </c>
      <c r="S107" s="42" t="str">
        <f t="shared" si="25"/>
        <v/>
      </c>
      <c r="U107" s="42" t="str">
        <f t="shared" si="26"/>
        <v/>
      </c>
      <c r="W107" s="42" t="str">
        <f t="shared" si="27"/>
        <v/>
      </c>
      <c r="Y107" s="42" t="str">
        <f t="shared" si="28"/>
        <v/>
      </c>
      <c r="AA107" s="42" t="str">
        <f t="shared" si="29"/>
        <v/>
      </c>
      <c r="AC107" s="42" t="str">
        <f t="shared" si="30"/>
        <v/>
      </c>
      <c r="AE107" s="42" t="str">
        <f t="shared" si="31"/>
        <v/>
      </c>
      <c r="AG107" s="42" t="str">
        <f t="shared" si="32"/>
        <v/>
      </c>
      <c r="AI107" s="42" t="str">
        <f t="shared" si="33"/>
        <v/>
      </c>
      <c r="AK107" s="42" t="str">
        <f t="shared" si="34"/>
        <v/>
      </c>
      <c r="AM107" s="42" t="str">
        <f t="shared" si="35"/>
        <v/>
      </c>
      <c r="AO107" s="42" t="str">
        <f t="shared" si="36"/>
        <v/>
      </c>
      <c r="AQ107" s="42" t="str">
        <f t="shared" si="37"/>
        <v/>
      </c>
    </row>
    <row r="108" spans="5:43" x14ac:dyDescent="0.25">
      <c r="E108" s="42" t="str">
        <f t="shared" si="19"/>
        <v/>
      </c>
      <c r="G108" s="42" t="str">
        <f t="shared" si="19"/>
        <v/>
      </c>
      <c r="I108" s="42" t="str">
        <f t="shared" si="20"/>
        <v/>
      </c>
      <c r="K108" s="42" t="str">
        <f t="shared" si="21"/>
        <v/>
      </c>
      <c r="M108" s="42" t="str">
        <f t="shared" si="22"/>
        <v/>
      </c>
      <c r="O108" s="42" t="str">
        <f t="shared" si="23"/>
        <v/>
      </c>
      <c r="Q108" s="42" t="str">
        <f t="shared" si="24"/>
        <v/>
      </c>
      <c r="S108" s="42" t="str">
        <f t="shared" si="25"/>
        <v/>
      </c>
      <c r="U108" s="42" t="str">
        <f t="shared" si="26"/>
        <v/>
      </c>
      <c r="W108" s="42" t="str">
        <f t="shared" si="27"/>
        <v/>
      </c>
      <c r="Y108" s="42" t="str">
        <f t="shared" si="28"/>
        <v/>
      </c>
      <c r="AA108" s="42" t="str">
        <f t="shared" si="29"/>
        <v/>
      </c>
      <c r="AC108" s="42" t="str">
        <f t="shared" si="30"/>
        <v/>
      </c>
      <c r="AE108" s="42" t="str">
        <f t="shared" si="31"/>
        <v/>
      </c>
      <c r="AG108" s="42" t="str">
        <f t="shared" si="32"/>
        <v/>
      </c>
      <c r="AI108" s="42" t="str">
        <f t="shared" si="33"/>
        <v/>
      </c>
      <c r="AK108" s="42" t="str">
        <f t="shared" si="34"/>
        <v/>
      </c>
      <c r="AM108" s="42" t="str">
        <f t="shared" si="35"/>
        <v/>
      </c>
      <c r="AO108" s="42" t="str">
        <f t="shared" si="36"/>
        <v/>
      </c>
      <c r="AQ108" s="42" t="str">
        <f t="shared" si="37"/>
        <v/>
      </c>
    </row>
    <row r="109" spans="5:43" x14ac:dyDescent="0.25">
      <c r="E109" s="42" t="str">
        <f t="shared" si="19"/>
        <v/>
      </c>
      <c r="G109" s="42" t="str">
        <f t="shared" si="19"/>
        <v/>
      </c>
      <c r="I109" s="42" t="str">
        <f t="shared" si="20"/>
        <v/>
      </c>
      <c r="K109" s="42" t="str">
        <f t="shared" si="21"/>
        <v/>
      </c>
      <c r="M109" s="42" t="str">
        <f t="shared" si="22"/>
        <v/>
      </c>
      <c r="O109" s="42" t="str">
        <f t="shared" si="23"/>
        <v/>
      </c>
      <c r="Q109" s="42" t="str">
        <f t="shared" si="24"/>
        <v/>
      </c>
      <c r="S109" s="42" t="str">
        <f t="shared" si="25"/>
        <v/>
      </c>
      <c r="U109" s="42" t="str">
        <f t="shared" si="26"/>
        <v/>
      </c>
      <c r="W109" s="42" t="str">
        <f t="shared" si="27"/>
        <v/>
      </c>
      <c r="Y109" s="42" t="str">
        <f t="shared" si="28"/>
        <v/>
      </c>
      <c r="AA109" s="42" t="str">
        <f t="shared" si="29"/>
        <v/>
      </c>
      <c r="AC109" s="42" t="str">
        <f t="shared" si="30"/>
        <v/>
      </c>
      <c r="AE109" s="42" t="str">
        <f t="shared" si="31"/>
        <v/>
      </c>
      <c r="AG109" s="42" t="str">
        <f t="shared" si="32"/>
        <v/>
      </c>
      <c r="AI109" s="42" t="str">
        <f t="shared" si="33"/>
        <v/>
      </c>
      <c r="AK109" s="42" t="str">
        <f t="shared" si="34"/>
        <v/>
      </c>
      <c r="AM109" s="42" t="str">
        <f t="shared" si="35"/>
        <v/>
      </c>
      <c r="AO109" s="42" t="str">
        <f t="shared" si="36"/>
        <v/>
      </c>
      <c r="AQ109" s="42" t="str">
        <f t="shared" si="37"/>
        <v/>
      </c>
    </row>
    <row r="110" spans="5:43" x14ac:dyDescent="0.25">
      <c r="E110" s="42" t="str">
        <f t="shared" si="19"/>
        <v/>
      </c>
      <c r="G110" s="42" t="str">
        <f t="shared" si="19"/>
        <v/>
      </c>
      <c r="I110" s="42" t="str">
        <f t="shared" si="20"/>
        <v/>
      </c>
      <c r="K110" s="42" t="str">
        <f t="shared" si="21"/>
        <v/>
      </c>
      <c r="M110" s="42" t="str">
        <f t="shared" si="22"/>
        <v/>
      </c>
      <c r="O110" s="42" t="str">
        <f t="shared" si="23"/>
        <v/>
      </c>
      <c r="Q110" s="42" t="str">
        <f t="shared" si="24"/>
        <v/>
      </c>
      <c r="S110" s="42" t="str">
        <f t="shared" si="25"/>
        <v/>
      </c>
      <c r="U110" s="42" t="str">
        <f t="shared" si="26"/>
        <v/>
      </c>
      <c r="W110" s="42" t="str">
        <f t="shared" si="27"/>
        <v/>
      </c>
      <c r="Y110" s="42" t="str">
        <f t="shared" si="28"/>
        <v/>
      </c>
      <c r="AA110" s="42" t="str">
        <f t="shared" si="29"/>
        <v/>
      </c>
      <c r="AC110" s="42" t="str">
        <f t="shared" si="30"/>
        <v/>
      </c>
      <c r="AE110" s="42" t="str">
        <f t="shared" si="31"/>
        <v/>
      </c>
      <c r="AG110" s="42" t="str">
        <f t="shared" si="32"/>
        <v/>
      </c>
      <c r="AI110" s="42" t="str">
        <f t="shared" si="33"/>
        <v/>
      </c>
      <c r="AK110" s="42" t="str">
        <f t="shared" si="34"/>
        <v/>
      </c>
      <c r="AM110" s="42" t="str">
        <f t="shared" si="35"/>
        <v/>
      </c>
      <c r="AO110" s="42" t="str">
        <f t="shared" si="36"/>
        <v/>
      </c>
      <c r="AQ110" s="42" t="str">
        <f t="shared" si="37"/>
        <v/>
      </c>
    </row>
    <row r="111" spans="5:43" x14ac:dyDescent="0.25">
      <c r="E111" s="42" t="str">
        <f t="shared" si="19"/>
        <v/>
      </c>
      <c r="G111" s="42" t="str">
        <f t="shared" si="19"/>
        <v/>
      </c>
      <c r="I111" s="42" t="str">
        <f t="shared" si="20"/>
        <v/>
      </c>
      <c r="K111" s="42" t="str">
        <f t="shared" si="21"/>
        <v/>
      </c>
      <c r="M111" s="42" t="str">
        <f t="shared" si="22"/>
        <v/>
      </c>
      <c r="O111" s="42" t="str">
        <f t="shared" si="23"/>
        <v/>
      </c>
      <c r="Q111" s="42" t="str">
        <f t="shared" si="24"/>
        <v/>
      </c>
      <c r="S111" s="42" t="str">
        <f t="shared" si="25"/>
        <v/>
      </c>
      <c r="U111" s="42" t="str">
        <f t="shared" si="26"/>
        <v/>
      </c>
      <c r="W111" s="42" t="str">
        <f t="shared" si="27"/>
        <v/>
      </c>
      <c r="Y111" s="42" t="str">
        <f t="shared" si="28"/>
        <v/>
      </c>
      <c r="AA111" s="42" t="str">
        <f t="shared" si="29"/>
        <v/>
      </c>
      <c r="AC111" s="42" t="str">
        <f t="shared" si="30"/>
        <v/>
      </c>
      <c r="AE111" s="42" t="str">
        <f t="shared" si="31"/>
        <v/>
      </c>
      <c r="AG111" s="42" t="str">
        <f t="shared" si="32"/>
        <v/>
      </c>
      <c r="AI111" s="42" t="str">
        <f t="shared" si="33"/>
        <v/>
      </c>
      <c r="AK111" s="42" t="str">
        <f t="shared" si="34"/>
        <v/>
      </c>
      <c r="AM111" s="42" t="str">
        <f t="shared" si="35"/>
        <v/>
      </c>
      <c r="AO111" s="42" t="str">
        <f t="shared" si="36"/>
        <v/>
      </c>
      <c r="AQ111" s="42" t="str">
        <f t="shared" si="37"/>
        <v/>
      </c>
    </row>
    <row r="112" spans="5:43" x14ac:dyDescent="0.25">
      <c r="E112" s="42" t="str">
        <f t="shared" si="19"/>
        <v/>
      </c>
      <c r="G112" s="42" t="str">
        <f t="shared" si="19"/>
        <v/>
      </c>
      <c r="I112" s="42" t="str">
        <f t="shared" si="20"/>
        <v/>
      </c>
      <c r="K112" s="42" t="str">
        <f t="shared" si="21"/>
        <v/>
      </c>
      <c r="M112" s="42" t="str">
        <f t="shared" si="22"/>
        <v/>
      </c>
      <c r="O112" s="42" t="str">
        <f t="shared" si="23"/>
        <v/>
      </c>
      <c r="Q112" s="42" t="str">
        <f t="shared" si="24"/>
        <v/>
      </c>
      <c r="S112" s="42" t="str">
        <f t="shared" si="25"/>
        <v/>
      </c>
      <c r="U112" s="42" t="str">
        <f t="shared" si="26"/>
        <v/>
      </c>
      <c r="W112" s="42" t="str">
        <f t="shared" si="27"/>
        <v/>
      </c>
      <c r="Y112" s="42" t="str">
        <f t="shared" si="28"/>
        <v/>
      </c>
      <c r="AA112" s="42" t="str">
        <f t="shared" si="29"/>
        <v/>
      </c>
      <c r="AC112" s="42" t="str">
        <f t="shared" si="30"/>
        <v/>
      </c>
      <c r="AE112" s="42" t="str">
        <f t="shared" si="31"/>
        <v/>
      </c>
      <c r="AG112" s="42" t="str">
        <f t="shared" si="32"/>
        <v/>
      </c>
      <c r="AI112" s="42" t="str">
        <f t="shared" si="33"/>
        <v/>
      </c>
      <c r="AK112" s="42" t="str">
        <f t="shared" si="34"/>
        <v/>
      </c>
      <c r="AM112" s="42" t="str">
        <f t="shared" si="35"/>
        <v/>
      </c>
      <c r="AO112" s="42" t="str">
        <f t="shared" si="36"/>
        <v/>
      </c>
      <c r="AQ112" s="42" t="str">
        <f t="shared" si="37"/>
        <v/>
      </c>
    </row>
    <row r="113" spans="5:43" x14ac:dyDescent="0.25">
      <c r="E113" s="42" t="str">
        <f t="shared" si="19"/>
        <v/>
      </c>
      <c r="G113" s="42" t="str">
        <f t="shared" si="19"/>
        <v/>
      </c>
      <c r="I113" s="42" t="str">
        <f t="shared" si="20"/>
        <v/>
      </c>
      <c r="K113" s="42" t="str">
        <f t="shared" si="21"/>
        <v/>
      </c>
      <c r="M113" s="42" t="str">
        <f t="shared" si="22"/>
        <v/>
      </c>
      <c r="O113" s="42" t="str">
        <f t="shared" si="23"/>
        <v/>
      </c>
      <c r="Q113" s="42" t="str">
        <f t="shared" si="24"/>
        <v/>
      </c>
      <c r="S113" s="42" t="str">
        <f t="shared" si="25"/>
        <v/>
      </c>
      <c r="U113" s="42" t="str">
        <f t="shared" si="26"/>
        <v/>
      </c>
      <c r="W113" s="42" t="str">
        <f t="shared" si="27"/>
        <v/>
      </c>
      <c r="Y113" s="42" t="str">
        <f t="shared" si="28"/>
        <v/>
      </c>
      <c r="AA113" s="42" t="str">
        <f t="shared" si="29"/>
        <v/>
      </c>
      <c r="AC113" s="42" t="str">
        <f t="shared" si="30"/>
        <v/>
      </c>
      <c r="AE113" s="42" t="str">
        <f t="shared" si="31"/>
        <v/>
      </c>
      <c r="AG113" s="42" t="str">
        <f t="shared" si="32"/>
        <v/>
      </c>
      <c r="AI113" s="42" t="str">
        <f t="shared" si="33"/>
        <v/>
      </c>
      <c r="AK113" s="42" t="str">
        <f t="shared" si="34"/>
        <v/>
      </c>
      <c r="AM113" s="42" t="str">
        <f t="shared" si="35"/>
        <v/>
      </c>
      <c r="AO113" s="42" t="str">
        <f t="shared" si="36"/>
        <v/>
      </c>
      <c r="AQ113" s="42" t="str">
        <f t="shared" si="37"/>
        <v/>
      </c>
    </row>
    <row r="114" spans="5:43" x14ac:dyDescent="0.25">
      <c r="E114" s="42" t="str">
        <f t="shared" si="19"/>
        <v/>
      </c>
      <c r="G114" s="42" t="str">
        <f t="shared" si="19"/>
        <v/>
      </c>
      <c r="I114" s="42" t="str">
        <f t="shared" si="20"/>
        <v/>
      </c>
      <c r="K114" s="42" t="str">
        <f t="shared" si="21"/>
        <v/>
      </c>
      <c r="M114" s="42" t="str">
        <f t="shared" si="22"/>
        <v/>
      </c>
      <c r="O114" s="42" t="str">
        <f t="shared" si="23"/>
        <v/>
      </c>
      <c r="Q114" s="42" t="str">
        <f t="shared" si="24"/>
        <v/>
      </c>
      <c r="S114" s="42" t="str">
        <f t="shared" si="25"/>
        <v/>
      </c>
      <c r="U114" s="42" t="str">
        <f t="shared" si="26"/>
        <v/>
      </c>
      <c r="W114" s="42" t="str">
        <f t="shared" si="27"/>
        <v/>
      </c>
      <c r="Y114" s="42" t="str">
        <f t="shared" si="28"/>
        <v/>
      </c>
      <c r="AA114" s="42" t="str">
        <f t="shared" si="29"/>
        <v/>
      </c>
      <c r="AC114" s="42" t="str">
        <f t="shared" si="30"/>
        <v/>
      </c>
      <c r="AE114" s="42" t="str">
        <f t="shared" si="31"/>
        <v/>
      </c>
      <c r="AG114" s="42" t="str">
        <f t="shared" si="32"/>
        <v/>
      </c>
      <c r="AI114" s="42" t="str">
        <f t="shared" si="33"/>
        <v/>
      </c>
      <c r="AK114" s="42" t="str">
        <f t="shared" si="34"/>
        <v/>
      </c>
      <c r="AM114" s="42" t="str">
        <f t="shared" si="35"/>
        <v/>
      </c>
      <c r="AO114" s="42" t="str">
        <f t="shared" si="36"/>
        <v/>
      </c>
      <c r="AQ114" s="42" t="str">
        <f t="shared" si="37"/>
        <v/>
      </c>
    </row>
    <row r="115" spans="5:43" x14ac:dyDescent="0.25">
      <c r="E115" s="42" t="str">
        <f t="shared" si="19"/>
        <v/>
      </c>
      <c r="G115" s="42" t="str">
        <f t="shared" si="19"/>
        <v/>
      </c>
      <c r="I115" s="42" t="str">
        <f t="shared" si="20"/>
        <v/>
      </c>
      <c r="K115" s="42" t="str">
        <f t="shared" si="21"/>
        <v/>
      </c>
      <c r="M115" s="42" t="str">
        <f t="shared" si="22"/>
        <v/>
      </c>
      <c r="O115" s="42" t="str">
        <f t="shared" si="23"/>
        <v/>
      </c>
      <c r="Q115" s="42" t="str">
        <f t="shared" si="24"/>
        <v/>
      </c>
      <c r="S115" s="42" t="str">
        <f t="shared" si="25"/>
        <v/>
      </c>
      <c r="U115" s="42" t="str">
        <f t="shared" si="26"/>
        <v/>
      </c>
      <c r="W115" s="42" t="str">
        <f t="shared" si="27"/>
        <v/>
      </c>
      <c r="Y115" s="42" t="str">
        <f t="shared" si="28"/>
        <v/>
      </c>
      <c r="AA115" s="42" t="str">
        <f t="shared" si="29"/>
        <v/>
      </c>
      <c r="AC115" s="42" t="str">
        <f t="shared" si="30"/>
        <v/>
      </c>
      <c r="AE115" s="42" t="str">
        <f t="shared" si="31"/>
        <v/>
      </c>
      <c r="AG115" s="42" t="str">
        <f t="shared" si="32"/>
        <v/>
      </c>
      <c r="AI115" s="42" t="str">
        <f t="shared" si="33"/>
        <v/>
      </c>
      <c r="AK115" s="42" t="str">
        <f t="shared" si="34"/>
        <v/>
      </c>
      <c r="AM115" s="42" t="str">
        <f t="shared" si="35"/>
        <v/>
      </c>
      <c r="AO115" s="42" t="str">
        <f t="shared" si="36"/>
        <v/>
      </c>
      <c r="AQ115" s="42" t="str">
        <f t="shared" si="37"/>
        <v/>
      </c>
    </row>
    <row r="116" spans="5:43" x14ac:dyDescent="0.25">
      <c r="E116" s="42" t="str">
        <f t="shared" si="19"/>
        <v/>
      </c>
      <c r="G116" s="42" t="str">
        <f t="shared" si="19"/>
        <v/>
      </c>
      <c r="I116" s="42" t="str">
        <f t="shared" si="20"/>
        <v/>
      </c>
      <c r="K116" s="42" t="str">
        <f t="shared" si="21"/>
        <v/>
      </c>
      <c r="M116" s="42" t="str">
        <f t="shared" si="22"/>
        <v/>
      </c>
      <c r="O116" s="42" t="str">
        <f t="shared" si="23"/>
        <v/>
      </c>
      <c r="Q116" s="42" t="str">
        <f t="shared" si="24"/>
        <v/>
      </c>
      <c r="S116" s="42" t="str">
        <f t="shared" si="25"/>
        <v/>
      </c>
      <c r="U116" s="42" t="str">
        <f t="shared" si="26"/>
        <v/>
      </c>
      <c r="W116" s="42" t="str">
        <f t="shared" si="27"/>
        <v/>
      </c>
      <c r="Y116" s="42" t="str">
        <f t="shared" si="28"/>
        <v/>
      </c>
      <c r="AA116" s="42" t="str">
        <f t="shared" si="29"/>
        <v/>
      </c>
      <c r="AC116" s="42" t="str">
        <f t="shared" si="30"/>
        <v/>
      </c>
      <c r="AE116" s="42" t="str">
        <f t="shared" si="31"/>
        <v/>
      </c>
      <c r="AG116" s="42" t="str">
        <f t="shared" si="32"/>
        <v/>
      </c>
      <c r="AI116" s="42" t="str">
        <f t="shared" si="33"/>
        <v/>
      </c>
      <c r="AK116" s="42" t="str">
        <f t="shared" si="34"/>
        <v/>
      </c>
      <c r="AM116" s="42" t="str">
        <f t="shared" si="35"/>
        <v/>
      </c>
      <c r="AO116" s="42" t="str">
        <f t="shared" si="36"/>
        <v/>
      </c>
      <c r="AQ116" s="42" t="str">
        <f t="shared" si="37"/>
        <v/>
      </c>
    </row>
    <row r="117" spans="5:43" x14ac:dyDescent="0.25">
      <c r="E117" s="42" t="str">
        <f t="shared" si="19"/>
        <v/>
      </c>
      <c r="G117" s="42" t="str">
        <f t="shared" si="19"/>
        <v/>
      </c>
      <c r="I117" s="42" t="str">
        <f t="shared" si="20"/>
        <v/>
      </c>
      <c r="K117" s="42" t="str">
        <f t="shared" si="21"/>
        <v/>
      </c>
      <c r="M117" s="42" t="str">
        <f t="shared" si="22"/>
        <v/>
      </c>
      <c r="O117" s="42" t="str">
        <f t="shared" si="23"/>
        <v/>
      </c>
      <c r="Q117" s="42" t="str">
        <f t="shared" si="24"/>
        <v/>
      </c>
      <c r="S117" s="42" t="str">
        <f t="shared" si="25"/>
        <v/>
      </c>
      <c r="U117" s="42" t="str">
        <f t="shared" si="26"/>
        <v/>
      </c>
      <c r="W117" s="42" t="str">
        <f t="shared" si="27"/>
        <v/>
      </c>
      <c r="Y117" s="42" t="str">
        <f t="shared" si="28"/>
        <v/>
      </c>
      <c r="AA117" s="42" t="str">
        <f t="shared" si="29"/>
        <v/>
      </c>
      <c r="AC117" s="42" t="str">
        <f t="shared" si="30"/>
        <v/>
      </c>
      <c r="AE117" s="42" t="str">
        <f t="shared" si="31"/>
        <v/>
      </c>
      <c r="AG117" s="42" t="str">
        <f t="shared" si="32"/>
        <v/>
      </c>
      <c r="AI117" s="42" t="str">
        <f t="shared" si="33"/>
        <v/>
      </c>
      <c r="AK117" s="42" t="str">
        <f t="shared" si="34"/>
        <v/>
      </c>
      <c r="AM117" s="42" t="str">
        <f t="shared" si="35"/>
        <v/>
      </c>
      <c r="AO117" s="42" t="str">
        <f t="shared" si="36"/>
        <v/>
      </c>
      <c r="AQ117" s="42" t="str">
        <f t="shared" si="37"/>
        <v/>
      </c>
    </row>
    <row r="118" spans="5:43" x14ac:dyDescent="0.25">
      <c r="E118" s="42" t="str">
        <f t="shared" si="19"/>
        <v/>
      </c>
      <c r="G118" s="42" t="str">
        <f t="shared" si="19"/>
        <v/>
      </c>
      <c r="I118" s="42" t="str">
        <f t="shared" si="20"/>
        <v/>
      </c>
      <c r="K118" s="42" t="str">
        <f t="shared" si="21"/>
        <v/>
      </c>
      <c r="M118" s="42" t="str">
        <f t="shared" si="22"/>
        <v/>
      </c>
      <c r="O118" s="42" t="str">
        <f t="shared" si="23"/>
        <v/>
      </c>
      <c r="Q118" s="42" t="str">
        <f t="shared" si="24"/>
        <v/>
      </c>
      <c r="S118" s="42" t="str">
        <f t="shared" si="25"/>
        <v/>
      </c>
      <c r="U118" s="42" t="str">
        <f t="shared" si="26"/>
        <v/>
      </c>
      <c r="W118" s="42" t="str">
        <f t="shared" si="27"/>
        <v/>
      </c>
      <c r="Y118" s="42" t="str">
        <f t="shared" si="28"/>
        <v/>
      </c>
      <c r="AA118" s="42" t="str">
        <f t="shared" si="29"/>
        <v/>
      </c>
      <c r="AC118" s="42" t="str">
        <f t="shared" si="30"/>
        <v/>
      </c>
      <c r="AE118" s="42" t="str">
        <f t="shared" si="31"/>
        <v/>
      </c>
      <c r="AG118" s="42" t="str">
        <f t="shared" si="32"/>
        <v/>
      </c>
      <c r="AI118" s="42" t="str">
        <f t="shared" si="33"/>
        <v/>
      </c>
      <c r="AK118" s="42" t="str">
        <f t="shared" si="34"/>
        <v/>
      </c>
      <c r="AM118" s="42" t="str">
        <f t="shared" si="35"/>
        <v/>
      </c>
      <c r="AO118" s="42" t="str">
        <f t="shared" si="36"/>
        <v/>
      </c>
      <c r="AQ118" s="42" t="str">
        <f t="shared" si="37"/>
        <v/>
      </c>
    </row>
    <row r="119" spans="5:43" x14ac:dyDescent="0.25">
      <c r="E119" s="42" t="str">
        <f t="shared" si="19"/>
        <v/>
      </c>
      <c r="G119" s="42" t="str">
        <f t="shared" si="19"/>
        <v/>
      </c>
      <c r="I119" s="42" t="str">
        <f t="shared" si="20"/>
        <v/>
      </c>
      <c r="K119" s="42" t="str">
        <f t="shared" si="21"/>
        <v/>
      </c>
      <c r="M119" s="42" t="str">
        <f t="shared" si="22"/>
        <v/>
      </c>
      <c r="O119" s="42" t="str">
        <f t="shared" si="23"/>
        <v/>
      </c>
      <c r="Q119" s="42" t="str">
        <f t="shared" si="24"/>
        <v/>
      </c>
      <c r="S119" s="42" t="str">
        <f t="shared" si="25"/>
        <v/>
      </c>
      <c r="U119" s="42" t="str">
        <f t="shared" si="26"/>
        <v/>
      </c>
      <c r="W119" s="42" t="str">
        <f t="shared" si="27"/>
        <v/>
      </c>
      <c r="Y119" s="42" t="str">
        <f t="shared" si="28"/>
        <v/>
      </c>
      <c r="AA119" s="42" t="str">
        <f t="shared" si="29"/>
        <v/>
      </c>
      <c r="AC119" s="42" t="str">
        <f t="shared" si="30"/>
        <v/>
      </c>
      <c r="AE119" s="42" t="str">
        <f t="shared" si="31"/>
        <v/>
      </c>
      <c r="AG119" s="42" t="str">
        <f t="shared" si="32"/>
        <v/>
      </c>
      <c r="AI119" s="42" t="str">
        <f t="shared" si="33"/>
        <v/>
      </c>
      <c r="AK119" s="42" t="str">
        <f t="shared" si="34"/>
        <v/>
      </c>
      <c r="AM119" s="42" t="str">
        <f t="shared" si="35"/>
        <v/>
      </c>
      <c r="AO119" s="42" t="str">
        <f t="shared" si="36"/>
        <v/>
      </c>
      <c r="AQ119" s="42" t="str">
        <f t="shared" si="37"/>
        <v/>
      </c>
    </row>
    <row r="120" spans="5:43" x14ac:dyDescent="0.25">
      <c r="E120" s="42" t="str">
        <f t="shared" si="19"/>
        <v/>
      </c>
      <c r="G120" s="42" t="str">
        <f t="shared" si="19"/>
        <v/>
      </c>
      <c r="I120" s="42" t="str">
        <f t="shared" si="20"/>
        <v/>
      </c>
      <c r="K120" s="42" t="str">
        <f t="shared" si="21"/>
        <v/>
      </c>
      <c r="M120" s="42" t="str">
        <f t="shared" si="22"/>
        <v/>
      </c>
      <c r="O120" s="42" t="str">
        <f t="shared" si="23"/>
        <v/>
      </c>
      <c r="Q120" s="42" t="str">
        <f t="shared" si="24"/>
        <v/>
      </c>
      <c r="S120" s="42" t="str">
        <f t="shared" si="25"/>
        <v/>
      </c>
      <c r="U120" s="42" t="str">
        <f t="shared" si="26"/>
        <v/>
      </c>
      <c r="W120" s="42" t="str">
        <f t="shared" si="27"/>
        <v/>
      </c>
      <c r="Y120" s="42" t="str">
        <f t="shared" si="28"/>
        <v/>
      </c>
      <c r="AA120" s="42" t="str">
        <f t="shared" si="29"/>
        <v/>
      </c>
      <c r="AC120" s="42" t="str">
        <f t="shared" si="30"/>
        <v/>
      </c>
      <c r="AE120" s="42" t="str">
        <f t="shared" si="31"/>
        <v/>
      </c>
      <c r="AG120" s="42" t="str">
        <f t="shared" si="32"/>
        <v/>
      </c>
      <c r="AI120" s="42" t="str">
        <f t="shared" si="33"/>
        <v/>
      </c>
      <c r="AK120" s="42" t="str">
        <f t="shared" si="34"/>
        <v/>
      </c>
      <c r="AM120" s="42" t="str">
        <f t="shared" si="35"/>
        <v/>
      </c>
      <c r="AO120" s="42" t="str">
        <f t="shared" si="36"/>
        <v/>
      </c>
      <c r="AQ120" s="42" t="str">
        <f t="shared" si="37"/>
        <v/>
      </c>
    </row>
    <row r="121" spans="5:43" x14ac:dyDescent="0.25">
      <c r="E121" s="42" t="str">
        <f t="shared" si="19"/>
        <v/>
      </c>
      <c r="G121" s="42" t="str">
        <f t="shared" si="19"/>
        <v/>
      </c>
      <c r="I121" s="42" t="str">
        <f t="shared" si="20"/>
        <v/>
      </c>
      <c r="K121" s="42" t="str">
        <f t="shared" si="21"/>
        <v/>
      </c>
      <c r="M121" s="42" t="str">
        <f t="shared" si="22"/>
        <v/>
      </c>
      <c r="O121" s="42" t="str">
        <f t="shared" si="23"/>
        <v/>
      </c>
      <c r="Q121" s="42" t="str">
        <f t="shared" si="24"/>
        <v/>
      </c>
      <c r="S121" s="42" t="str">
        <f t="shared" si="25"/>
        <v/>
      </c>
      <c r="U121" s="42" t="str">
        <f t="shared" si="26"/>
        <v/>
      </c>
      <c r="W121" s="42" t="str">
        <f t="shared" si="27"/>
        <v/>
      </c>
      <c r="Y121" s="42" t="str">
        <f t="shared" si="28"/>
        <v/>
      </c>
      <c r="AA121" s="42" t="str">
        <f t="shared" si="29"/>
        <v/>
      </c>
      <c r="AC121" s="42" t="str">
        <f t="shared" si="30"/>
        <v/>
      </c>
      <c r="AE121" s="42" t="str">
        <f t="shared" si="31"/>
        <v/>
      </c>
      <c r="AG121" s="42" t="str">
        <f t="shared" si="32"/>
        <v/>
      </c>
      <c r="AI121" s="42" t="str">
        <f t="shared" si="33"/>
        <v/>
      </c>
      <c r="AK121" s="42" t="str">
        <f t="shared" si="34"/>
        <v/>
      </c>
      <c r="AM121" s="42" t="str">
        <f t="shared" si="35"/>
        <v/>
      </c>
      <c r="AO121" s="42" t="str">
        <f t="shared" si="36"/>
        <v/>
      </c>
      <c r="AQ121" s="42" t="str">
        <f t="shared" si="37"/>
        <v/>
      </c>
    </row>
    <row r="122" spans="5:43" x14ac:dyDescent="0.25">
      <c r="E122" s="42" t="str">
        <f t="shared" si="19"/>
        <v/>
      </c>
      <c r="G122" s="42" t="str">
        <f t="shared" si="19"/>
        <v/>
      </c>
      <c r="I122" s="42" t="str">
        <f t="shared" si="20"/>
        <v/>
      </c>
      <c r="K122" s="42" t="str">
        <f t="shared" si="21"/>
        <v/>
      </c>
      <c r="M122" s="42" t="str">
        <f t="shared" si="22"/>
        <v/>
      </c>
      <c r="O122" s="42" t="str">
        <f t="shared" si="23"/>
        <v/>
      </c>
      <c r="Q122" s="42" t="str">
        <f t="shared" si="24"/>
        <v/>
      </c>
      <c r="S122" s="42" t="str">
        <f t="shared" si="25"/>
        <v/>
      </c>
      <c r="U122" s="42" t="str">
        <f t="shared" si="26"/>
        <v/>
      </c>
      <c r="W122" s="42" t="str">
        <f t="shared" si="27"/>
        <v/>
      </c>
      <c r="Y122" s="42" t="str">
        <f t="shared" si="28"/>
        <v/>
      </c>
      <c r="AA122" s="42" t="str">
        <f t="shared" si="29"/>
        <v/>
      </c>
      <c r="AC122" s="42" t="str">
        <f t="shared" si="30"/>
        <v/>
      </c>
      <c r="AE122" s="42" t="str">
        <f t="shared" si="31"/>
        <v/>
      </c>
      <c r="AG122" s="42" t="str">
        <f t="shared" si="32"/>
        <v/>
      </c>
      <c r="AI122" s="42" t="str">
        <f t="shared" si="33"/>
        <v/>
      </c>
      <c r="AK122" s="42" t="str">
        <f t="shared" si="34"/>
        <v/>
      </c>
      <c r="AM122" s="42" t="str">
        <f t="shared" si="35"/>
        <v/>
      </c>
      <c r="AO122" s="42" t="str">
        <f t="shared" si="36"/>
        <v/>
      </c>
      <c r="AQ122" s="42" t="str">
        <f t="shared" si="37"/>
        <v/>
      </c>
    </row>
    <row r="123" spans="5:43" x14ac:dyDescent="0.25">
      <c r="E123" s="42" t="str">
        <f t="shared" si="19"/>
        <v/>
      </c>
      <c r="G123" s="42" t="str">
        <f t="shared" si="19"/>
        <v/>
      </c>
      <c r="I123" s="42" t="str">
        <f t="shared" si="20"/>
        <v/>
      </c>
      <c r="K123" s="42" t="str">
        <f t="shared" si="21"/>
        <v/>
      </c>
      <c r="M123" s="42" t="str">
        <f t="shared" si="22"/>
        <v/>
      </c>
      <c r="O123" s="42" t="str">
        <f t="shared" si="23"/>
        <v/>
      </c>
      <c r="Q123" s="42" t="str">
        <f t="shared" si="24"/>
        <v/>
      </c>
      <c r="S123" s="42" t="str">
        <f t="shared" si="25"/>
        <v/>
      </c>
      <c r="U123" s="42" t="str">
        <f t="shared" si="26"/>
        <v/>
      </c>
      <c r="W123" s="42" t="str">
        <f t="shared" si="27"/>
        <v/>
      </c>
      <c r="Y123" s="42" t="str">
        <f t="shared" si="28"/>
        <v/>
      </c>
      <c r="AA123" s="42" t="str">
        <f t="shared" si="29"/>
        <v/>
      </c>
      <c r="AC123" s="42" t="str">
        <f t="shared" si="30"/>
        <v/>
      </c>
      <c r="AE123" s="42" t="str">
        <f t="shared" si="31"/>
        <v/>
      </c>
      <c r="AG123" s="42" t="str">
        <f t="shared" si="32"/>
        <v/>
      </c>
      <c r="AI123" s="42" t="str">
        <f t="shared" si="33"/>
        <v/>
      </c>
      <c r="AK123" s="42" t="str">
        <f t="shared" si="34"/>
        <v/>
      </c>
      <c r="AM123" s="42" t="str">
        <f t="shared" si="35"/>
        <v/>
      </c>
      <c r="AO123" s="42" t="str">
        <f t="shared" si="36"/>
        <v/>
      </c>
      <c r="AQ123" s="42" t="str">
        <f t="shared" si="37"/>
        <v/>
      </c>
    </row>
    <row r="124" spans="5:43" x14ac:dyDescent="0.25">
      <c r="E124" s="42" t="str">
        <f t="shared" si="19"/>
        <v/>
      </c>
      <c r="G124" s="42" t="str">
        <f t="shared" si="19"/>
        <v/>
      </c>
      <c r="I124" s="42" t="str">
        <f t="shared" si="20"/>
        <v/>
      </c>
      <c r="K124" s="42" t="str">
        <f t="shared" si="21"/>
        <v/>
      </c>
      <c r="M124" s="42" t="str">
        <f t="shared" si="22"/>
        <v/>
      </c>
      <c r="O124" s="42" t="str">
        <f t="shared" si="23"/>
        <v/>
      </c>
      <c r="Q124" s="42" t="str">
        <f t="shared" si="24"/>
        <v/>
      </c>
      <c r="S124" s="42" t="str">
        <f t="shared" si="25"/>
        <v/>
      </c>
      <c r="U124" s="42" t="str">
        <f t="shared" si="26"/>
        <v/>
      </c>
      <c r="W124" s="42" t="str">
        <f t="shared" si="27"/>
        <v/>
      </c>
      <c r="Y124" s="42" t="str">
        <f t="shared" si="28"/>
        <v/>
      </c>
      <c r="AA124" s="42" t="str">
        <f t="shared" si="29"/>
        <v/>
      </c>
      <c r="AC124" s="42" t="str">
        <f t="shared" si="30"/>
        <v/>
      </c>
      <c r="AE124" s="42" t="str">
        <f t="shared" si="31"/>
        <v/>
      </c>
      <c r="AG124" s="42" t="str">
        <f t="shared" si="32"/>
        <v/>
      </c>
      <c r="AI124" s="42" t="str">
        <f t="shared" si="33"/>
        <v/>
      </c>
      <c r="AK124" s="42" t="str">
        <f t="shared" si="34"/>
        <v/>
      </c>
      <c r="AM124" s="42" t="str">
        <f t="shared" si="35"/>
        <v/>
      </c>
      <c r="AO124" s="42" t="str">
        <f t="shared" si="36"/>
        <v/>
      </c>
      <c r="AQ124" s="42" t="str">
        <f t="shared" si="37"/>
        <v/>
      </c>
    </row>
    <row r="125" spans="5:43" x14ac:dyDescent="0.25">
      <c r="E125" s="42" t="str">
        <f t="shared" si="19"/>
        <v/>
      </c>
      <c r="G125" s="42" t="str">
        <f t="shared" si="19"/>
        <v/>
      </c>
      <c r="I125" s="42" t="str">
        <f t="shared" si="20"/>
        <v/>
      </c>
      <c r="K125" s="42" t="str">
        <f t="shared" si="21"/>
        <v/>
      </c>
      <c r="M125" s="42" t="str">
        <f t="shared" si="22"/>
        <v/>
      </c>
      <c r="O125" s="42" t="str">
        <f t="shared" si="23"/>
        <v/>
      </c>
      <c r="Q125" s="42" t="str">
        <f t="shared" si="24"/>
        <v/>
      </c>
      <c r="S125" s="42" t="str">
        <f t="shared" si="25"/>
        <v/>
      </c>
      <c r="U125" s="42" t="str">
        <f t="shared" si="26"/>
        <v/>
      </c>
      <c r="W125" s="42" t="str">
        <f t="shared" si="27"/>
        <v/>
      </c>
      <c r="Y125" s="42" t="str">
        <f t="shared" si="28"/>
        <v/>
      </c>
      <c r="AA125" s="42" t="str">
        <f t="shared" si="29"/>
        <v/>
      </c>
      <c r="AC125" s="42" t="str">
        <f t="shared" si="30"/>
        <v/>
      </c>
      <c r="AE125" s="42" t="str">
        <f t="shared" si="31"/>
        <v/>
      </c>
      <c r="AG125" s="42" t="str">
        <f t="shared" si="32"/>
        <v/>
      </c>
      <c r="AI125" s="42" t="str">
        <f t="shared" si="33"/>
        <v/>
      </c>
      <c r="AK125" s="42" t="str">
        <f t="shared" si="34"/>
        <v/>
      </c>
      <c r="AM125" s="42" t="str">
        <f t="shared" si="35"/>
        <v/>
      </c>
      <c r="AO125" s="42" t="str">
        <f t="shared" si="36"/>
        <v/>
      </c>
      <c r="AQ125" s="42" t="str">
        <f t="shared" si="37"/>
        <v/>
      </c>
    </row>
    <row r="126" spans="5:43" x14ac:dyDescent="0.25">
      <c r="E126" s="42" t="str">
        <f t="shared" si="19"/>
        <v/>
      </c>
      <c r="G126" s="42" t="str">
        <f t="shared" si="19"/>
        <v/>
      </c>
      <c r="I126" s="42" t="str">
        <f t="shared" si="20"/>
        <v/>
      </c>
      <c r="K126" s="42" t="str">
        <f t="shared" si="21"/>
        <v/>
      </c>
      <c r="M126" s="42" t="str">
        <f t="shared" si="22"/>
        <v/>
      </c>
      <c r="O126" s="42" t="str">
        <f t="shared" si="23"/>
        <v/>
      </c>
      <c r="Q126" s="42" t="str">
        <f t="shared" si="24"/>
        <v/>
      </c>
      <c r="S126" s="42" t="str">
        <f t="shared" si="25"/>
        <v/>
      </c>
      <c r="U126" s="42" t="str">
        <f t="shared" si="26"/>
        <v/>
      </c>
      <c r="W126" s="42" t="str">
        <f t="shared" si="27"/>
        <v/>
      </c>
      <c r="Y126" s="42" t="str">
        <f t="shared" si="28"/>
        <v/>
      </c>
      <c r="AA126" s="42" t="str">
        <f t="shared" si="29"/>
        <v/>
      </c>
      <c r="AC126" s="42" t="str">
        <f t="shared" si="30"/>
        <v/>
      </c>
      <c r="AE126" s="42" t="str">
        <f t="shared" si="31"/>
        <v/>
      </c>
      <c r="AG126" s="42" t="str">
        <f t="shared" si="32"/>
        <v/>
      </c>
      <c r="AI126" s="42" t="str">
        <f t="shared" si="33"/>
        <v/>
      </c>
      <c r="AK126" s="42" t="str">
        <f t="shared" si="34"/>
        <v/>
      </c>
      <c r="AM126" s="42" t="str">
        <f t="shared" si="35"/>
        <v/>
      </c>
      <c r="AO126" s="42" t="str">
        <f t="shared" si="36"/>
        <v/>
      </c>
      <c r="AQ126" s="42" t="str">
        <f t="shared" si="37"/>
        <v/>
      </c>
    </row>
    <row r="127" spans="5:43" x14ac:dyDescent="0.25">
      <c r="E127" s="42" t="str">
        <f t="shared" si="19"/>
        <v/>
      </c>
      <c r="G127" s="42" t="str">
        <f t="shared" si="19"/>
        <v/>
      </c>
      <c r="I127" s="42" t="str">
        <f t="shared" si="20"/>
        <v/>
      </c>
      <c r="K127" s="42" t="str">
        <f t="shared" si="21"/>
        <v/>
      </c>
      <c r="M127" s="42" t="str">
        <f t="shared" si="22"/>
        <v/>
      </c>
      <c r="O127" s="42" t="str">
        <f t="shared" si="23"/>
        <v/>
      </c>
      <c r="Q127" s="42" t="str">
        <f t="shared" si="24"/>
        <v/>
      </c>
      <c r="S127" s="42" t="str">
        <f t="shared" si="25"/>
        <v/>
      </c>
      <c r="U127" s="42" t="str">
        <f t="shared" si="26"/>
        <v/>
      </c>
      <c r="W127" s="42" t="str">
        <f t="shared" si="27"/>
        <v/>
      </c>
      <c r="Y127" s="42" t="str">
        <f t="shared" si="28"/>
        <v/>
      </c>
      <c r="AA127" s="42" t="str">
        <f t="shared" si="29"/>
        <v/>
      </c>
      <c r="AC127" s="42" t="str">
        <f t="shared" si="30"/>
        <v/>
      </c>
      <c r="AE127" s="42" t="str">
        <f t="shared" si="31"/>
        <v/>
      </c>
      <c r="AG127" s="42" t="str">
        <f t="shared" si="32"/>
        <v/>
      </c>
      <c r="AI127" s="42" t="str">
        <f t="shared" si="33"/>
        <v/>
      </c>
      <c r="AK127" s="42" t="str">
        <f t="shared" si="34"/>
        <v/>
      </c>
      <c r="AM127" s="42" t="str">
        <f t="shared" si="35"/>
        <v/>
      </c>
      <c r="AO127" s="42" t="str">
        <f t="shared" si="36"/>
        <v/>
      </c>
      <c r="AQ127" s="42" t="str">
        <f t="shared" si="37"/>
        <v/>
      </c>
    </row>
    <row r="128" spans="5:43" x14ac:dyDescent="0.25">
      <c r="E128" s="42" t="str">
        <f t="shared" si="19"/>
        <v/>
      </c>
      <c r="G128" s="42" t="str">
        <f t="shared" si="19"/>
        <v/>
      </c>
      <c r="I128" s="42" t="str">
        <f t="shared" si="20"/>
        <v/>
      </c>
      <c r="K128" s="42" t="str">
        <f t="shared" si="21"/>
        <v/>
      </c>
      <c r="M128" s="42" t="str">
        <f t="shared" si="22"/>
        <v/>
      </c>
      <c r="O128" s="42" t="str">
        <f t="shared" si="23"/>
        <v/>
      </c>
      <c r="Q128" s="42" t="str">
        <f t="shared" si="24"/>
        <v/>
      </c>
      <c r="S128" s="42" t="str">
        <f t="shared" si="25"/>
        <v/>
      </c>
      <c r="U128" s="42" t="str">
        <f t="shared" si="26"/>
        <v/>
      </c>
      <c r="W128" s="42" t="str">
        <f t="shared" si="27"/>
        <v/>
      </c>
      <c r="Y128" s="42" t="str">
        <f t="shared" si="28"/>
        <v/>
      </c>
      <c r="AA128" s="42" t="str">
        <f t="shared" si="29"/>
        <v/>
      </c>
      <c r="AC128" s="42" t="str">
        <f t="shared" si="30"/>
        <v/>
      </c>
      <c r="AE128" s="42" t="str">
        <f t="shared" si="31"/>
        <v/>
      </c>
      <c r="AG128" s="42" t="str">
        <f t="shared" si="32"/>
        <v/>
      </c>
      <c r="AI128" s="42" t="str">
        <f t="shared" si="33"/>
        <v/>
      </c>
      <c r="AK128" s="42" t="str">
        <f t="shared" si="34"/>
        <v/>
      </c>
      <c r="AM128" s="42" t="str">
        <f t="shared" si="35"/>
        <v/>
      </c>
      <c r="AO128" s="42" t="str">
        <f t="shared" si="36"/>
        <v/>
      </c>
      <c r="AQ128" s="42" t="str">
        <f t="shared" si="37"/>
        <v/>
      </c>
    </row>
    <row r="129" spans="5:43" x14ac:dyDescent="0.25">
      <c r="E129" s="42" t="str">
        <f t="shared" si="19"/>
        <v/>
      </c>
      <c r="G129" s="42" t="str">
        <f t="shared" si="19"/>
        <v/>
      </c>
      <c r="I129" s="42" t="str">
        <f t="shared" si="20"/>
        <v/>
      </c>
      <c r="K129" s="42" t="str">
        <f t="shared" si="21"/>
        <v/>
      </c>
      <c r="M129" s="42" t="str">
        <f t="shared" si="22"/>
        <v/>
      </c>
      <c r="O129" s="42" t="str">
        <f t="shared" si="23"/>
        <v/>
      </c>
      <c r="Q129" s="42" t="str">
        <f t="shared" si="24"/>
        <v/>
      </c>
      <c r="S129" s="42" t="str">
        <f t="shared" si="25"/>
        <v/>
      </c>
      <c r="U129" s="42" t="str">
        <f t="shared" si="26"/>
        <v/>
      </c>
      <c r="W129" s="42" t="str">
        <f t="shared" si="27"/>
        <v/>
      </c>
      <c r="Y129" s="42" t="str">
        <f t="shared" si="28"/>
        <v/>
      </c>
      <c r="AA129" s="42" t="str">
        <f t="shared" si="29"/>
        <v/>
      </c>
      <c r="AC129" s="42" t="str">
        <f t="shared" si="30"/>
        <v/>
      </c>
      <c r="AE129" s="42" t="str">
        <f t="shared" si="31"/>
        <v/>
      </c>
      <c r="AG129" s="42" t="str">
        <f t="shared" si="32"/>
        <v/>
      </c>
      <c r="AI129" s="42" t="str">
        <f t="shared" si="33"/>
        <v/>
      </c>
      <c r="AK129" s="42" t="str">
        <f t="shared" si="34"/>
        <v/>
      </c>
      <c r="AM129" s="42" t="str">
        <f t="shared" si="35"/>
        <v/>
      </c>
      <c r="AO129" s="42" t="str">
        <f t="shared" si="36"/>
        <v/>
      </c>
      <c r="AQ129" s="42" t="str">
        <f t="shared" si="37"/>
        <v/>
      </c>
    </row>
    <row r="130" spans="5:43" x14ac:dyDescent="0.25">
      <c r="E130" s="42" t="str">
        <f t="shared" si="19"/>
        <v/>
      </c>
      <c r="G130" s="42" t="str">
        <f t="shared" si="19"/>
        <v/>
      </c>
      <c r="I130" s="42" t="str">
        <f t="shared" si="20"/>
        <v/>
      </c>
      <c r="K130" s="42" t="str">
        <f t="shared" si="21"/>
        <v/>
      </c>
      <c r="M130" s="42" t="str">
        <f t="shared" si="22"/>
        <v/>
      </c>
      <c r="O130" s="42" t="str">
        <f t="shared" si="23"/>
        <v/>
      </c>
      <c r="Q130" s="42" t="str">
        <f t="shared" si="24"/>
        <v/>
      </c>
      <c r="S130" s="42" t="str">
        <f t="shared" si="25"/>
        <v/>
      </c>
      <c r="U130" s="42" t="str">
        <f t="shared" si="26"/>
        <v/>
      </c>
      <c r="W130" s="42" t="str">
        <f t="shared" si="27"/>
        <v/>
      </c>
      <c r="Y130" s="42" t="str">
        <f t="shared" si="28"/>
        <v/>
      </c>
      <c r="AA130" s="42" t="str">
        <f t="shared" si="29"/>
        <v/>
      </c>
      <c r="AC130" s="42" t="str">
        <f t="shared" si="30"/>
        <v/>
      </c>
      <c r="AE130" s="42" t="str">
        <f t="shared" si="31"/>
        <v/>
      </c>
      <c r="AG130" s="42" t="str">
        <f t="shared" si="32"/>
        <v/>
      </c>
      <c r="AI130" s="42" t="str">
        <f t="shared" si="33"/>
        <v/>
      </c>
      <c r="AK130" s="42" t="str">
        <f t="shared" si="34"/>
        <v/>
      </c>
      <c r="AM130" s="42" t="str">
        <f t="shared" si="35"/>
        <v/>
      </c>
      <c r="AO130" s="42" t="str">
        <f t="shared" si="36"/>
        <v/>
      </c>
      <c r="AQ130" s="42" t="str">
        <f t="shared" si="37"/>
        <v/>
      </c>
    </row>
    <row r="131" spans="5:43" x14ac:dyDescent="0.25">
      <c r="E131" s="42" t="str">
        <f t="shared" si="19"/>
        <v/>
      </c>
      <c r="G131" s="42" t="str">
        <f t="shared" si="19"/>
        <v/>
      </c>
      <c r="I131" s="42" t="str">
        <f t="shared" si="20"/>
        <v/>
      </c>
      <c r="K131" s="42" t="str">
        <f t="shared" si="21"/>
        <v/>
      </c>
      <c r="M131" s="42" t="str">
        <f t="shared" si="22"/>
        <v/>
      </c>
      <c r="O131" s="42" t="str">
        <f t="shared" si="23"/>
        <v/>
      </c>
      <c r="Q131" s="42" t="str">
        <f t="shared" si="24"/>
        <v/>
      </c>
      <c r="S131" s="42" t="str">
        <f t="shared" si="25"/>
        <v/>
      </c>
      <c r="U131" s="42" t="str">
        <f t="shared" si="26"/>
        <v/>
      </c>
      <c r="W131" s="42" t="str">
        <f t="shared" si="27"/>
        <v/>
      </c>
      <c r="Y131" s="42" t="str">
        <f t="shared" si="28"/>
        <v/>
      </c>
      <c r="AA131" s="42" t="str">
        <f t="shared" si="29"/>
        <v/>
      </c>
      <c r="AC131" s="42" t="str">
        <f t="shared" si="30"/>
        <v/>
      </c>
      <c r="AE131" s="42" t="str">
        <f t="shared" si="31"/>
        <v/>
      </c>
      <c r="AG131" s="42" t="str">
        <f t="shared" si="32"/>
        <v/>
      </c>
      <c r="AI131" s="42" t="str">
        <f t="shared" si="33"/>
        <v/>
      </c>
      <c r="AK131" s="42" t="str">
        <f t="shared" si="34"/>
        <v/>
      </c>
      <c r="AM131" s="42" t="str">
        <f t="shared" si="35"/>
        <v/>
      </c>
      <c r="AO131" s="42" t="str">
        <f t="shared" si="36"/>
        <v/>
      </c>
      <c r="AQ131" s="42" t="str">
        <f t="shared" si="37"/>
        <v/>
      </c>
    </row>
    <row r="132" spans="5:43" x14ac:dyDescent="0.25">
      <c r="E132" s="42" t="str">
        <f t="shared" si="19"/>
        <v/>
      </c>
      <c r="G132" s="42" t="str">
        <f t="shared" si="19"/>
        <v/>
      </c>
      <c r="I132" s="42" t="str">
        <f t="shared" si="20"/>
        <v/>
      </c>
      <c r="K132" s="42" t="str">
        <f t="shared" si="21"/>
        <v/>
      </c>
      <c r="M132" s="42" t="str">
        <f t="shared" si="22"/>
        <v/>
      </c>
      <c r="O132" s="42" t="str">
        <f t="shared" si="23"/>
        <v/>
      </c>
      <c r="Q132" s="42" t="str">
        <f t="shared" si="24"/>
        <v/>
      </c>
      <c r="S132" s="42" t="str">
        <f t="shared" si="25"/>
        <v/>
      </c>
      <c r="U132" s="42" t="str">
        <f t="shared" si="26"/>
        <v/>
      </c>
      <c r="W132" s="42" t="str">
        <f t="shared" si="27"/>
        <v/>
      </c>
      <c r="Y132" s="42" t="str">
        <f t="shared" si="28"/>
        <v/>
      </c>
      <c r="AA132" s="42" t="str">
        <f t="shared" si="29"/>
        <v/>
      </c>
      <c r="AC132" s="42" t="str">
        <f t="shared" si="30"/>
        <v/>
      </c>
      <c r="AE132" s="42" t="str">
        <f t="shared" si="31"/>
        <v/>
      </c>
      <c r="AG132" s="42" t="str">
        <f t="shared" si="32"/>
        <v/>
      </c>
      <c r="AI132" s="42" t="str">
        <f t="shared" si="33"/>
        <v/>
      </c>
      <c r="AK132" s="42" t="str">
        <f t="shared" si="34"/>
        <v/>
      </c>
      <c r="AM132" s="42" t="str">
        <f t="shared" si="35"/>
        <v/>
      </c>
      <c r="AO132" s="42" t="str">
        <f t="shared" si="36"/>
        <v/>
      </c>
      <c r="AQ132" s="42" t="str">
        <f t="shared" si="37"/>
        <v/>
      </c>
    </row>
    <row r="133" spans="5:43" x14ac:dyDescent="0.25">
      <c r="E133" s="42" t="str">
        <f t="shared" si="19"/>
        <v/>
      </c>
      <c r="G133" s="42" t="str">
        <f t="shared" si="19"/>
        <v/>
      </c>
      <c r="I133" s="42" t="str">
        <f t="shared" si="20"/>
        <v/>
      </c>
      <c r="K133" s="42" t="str">
        <f t="shared" si="21"/>
        <v/>
      </c>
      <c r="M133" s="42" t="str">
        <f t="shared" si="22"/>
        <v/>
      </c>
      <c r="O133" s="42" t="str">
        <f t="shared" si="23"/>
        <v/>
      </c>
      <c r="Q133" s="42" t="str">
        <f t="shared" si="24"/>
        <v/>
      </c>
      <c r="S133" s="42" t="str">
        <f t="shared" si="25"/>
        <v/>
      </c>
      <c r="U133" s="42" t="str">
        <f t="shared" si="26"/>
        <v/>
      </c>
      <c r="W133" s="42" t="str">
        <f t="shared" si="27"/>
        <v/>
      </c>
      <c r="Y133" s="42" t="str">
        <f t="shared" si="28"/>
        <v/>
      </c>
      <c r="AA133" s="42" t="str">
        <f t="shared" si="29"/>
        <v/>
      </c>
      <c r="AC133" s="42" t="str">
        <f t="shared" si="30"/>
        <v/>
      </c>
      <c r="AE133" s="42" t="str">
        <f t="shared" si="31"/>
        <v/>
      </c>
      <c r="AG133" s="42" t="str">
        <f t="shared" si="32"/>
        <v/>
      </c>
      <c r="AI133" s="42" t="str">
        <f t="shared" si="33"/>
        <v/>
      </c>
      <c r="AK133" s="42" t="str">
        <f t="shared" si="34"/>
        <v/>
      </c>
      <c r="AM133" s="42" t="str">
        <f t="shared" si="35"/>
        <v/>
      </c>
      <c r="AO133" s="42" t="str">
        <f t="shared" si="36"/>
        <v/>
      </c>
      <c r="AQ133" s="42" t="str">
        <f t="shared" si="37"/>
        <v/>
      </c>
    </row>
    <row r="134" spans="5:43" x14ac:dyDescent="0.25">
      <c r="E134" s="42" t="str">
        <f t="shared" si="19"/>
        <v/>
      </c>
      <c r="G134" s="42" t="str">
        <f t="shared" si="19"/>
        <v/>
      </c>
      <c r="I134" s="42" t="str">
        <f t="shared" si="20"/>
        <v/>
      </c>
      <c r="K134" s="42" t="str">
        <f t="shared" si="21"/>
        <v/>
      </c>
      <c r="M134" s="42" t="str">
        <f t="shared" si="22"/>
        <v/>
      </c>
      <c r="O134" s="42" t="str">
        <f t="shared" si="23"/>
        <v/>
      </c>
      <c r="Q134" s="42" t="str">
        <f t="shared" si="24"/>
        <v/>
      </c>
      <c r="S134" s="42" t="str">
        <f t="shared" si="25"/>
        <v/>
      </c>
      <c r="U134" s="42" t="str">
        <f t="shared" si="26"/>
        <v/>
      </c>
      <c r="W134" s="42" t="str">
        <f t="shared" si="27"/>
        <v/>
      </c>
      <c r="Y134" s="42" t="str">
        <f t="shared" si="28"/>
        <v/>
      </c>
      <c r="AA134" s="42" t="str">
        <f t="shared" si="29"/>
        <v/>
      </c>
      <c r="AC134" s="42" t="str">
        <f t="shared" si="30"/>
        <v/>
      </c>
      <c r="AE134" s="42" t="str">
        <f t="shared" si="31"/>
        <v/>
      </c>
      <c r="AG134" s="42" t="str">
        <f t="shared" si="32"/>
        <v/>
      </c>
      <c r="AI134" s="42" t="str">
        <f t="shared" si="33"/>
        <v/>
      </c>
      <c r="AK134" s="42" t="str">
        <f t="shared" si="34"/>
        <v/>
      </c>
      <c r="AM134" s="42" t="str">
        <f t="shared" si="35"/>
        <v/>
      </c>
      <c r="AO134" s="42" t="str">
        <f t="shared" si="36"/>
        <v/>
      </c>
      <c r="AQ134" s="42" t="str">
        <f t="shared" si="37"/>
        <v/>
      </c>
    </row>
    <row r="135" spans="5:43" x14ac:dyDescent="0.25">
      <c r="E135" s="42" t="str">
        <f t="shared" si="19"/>
        <v/>
      </c>
      <c r="G135" s="42" t="str">
        <f t="shared" si="19"/>
        <v/>
      </c>
      <c r="I135" s="42" t="str">
        <f t="shared" si="20"/>
        <v/>
      </c>
      <c r="K135" s="42" t="str">
        <f t="shared" si="21"/>
        <v/>
      </c>
      <c r="M135" s="42" t="str">
        <f t="shared" si="22"/>
        <v/>
      </c>
      <c r="O135" s="42" t="str">
        <f t="shared" si="23"/>
        <v/>
      </c>
      <c r="Q135" s="42" t="str">
        <f t="shared" si="24"/>
        <v/>
      </c>
      <c r="S135" s="42" t="str">
        <f t="shared" si="25"/>
        <v/>
      </c>
      <c r="U135" s="42" t="str">
        <f t="shared" si="26"/>
        <v/>
      </c>
      <c r="W135" s="42" t="str">
        <f t="shared" si="27"/>
        <v/>
      </c>
      <c r="Y135" s="42" t="str">
        <f t="shared" si="28"/>
        <v/>
      </c>
      <c r="AA135" s="42" t="str">
        <f t="shared" si="29"/>
        <v/>
      </c>
      <c r="AC135" s="42" t="str">
        <f t="shared" si="30"/>
        <v/>
      </c>
      <c r="AE135" s="42" t="str">
        <f t="shared" si="31"/>
        <v/>
      </c>
      <c r="AG135" s="42" t="str">
        <f t="shared" si="32"/>
        <v/>
      </c>
      <c r="AI135" s="42" t="str">
        <f t="shared" si="33"/>
        <v/>
      </c>
      <c r="AK135" s="42" t="str">
        <f t="shared" si="34"/>
        <v/>
      </c>
      <c r="AM135" s="42" t="str">
        <f t="shared" si="35"/>
        <v/>
      </c>
      <c r="AO135" s="42" t="str">
        <f t="shared" si="36"/>
        <v/>
      </c>
      <c r="AQ135" s="42" t="str">
        <f t="shared" si="37"/>
        <v/>
      </c>
    </row>
    <row r="136" spans="5:43" x14ac:dyDescent="0.25">
      <c r="E136" s="42" t="str">
        <f t="shared" si="19"/>
        <v/>
      </c>
      <c r="G136" s="42" t="str">
        <f t="shared" si="19"/>
        <v/>
      </c>
      <c r="I136" s="42" t="str">
        <f t="shared" si="20"/>
        <v/>
      </c>
      <c r="K136" s="42" t="str">
        <f t="shared" si="21"/>
        <v/>
      </c>
      <c r="M136" s="42" t="str">
        <f t="shared" si="22"/>
        <v/>
      </c>
      <c r="O136" s="42" t="str">
        <f t="shared" si="23"/>
        <v/>
      </c>
      <c r="Q136" s="42" t="str">
        <f t="shared" si="24"/>
        <v/>
      </c>
      <c r="S136" s="42" t="str">
        <f t="shared" si="25"/>
        <v/>
      </c>
      <c r="U136" s="42" t="str">
        <f t="shared" si="26"/>
        <v/>
      </c>
      <c r="W136" s="42" t="str">
        <f t="shared" si="27"/>
        <v/>
      </c>
      <c r="Y136" s="42" t="str">
        <f t="shared" si="28"/>
        <v/>
      </c>
      <c r="AA136" s="42" t="str">
        <f t="shared" si="29"/>
        <v/>
      </c>
      <c r="AC136" s="42" t="str">
        <f t="shared" si="30"/>
        <v/>
      </c>
      <c r="AE136" s="42" t="str">
        <f t="shared" si="31"/>
        <v/>
      </c>
      <c r="AG136" s="42" t="str">
        <f t="shared" si="32"/>
        <v/>
      </c>
      <c r="AI136" s="42" t="str">
        <f t="shared" si="33"/>
        <v/>
      </c>
      <c r="AK136" s="42" t="str">
        <f t="shared" si="34"/>
        <v/>
      </c>
      <c r="AM136" s="42" t="str">
        <f t="shared" si="35"/>
        <v/>
      </c>
      <c r="AO136" s="42" t="str">
        <f t="shared" si="36"/>
        <v/>
      </c>
      <c r="AQ136" s="42" t="str">
        <f t="shared" si="37"/>
        <v/>
      </c>
    </row>
    <row r="137" spans="5:43" x14ac:dyDescent="0.25">
      <c r="E137" s="42" t="str">
        <f t="shared" si="19"/>
        <v/>
      </c>
      <c r="G137" s="42" t="str">
        <f t="shared" si="19"/>
        <v/>
      </c>
      <c r="I137" s="42" t="str">
        <f t="shared" si="20"/>
        <v/>
      </c>
      <c r="K137" s="42" t="str">
        <f t="shared" si="21"/>
        <v/>
      </c>
      <c r="M137" s="42" t="str">
        <f t="shared" si="22"/>
        <v/>
      </c>
      <c r="O137" s="42" t="str">
        <f t="shared" si="23"/>
        <v/>
      </c>
      <c r="Q137" s="42" t="str">
        <f t="shared" si="24"/>
        <v/>
      </c>
      <c r="S137" s="42" t="str">
        <f t="shared" si="25"/>
        <v/>
      </c>
      <c r="U137" s="42" t="str">
        <f t="shared" si="26"/>
        <v/>
      </c>
      <c r="W137" s="42" t="str">
        <f t="shared" si="27"/>
        <v/>
      </c>
      <c r="Y137" s="42" t="str">
        <f t="shared" si="28"/>
        <v/>
      </c>
      <c r="AA137" s="42" t="str">
        <f t="shared" si="29"/>
        <v/>
      </c>
      <c r="AC137" s="42" t="str">
        <f t="shared" si="30"/>
        <v/>
      </c>
      <c r="AE137" s="42" t="str">
        <f t="shared" si="31"/>
        <v/>
      </c>
      <c r="AG137" s="42" t="str">
        <f t="shared" si="32"/>
        <v/>
      </c>
      <c r="AI137" s="42" t="str">
        <f t="shared" si="33"/>
        <v/>
      </c>
      <c r="AK137" s="42" t="str">
        <f t="shared" si="34"/>
        <v/>
      </c>
      <c r="AM137" s="42" t="str">
        <f t="shared" si="35"/>
        <v/>
      </c>
      <c r="AO137" s="42" t="str">
        <f t="shared" si="36"/>
        <v/>
      </c>
      <c r="AQ137" s="42" t="str">
        <f t="shared" si="37"/>
        <v/>
      </c>
    </row>
    <row r="138" spans="5:43" x14ac:dyDescent="0.25">
      <c r="E138" s="42" t="str">
        <f t="shared" si="19"/>
        <v/>
      </c>
      <c r="G138" s="42" t="str">
        <f t="shared" si="19"/>
        <v/>
      </c>
      <c r="I138" s="42" t="str">
        <f t="shared" si="20"/>
        <v/>
      </c>
      <c r="K138" s="42" t="str">
        <f t="shared" si="21"/>
        <v/>
      </c>
      <c r="M138" s="42" t="str">
        <f t="shared" si="22"/>
        <v/>
      </c>
      <c r="O138" s="42" t="str">
        <f t="shared" si="23"/>
        <v/>
      </c>
      <c r="Q138" s="42" t="str">
        <f t="shared" si="24"/>
        <v/>
      </c>
      <c r="S138" s="42" t="str">
        <f t="shared" si="25"/>
        <v/>
      </c>
      <c r="U138" s="42" t="str">
        <f t="shared" si="26"/>
        <v/>
      </c>
      <c r="W138" s="42" t="str">
        <f t="shared" si="27"/>
        <v/>
      </c>
      <c r="Y138" s="42" t="str">
        <f t="shared" si="28"/>
        <v/>
      </c>
      <c r="AA138" s="42" t="str">
        <f t="shared" si="29"/>
        <v/>
      </c>
      <c r="AC138" s="42" t="str">
        <f t="shared" si="30"/>
        <v/>
      </c>
      <c r="AE138" s="42" t="str">
        <f t="shared" si="31"/>
        <v/>
      </c>
      <c r="AG138" s="42" t="str">
        <f t="shared" si="32"/>
        <v/>
      </c>
      <c r="AI138" s="42" t="str">
        <f t="shared" si="33"/>
        <v/>
      </c>
      <c r="AK138" s="42" t="str">
        <f t="shared" si="34"/>
        <v/>
      </c>
      <c r="AM138" s="42" t="str">
        <f t="shared" si="35"/>
        <v/>
      </c>
      <c r="AO138" s="42" t="str">
        <f t="shared" si="36"/>
        <v/>
      </c>
      <c r="AQ138" s="42" t="str">
        <f t="shared" si="37"/>
        <v/>
      </c>
    </row>
    <row r="139" spans="5:43" x14ac:dyDescent="0.25">
      <c r="E139" s="42" t="str">
        <f t="shared" si="19"/>
        <v/>
      </c>
      <c r="G139" s="42" t="str">
        <f t="shared" si="19"/>
        <v/>
      </c>
      <c r="I139" s="42" t="str">
        <f t="shared" si="20"/>
        <v/>
      </c>
      <c r="K139" s="42" t="str">
        <f t="shared" si="21"/>
        <v/>
      </c>
      <c r="M139" s="42" t="str">
        <f t="shared" si="22"/>
        <v/>
      </c>
      <c r="O139" s="42" t="str">
        <f t="shared" si="23"/>
        <v/>
      </c>
      <c r="Q139" s="42" t="str">
        <f t="shared" si="24"/>
        <v/>
      </c>
      <c r="S139" s="42" t="str">
        <f t="shared" si="25"/>
        <v/>
      </c>
      <c r="U139" s="42" t="str">
        <f t="shared" si="26"/>
        <v/>
      </c>
      <c r="W139" s="42" t="str">
        <f t="shared" si="27"/>
        <v/>
      </c>
      <c r="Y139" s="42" t="str">
        <f t="shared" si="28"/>
        <v/>
      </c>
      <c r="AA139" s="42" t="str">
        <f t="shared" si="29"/>
        <v/>
      </c>
      <c r="AC139" s="42" t="str">
        <f t="shared" si="30"/>
        <v/>
      </c>
      <c r="AE139" s="42" t="str">
        <f t="shared" si="31"/>
        <v/>
      </c>
      <c r="AG139" s="42" t="str">
        <f t="shared" si="32"/>
        <v/>
      </c>
      <c r="AI139" s="42" t="str">
        <f t="shared" si="33"/>
        <v/>
      </c>
      <c r="AK139" s="42" t="str">
        <f t="shared" si="34"/>
        <v/>
      </c>
      <c r="AM139" s="42" t="str">
        <f t="shared" si="35"/>
        <v/>
      </c>
      <c r="AO139" s="42" t="str">
        <f t="shared" si="36"/>
        <v/>
      </c>
      <c r="AQ139" s="42" t="str">
        <f t="shared" si="37"/>
        <v/>
      </c>
    </row>
    <row r="140" spans="5:43" x14ac:dyDescent="0.25">
      <c r="E140" s="42" t="str">
        <f t="shared" si="19"/>
        <v/>
      </c>
      <c r="G140" s="42" t="str">
        <f t="shared" si="19"/>
        <v/>
      </c>
      <c r="I140" s="42" t="str">
        <f t="shared" si="20"/>
        <v/>
      </c>
      <c r="K140" s="42" t="str">
        <f t="shared" si="21"/>
        <v/>
      </c>
      <c r="M140" s="42" t="str">
        <f t="shared" si="22"/>
        <v/>
      </c>
      <c r="O140" s="42" t="str">
        <f t="shared" si="23"/>
        <v/>
      </c>
      <c r="Q140" s="42" t="str">
        <f t="shared" si="24"/>
        <v/>
      </c>
      <c r="S140" s="42" t="str">
        <f t="shared" si="25"/>
        <v/>
      </c>
      <c r="U140" s="42" t="str">
        <f t="shared" si="26"/>
        <v/>
      </c>
      <c r="W140" s="42" t="str">
        <f t="shared" si="27"/>
        <v/>
      </c>
      <c r="Y140" s="42" t="str">
        <f t="shared" si="28"/>
        <v/>
      </c>
      <c r="AA140" s="42" t="str">
        <f t="shared" si="29"/>
        <v/>
      </c>
      <c r="AC140" s="42" t="str">
        <f t="shared" si="30"/>
        <v/>
      </c>
      <c r="AE140" s="42" t="str">
        <f t="shared" si="31"/>
        <v/>
      </c>
      <c r="AG140" s="42" t="str">
        <f t="shared" si="32"/>
        <v/>
      </c>
      <c r="AI140" s="42" t="str">
        <f t="shared" si="33"/>
        <v/>
      </c>
      <c r="AK140" s="42" t="str">
        <f t="shared" si="34"/>
        <v/>
      </c>
      <c r="AM140" s="42" t="str">
        <f t="shared" si="35"/>
        <v/>
      </c>
      <c r="AO140" s="42" t="str">
        <f t="shared" si="36"/>
        <v/>
      </c>
      <c r="AQ140" s="42" t="str">
        <f t="shared" si="37"/>
        <v/>
      </c>
    </row>
    <row r="141" spans="5:43" x14ac:dyDescent="0.25">
      <c r="E141" s="42" t="str">
        <f t="shared" ref="E141:G204" si="38">IF(OR($B141=0,D141=0),"",D141/$B141)</f>
        <v/>
      </c>
      <c r="G141" s="42" t="str">
        <f t="shared" si="38"/>
        <v/>
      </c>
      <c r="I141" s="42" t="str">
        <f t="shared" ref="I141:I204" si="39">IF(OR($B141=0,H141=0),"",H141/$B141)</f>
        <v/>
      </c>
      <c r="K141" s="42" t="str">
        <f t="shared" ref="K141:K204" si="40">IF(OR($B141=0,J141=0),"",J141/$B141)</f>
        <v/>
      </c>
      <c r="M141" s="42" t="str">
        <f t="shared" ref="M141:M204" si="41">IF(OR($B141=0,L141=0),"",L141/$B141)</f>
        <v/>
      </c>
      <c r="O141" s="42" t="str">
        <f t="shared" ref="O141:O204" si="42">IF(OR($B141=0,N141=0),"",N141/$B141)</f>
        <v/>
      </c>
      <c r="Q141" s="42" t="str">
        <f t="shared" ref="Q141:Q204" si="43">IF(OR($B141=0,P141=0),"",P141/$B141)</f>
        <v/>
      </c>
      <c r="S141" s="42" t="str">
        <f t="shared" ref="S141:S204" si="44">IF(OR($B141=0,R141=0),"",R141/$B141)</f>
        <v/>
      </c>
      <c r="U141" s="42" t="str">
        <f t="shared" ref="U141:U204" si="45">IF(OR($B141=0,T141=0),"",T141/$B141)</f>
        <v/>
      </c>
      <c r="W141" s="42" t="str">
        <f t="shared" ref="W141:W204" si="46">IF(OR($B141=0,V141=0),"",V141/$B141)</f>
        <v/>
      </c>
      <c r="Y141" s="42" t="str">
        <f t="shared" ref="Y141:Y204" si="47">IF(OR($B141=0,X141=0),"",X141/$B141)</f>
        <v/>
      </c>
      <c r="AA141" s="42" t="str">
        <f t="shared" ref="AA141:AA204" si="48">IF(OR($B141=0,Z141=0),"",Z141/$B141)</f>
        <v/>
      </c>
      <c r="AC141" s="42" t="str">
        <f t="shared" ref="AC141:AC204" si="49">IF(OR($B141=0,AB141=0),"",AB141/$B141)</f>
        <v/>
      </c>
      <c r="AE141" s="42" t="str">
        <f t="shared" ref="AE141:AE204" si="50">IF(OR($B141=0,AD141=0),"",AD141/$B141)</f>
        <v/>
      </c>
      <c r="AG141" s="42" t="str">
        <f t="shared" ref="AG141:AG204" si="51">IF(OR($B141=0,AF141=0),"",AF141/$B141)</f>
        <v/>
      </c>
      <c r="AI141" s="42" t="str">
        <f t="shared" ref="AI141:AI204" si="52">IF(OR($B141=0,AH141=0),"",AH141/$B141)</f>
        <v/>
      </c>
      <c r="AK141" s="42" t="str">
        <f t="shared" ref="AK141:AK204" si="53">IF(OR($B141=0,AJ141=0),"",AJ141/$B141)</f>
        <v/>
      </c>
      <c r="AM141" s="42" t="str">
        <f t="shared" ref="AM141:AM204" si="54">IF(OR($B141=0,AL141=0),"",AL141/$B141)</f>
        <v/>
      </c>
      <c r="AO141" s="42" t="str">
        <f t="shared" ref="AO141:AO204" si="55">IF(OR($B141=0,AN141=0),"",AN141/$B141)</f>
        <v/>
      </c>
      <c r="AQ141" s="42" t="str">
        <f t="shared" ref="AQ141:AQ204" si="56">IF(OR($B141=0,AP141=0),"",AP141/$B141)</f>
        <v/>
      </c>
    </row>
    <row r="142" spans="5:43" x14ac:dyDescent="0.25">
      <c r="E142" s="42" t="str">
        <f t="shared" si="38"/>
        <v/>
      </c>
      <c r="G142" s="42" t="str">
        <f t="shared" si="38"/>
        <v/>
      </c>
      <c r="I142" s="42" t="str">
        <f t="shared" si="39"/>
        <v/>
      </c>
      <c r="K142" s="42" t="str">
        <f t="shared" si="40"/>
        <v/>
      </c>
      <c r="M142" s="42" t="str">
        <f t="shared" si="41"/>
        <v/>
      </c>
      <c r="O142" s="42" t="str">
        <f t="shared" si="42"/>
        <v/>
      </c>
      <c r="Q142" s="42" t="str">
        <f t="shared" si="43"/>
        <v/>
      </c>
      <c r="S142" s="42" t="str">
        <f t="shared" si="44"/>
        <v/>
      </c>
      <c r="U142" s="42" t="str">
        <f t="shared" si="45"/>
        <v/>
      </c>
      <c r="W142" s="42" t="str">
        <f t="shared" si="46"/>
        <v/>
      </c>
      <c r="Y142" s="42" t="str">
        <f t="shared" si="47"/>
        <v/>
      </c>
      <c r="AA142" s="42" t="str">
        <f t="shared" si="48"/>
        <v/>
      </c>
      <c r="AC142" s="42" t="str">
        <f t="shared" si="49"/>
        <v/>
      </c>
      <c r="AE142" s="42" t="str">
        <f t="shared" si="50"/>
        <v/>
      </c>
      <c r="AG142" s="42" t="str">
        <f t="shared" si="51"/>
        <v/>
      </c>
      <c r="AI142" s="42" t="str">
        <f t="shared" si="52"/>
        <v/>
      </c>
      <c r="AK142" s="42" t="str">
        <f t="shared" si="53"/>
        <v/>
      </c>
      <c r="AM142" s="42" t="str">
        <f t="shared" si="54"/>
        <v/>
      </c>
      <c r="AO142" s="42" t="str">
        <f t="shared" si="55"/>
        <v/>
      </c>
      <c r="AQ142" s="42" t="str">
        <f t="shared" si="56"/>
        <v/>
      </c>
    </row>
    <row r="143" spans="5:43" x14ac:dyDescent="0.25">
      <c r="E143" s="42" t="str">
        <f t="shared" si="38"/>
        <v/>
      </c>
      <c r="G143" s="42" t="str">
        <f t="shared" si="38"/>
        <v/>
      </c>
      <c r="I143" s="42" t="str">
        <f t="shared" si="39"/>
        <v/>
      </c>
      <c r="K143" s="42" t="str">
        <f t="shared" si="40"/>
        <v/>
      </c>
      <c r="M143" s="42" t="str">
        <f t="shared" si="41"/>
        <v/>
      </c>
      <c r="O143" s="42" t="str">
        <f t="shared" si="42"/>
        <v/>
      </c>
      <c r="Q143" s="42" t="str">
        <f t="shared" si="43"/>
        <v/>
      </c>
      <c r="S143" s="42" t="str">
        <f t="shared" si="44"/>
        <v/>
      </c>
      <c r="U143" s="42" t="str">
        <f t="shared" si="45"/>
        <v/>
      </c>
      <c r="W143" s="42" t="str">
        <f t="shared" si="46"/>
        <v/>
      </c>
      <c r="Y143" s="42" t="str">
        <f t="shared" si="47"/>
        <v/>
      </c>
      <c r="AA143" s="42" t="str">
        <f t="shared" si="48"/>
        <v/>
      </c>
      <c r="AC143" s="42" t="str">
        <f t="shared" si="49"/>
        <v/>
      </c>
      <c r="AE143" s="42" t="str">
        <f t="shared" si="50"/>
        <v/>
      </c>
      <c r="AG143" s="42" t="str">
        <f t="shared" si="51"/>
        <v/>
      </c>
      <c r="AI143" s="42" t="str">
        <f t="shared" si="52"/>
        <v/>
      </c>
      <c r="AK143" s="42" t="str">
        <f t="shared" si="53"/>
        <v/>
      </c>
      <c r="AM143" s="42" t="str">
        <f t="shared" si="54"/>
        <v/>
      </c>
      <c r="AO143" s="42" t="str">
        <f t="shared" si="55"/>
        <v/>
      </c>
      <c r="AQ143" s="42" t="str">
        <f t="shared" si="56"/>
        <v/>
      </c>
    </row>
    <row r="144" spans="5:43" x14ac:dyDescent="0.25">
      <c r="E144" s="42" t="str">
        <f t="shared" si="38"/>
        <v/>
      </c>
      <c r="G144" s="42" t="str">
        <f t="shared" si="38"/>
        <v/>
      </c>
      <c r="I144" s="42" t="str">
        <f t="shared" si="39"/>
        <v/>
      </c>
      <c r="K144" s="42" t="str">
        <f t="shared" si="40"/>
        <v/>
      </c>
      <c r="M144" s="42" t="str">
        <f t="shared" si="41"/>
        <v/>
      </c>
      <c r="O144" s="42" t="str">
        <f t="shared" si="42"/>
        <v/>
      </c>
      <c r="Q144" s="42" t="str">
        <f t="shared" si="43"/>
        <v/>
      </c>
      <c r="S144" s="42" t="str">
        <f t="shared" si="44"/>
        <v/>
      </c>
      <c r="U144" s="42" t="str">
        <f t="shared" si="45"/>
        <v/>
      </c>
      <c r="W144" s="42" t="str">
        <f t="shared" si="46"/>
        <v/>
      </c>
      <c r="Y144" s="42" t="str">
        <f t="shared" si="47"/>
        <v/>
      </c>
      <c r="AA144" s="42" t="str">
        <f t="shared" si="48"/>
        <v/>
      </c>
      <c r="AC144" s="42" t="str">
        <f t="shared" si="49"/>
        <v/>
      </c>
      <c r="AE144" s="42" t="str">
        <f t="shared" si="50"/>
        <v/>
      </c>
      <c r="AG144" s="42" t="str">
        <f t="shared" si="51"/>
        <v/>
      </c>
      <c r="AI144" s="42" t="str">
        <f t="shared" si="52"/>
        <v/>
      </c>
      <c r="AK144" s="42" t="str">
        <f t="shared" si="53"/>
        <v/>
      </c>
      <c r="AM144" s="42" t="str">
        <f t="shared" si="54"/>
        <v/>
      </c>
      <c r="AO144" s="42" t="str">
        <f t="shared" si="55"/>
        <v/>
      </c>
      <c r="AQ144" s="42" t="str">
        <f t="shared" si="56"/>
        <v/>
      </c>
    </row>
    <row r="145" spans="5:43" x14ac:dyDescent="0.25">
      <c r="E145" s="42" t="str">
        <f t="shared" si="38"/>
        <v/>
      </c>
      <c r="G145" s="42" t="str">
        <f t="shared" si="38"/>
        <v/>
      </c>
      <c r="I145" s="42" t="str">
        <f t="shared" si="39"/>
        <v/>
      </c>
      <c r="K145" s="42" t="str">
        <f t="shared" si="40"/>
        <v/>
      </c>
      <c r="M145" s="42" t="str">
        <f t="shared" si="41"/>
        <v/>
      </c>
      <c r="O145" s="42" t="str">
        <f t="shared" si="42"/>
        <v/>
      </c>
      <c r="Q145" s="42" t="str">
        <f t="shared" si="43"/>
        <v/>
      </c>
      <c r="S145" s="42" t="str">
        <f t="shared" si="44"/>
        <v/>
      </c>
      <c r="U145" s="42" t="str">
        <f t="shared" si="45"/>
        <v/>
      </c>
      <c r="W145" s="42" t="str">
        <f t="shared" si="46"/>
        <v/>
      </c>
      <c r="Y145" s="42" t="str">
        <f t="shared" si="47"/>
        <v/>
      </c>
      <c r="AA145" s="42" t="str">
        <f t="shared" si="48"/>
        <v/>
      </c>
      <c r="AC145" s="42" t="str">
        <f t="shared" si="49"/>
        <v/>
      </c>
      <c r="AE145" s="42" t="str">
        <f t="shared" si="50"/>
        <v/>
      </c>
      <c r="AG145" s="42" t="str">
        <f t="shared" si="51"/>
        <v/>
      </c>
      <c r="AI145" s="42" t="str">
        <f t="shared" si="52"/>
        <v/>
      </c>
      <c r="AK145" s="42" t="str">
        <f t="shared" si="53"/>
        <v/>
      </c>
      <c r="AM145" s="42" t="str">
        <f t="shared" si="54"/>
        <v/>
      </c>
      <c r="AO145" s="42" t="str">
        <f t="shared" si="55"/>
        <v/>
      </c>
      <c r="AQ145" s="42" t="str">
        <f t="shared" si="56"/>
        <v/>
      </c>
    </row>
    <row r="146" spans="5:43" x14ac:dyDescent="0.25">
      <c r="E146" s="42" t="str">
        <f t="shared" si="38"/>
        <v/>
      </c>
      <c r="G146" s="42" t="str">
        <f t="shared" si="38"/>
        <v/>
      </c>
      <c r="I146" s="42" t="str">
        <f t="shared" si="39"/>
        <v/>
      </c>
      <c r="K146" s="42" t="str">
        <f t="shared" si="40"/>
        <v/>
      </c>
      <c r="M146" s="42" t="str">
        <f t="shared" si="41"/>
        <v/>
      </c>
      <c r="O146" s="42" t="str">
        <f t="shared" si="42"/>
        <v/>
      </c>
      <c r="Q146" s="42" t="str">
        <f t="shared" si="43"/>
        <v/>
      </c>
      <c r="S146" s="42" t="str">
        <f t="shared" si="44"/>
        <v/>
      </c>
      <c r="U146" s="42" t="str">
        <f t="shared" si="45"/>
        <v/>
      </c>
      <c r="W146" s="42" t="str">
        <f t="shared" si="46"/>
        <v/>
      </c>
      <c r="Y146" s="42" t="str">
        <f t="shared" si="47"/>
        <v/>
      </c>
      <c r="AA146" s="42" t="str">
        <f t="shared" si="48"/>
        <v/>
      </c>
      <c r="AC146" s="42" t="str">
        <f t="shared" si="49"/>
        <v/>
      </c>
      <c r="AE146" s="42" t="str">
        <f t="shared" si="50"/>
        <v/>
      </c>
      <c r="AG146" s="42" t="str">
        <f t="shared" si="51"/>
        <v/>
      </c>
      <c r="AI146" s="42" t="str">
        <f t="shared" si="52"/>
        <v/>
      </c>
      <c r="AK146" s="42" t="str">
        <f t="shared" si="53"/>
        <v/>
      </c>
      <c r="AM146" s="42" t="str">
        <f t="shared" si="54"/>
        <v/>
      </c>
      <c r="AO146" s="42" t="str">
        <f t="shared" si="55"/>
        <v/>
      </c>
      <c r="AQ146" s="42" t="str">
        <f t="shared" si="56"/>
        <v/>
      </c>
    </row>
    <row r="147" spans="5:43" x14ac:dyDescent="0.25">
      <c r="E147" s="42" t="str">
        <f t="shared" si="38"/>
        <v/>
      </c>
      <c r="G147" s="42" t="str">
        <f t="shared" si="38"/>
        <v/>
      </c>
      <c r="I147" s="42" t="str">
        <f t="shared" si="39"/>
        <v/>
      </c>
      <c r="K147" s="42" t="str">
        <f t="shared" si="40"/>
        <v/>
      </c>
      <c r="M147" s="42" t="str">
        <f t="shared" si="41"/>
        <v/>
      </c>
      <c r="O147" s="42" t="str">
        <f t="shared" si="42"/>
        <v/>
      </c>
      <c r="Q147" s="42" t="str">
        <f t="shared" si="43"/>
        <v/>
      </c>
      <c r="S147" s="42" t="str">
        <f t="shared" si="44"/>
        <v/>
      </c>
      <c r="U147" s="42" t="str">
        <f t="shared" si="45"/>
        <v/>
      </c>
      <c r="W147" s="42" t="str">
        <f t="shared" si="46"/>
        <v/>
      </c>
      <c r="Y147" s="42" t="str">
        <f t="shared" si="47"/>
        <v/>
      </c>
      <c r="AA147" s="42" t="str">
        <f t="shared" si="48"/>
        <v/>
      </c>
      <c r="AC147" s="42" t="str">
        <f t="shared" si="49"/>
        <v/>
      </c>
      <c r="AE147" s="42" t="str">
        <f t="shared" si="50"/>
        <v/>
      </c>
      <c r="AG147" s="42" t="str">
        <f t="shared" si="51"/>
        <v/>
      </c>
      <c r="AI147" s="42" t="str">
        <f t="shared" si="52"/>
        <v/>
      </c>
      <c r="AK147" s="42" t="str">
        <f t="shared" si="53"/>
        <v/>
      </c>
      <c r="AM147" s="42" t="str">
        <f t="shared" si="54"/>
        <v/>
      </c>
      <c r="AO147" s="42" t="str">
        <f t="shared" si="55"/>
        <v/>
      </c>
      <c r="AQ147" s="42" t="str">
        <f t="shared" si="56"/>
        <v/>
      </c>
    </row>
    <row r="148" spans="5:43" x14ac:dyDescent="0.25">
      <c r="E148" s="42" t="str">
        <f t="shared" si="38"/>
        <v/>
      </c>
      <c r="G148" s="42" t="str">
        <f t="shared" si="38"/>
        <v/>
      </c>
      <c r="I148" s="42" t="str">
        <f t="shared" si="39"/>
        <v/>
      </c>
      <c r="K148" s="42" t="str">
        <f t="shared" si="40"/>
        <v/>
      </c>
      <c r="M148" s="42" t="str">
        <f t="shared" si="41"/>
        <v/>
      </c>
      <c r="O148" s="42" t="str">
        <f t="shared" si="42"/>
        <v/>
      </c>
      <c r="Q148" s="42" t="str">
        <f t="shared" si="43"/>
        <v/>
      </c>
      <c r="S148" s="42" t="str">
        <f t="shared" si="44"/>
        <v/>
      </c>
      <c r="U148" s="42" t="str">
        <f t="shared" si="45"/>
        <v/>
      </c>
      <c r="W148" s="42" t="str">
        <f t="shared" si="46"/>
        <v/>
      </c>
      <c r="Y148" s="42" t="str">
        <f t="shared" si="47"/>
        <v/>
      </c>
      <c r="AA148" s="42" t="str">
        <f t="shared" si="48"/>
        <v/>
      </c>
      <c r="AC148" s="42" t="str">
        <f t="shared" si="49"/>
        <v/>
      </c>
      <c r="AE148" s="42" t="str">
        <f t="shared" si="50"/>
        <v/>
      </c>
      <c r="AG148" s="42" t="str">
        <f t="shared" si="51"/>
        <v/>
      </c>
      <c r="AI148" s="42" t="str">
        <f t="shared" si="52"/>
        <v/>
      </c>
      <c r="AK148" s="42" t="str">
        <f t="shared" si="53"/>
        <v/>
      </c>
      <c r="AM148" s="42" t="str">
        <f t="shared" si="54"/>
        <v/>
      </c>
      <c r="AO148" s="42" t="str">
        <f t="shared" si="55"/>
        <v/>
      </c>
      <c r="AQ148" s="42" t="str">
        <f t="shared" si="56"/>
        <v/>
      </c>
    </row>
    <row r="149" spans="5:43" x14ac:dyDescent="0.25">
      <c r="E149" s="42" t="str">
        <f t="shared" si="38"/>
        <v/>
      </c>
      <c r="G149" s="42" t="str">
        <f t="shared" si="38"/>
        <v/>
      </c>
      <c r="I149" s="42" t="str">
        <f t="shared" si="39"/>
        <v/>
      </c>
      <c r="K149" s="42" t="str">
        <f t="shared" si="40"/>
        <v/>
      </c>
      <c r="M149" s="42" t="str">
        <f t="shared" si="41"/>
        <v/>
      </c>
      <c r="O149" s="42" t="str">
        <f t="shared" si="42"/>
        <v/>
      </c>
      <c r="Q149" s="42" t="str">
        <f t="shared" si="43"/>
        <v/>
      </c>
      <c r="S149" s="42" t="str">
        <f t="shared" si="44"/>
        <v/>
      </c>
      <c r="U149" s="42" t="str">
        <f t="shared" si="45"/>
        <v/>
      </c>
      <c r="W149" s="42" t="str">
        <f t="shared" si="46"/>
        <v/>
      </c>
      <c r="Y149" s="42" t="str">
        <f t="shared" si="47"/>
        <v/>
      </c>
      <c r="AA149" s="42" t="str">
        <f t="shared" si="48"/>
        <v/>
      </c>
      <c r="AC149" s="42" t="str">
        <f t="shared" si="49"/>
        <v/>
      </c>
      <c r="AE149" s="42" t="str">
        <f t="shared" si="50"/>
        <v/>
      </c>
      <c r="AG149" s="42" t="str">
        <f t="shared" si="51"/>
        <v/>
      </c>
      <c r="AI149" s="42" t="str">
        <f t="shared" si="52"/>
        <v/>
      </c>
      <c r="AK149" s="42" t="str">
        <f t="shared" si="53"/>
        <v/>
      </c>
      <c r="AM149" s="42" t="str">
        <f t="shared" si="54"/>
        <v/>
      </c>
      <c r="AO149" s="42" t="str">
        <f t="shared" si="55"/>
        <v/>
      </c>
      <c r="AQ149" s="42" t="str">
        <f t="shared" si="56"/>
        <v/>
      </c>
    </row>
    <row r="150" spans="5:43" x14ac:dyDescent="0.25">
      <c r="E150" s="42" t="str">
        <f t="shared" si="38"/>
        <v/>
      </c>
      <c r="G150" s="42" t="str">
        <f t="shared" si="38"/>
        <v/>
      </c>
      <c r="I150" s="42" t="str">
        <f t="shared" si="39"/>
        <v/>
      </c>
      <c r="K150" s="42" t="str">
        <f t="shared" si="40"/>
        <v/>
      </c>
      <c r="M150" s="42" t="str">
        <f t="shared" si="41"/>
        <v/>
      </c>
      <c r="O150" s="42" t="str">
        <f t="shared" si="42"/>
        <v/>
      </c>
      <c r="Q150" s="42" t="str">
        <f t="shared" si="43"/>
        <v/>
      </c>
      <c r="S150" s="42" t="str">
        <f t="shared" si="44"/>
        <v/>
      </c>
      <c r="U150" s="42" t="str">
        <f t="shared" si="45"/>
        <v/>
      </c>
      <c r="W150" s="42" t="str">
        <f t="shared" si="46"/>
        <v/>
      </c>
      <c r="Y150" s="42" t="str">
        <f t="shared" si="47"/>
        <v/>
      </c>
      <c r="AA150" s="42" t="str">
        <f t="shared" si="48"/>
        <v/>
      </c>
      <c r="AC150" s="42" t="str">
        <f t="shared" si="49"/>
        <v/>
      </c>
      <c r="AE150" s="42" t="str">
        <f t="shared" si="50"/>
        <v/>
      </c>
      <c r="AG150" s="42" t="str">
        <f t="shared" si="51"/>
        <v/>
      </c>
      <c r="AI150" s="42" t="str">
        <f t="shared" si="52"/>
        <v/>
      </c>
      <c r="AK150" s="42" t="str">
        <f t="shared" si="53"/>
        <v/>
      </c>
      <c r="AM150" s="42" t="str">
        <f t="shared" si="54"/>
        <v/>
      </c>
      <c r="AO150" s="42" t="str">
        <f t="shared" si="55"/>
        <v/>
      </c>
      <c r="AQ150" s="42" t="str">
        <f t="shared" si="56"/>
        <v/>
      </c>
    </row>
    <row r="151" spans="5:43" x14ac:dyDescent="0.25">
      <c r="E151" s="42" t="str">
        <f t="shared" si="38"/>
        <v/>
      </c>
      <c r="G151" s="42" t="str">
        <f t="shared" si="38"/>
        <v/>
      </c>
      <c r="I151" s="42" t="str">
        <f t="shared" si="39"/>
        <v/>
      </c>
      <c r="K151" s="42" t="str">
        <f t="shared" si="40"/>
        <v/>
      </c>
      <c r="M151" s="42" t="str">
        <f t="shared" si="41"/>
        <v/>
      </c>
      <c r="O151" s="42" t="str">
        <f t="shared" si="42"/>
        <v/>
      </c>
      <c r="Q151" s="42" t="str">
        <f t="shared" si="43"/>
        <v/>
      </c>
      <c r="S151" s="42" t="str">
        <f t="shared" si="44"/>
        <v/>
      </c>
      <c r="U151" s="42" t="str">
        <f t="shared" si="45"/>
        <v/>
      </c>
      <c r="W151" s="42" t="str">
        <f t="shared" si="46"/>
        <v/>
      </c>
      <c r="Y151" s="42" t="str">
        <f t="shared" si="47"/>
        <v/>
      </c>
      <c r="AA151" s="42" t="str">
        <f t="shared" si="48"/>
        <v/>
      </c>
      <c r="AC151" s="42" t="str">
        <f t="shared" si="49"/>
        <v/>
      </c>
      <c r="AE151" s="42" t="str">
        <f t="shared" si="50"/>
        <v/>
      </c>
      <c r="AG151" s="42" t="str">
        <f t="shared" si="51"/>
        <v/>
      </c>
      <c r="AI151" s="42" t="str">
        <f t="shared" si="52"/>
        <v/>
      </c>
      <c r="AK151" s="42" t="str">
        <f t="shared" si="53"/>
        <v/>
      </c>
      <c r="AM151" s="42" t="str">
        <f t="shared" si="54"/>
        <v/>
      </c>
      <c r="AO151" s="42" t="str">
        <f t="shared" si="55"/>
        <v/>
      </c>
      <c r="AQ151" s="42" t="str">
        <f t="shared" si="56"/>
        <v/>
      </c>
    </row>
    <row r="152" spans="5:43" x14ac:dyDescent="0.25">
      <c r="E152" s="42" t="str">
        <f t="shared" si="38"/>
        <v/>
      </c>
      <c r="G152" s="42" t="str">
        <f t="shared" si="38"/>
        <v/>
      </c>
      <c r="I152" s="42" t="str">
        <f t="shared" si="39"/>
        <v/>
      </c>
      <c r="K152" s="42" t="str">
        <f t="shared" si="40"/>
        <v/>
      </c>
      <c r="M152" s="42" t="str">
        <f t="shared" si="41"/>
        <v/>
      </c>
      <c r="O152" s="42" t="str">
        <f t="shared" si="42"/>
        <v/>
      </c>
      <c r="Q152" s="42" t="str">
        <f t="shared" si="43"/>
        <v/>
      </c>
      <c r="S152" s="42" t="str">
        <f t="shared" si="44"/>
        <v/>
      </c>
      <c r="U152" s="42" t="str">
        <f t="shared" si="45"/>
        <v/>
      </c>
      <c r="W152" s="42" t="str">
        <f t="shared" si="46"/>
        <v/>
      </c>
      <c r="Y152" s="42" t="str">
        <f t="shared" si="47"/>
        <v/>
      </c>
      <c r="AA152" s="42" t="str">
        <f t="shared" si="48"/>
        <v/>
      </c>
      <c r="AC152" s="42" t="str">
        <f t="shared" si="49"/>
        <v/>
      </c>
      <c r="AE152" s="42" t="str">
        <f t="shared" si="50"/>
        <v/>
      </c>
      <c r="AG152" s="42" t="str">
        <f t="shared" si="51"/>
        <v/>
      </c>
      <c r="AI152" s="42" t="str">
        <f t="shared" si="52"/>
        <v/>
      </c>
      <c r="AK152" s="42" t="str">
        <f t="shared" si="53"/>
        <v/>
      </c>
      <c r="AM152" s="42" t="str">
        <f t="shared" si="54"/>
        <v/>
      </c>
      <c r="AO152" s="42" t="str">
        <f t="shared" si="55"/>
        <v/>
      </c>
      <c r="AQ152" s="42" t="str">
        <f t="shared" si="56"/>
        <v/>
      </c>
    </row>
    <row r="153" spans="5:43" x14ac:dyDescent="0.25">
      <c r="E153" s="42" t="str">
        <f t="shared" si="38"/>
        <v/>
      </c>
      <c r="G153" s="42" t="str">
        <f t="shared" si="38"/>
        <v/>
      </c>
      <c r="I153" s="42" t="str">
        <f t="shared" si="39"/>
        <v/>
      </c>
      <c r="K153" s="42" t="str">
        <f t="shared" si="40"/>
        <v/>
      </c>
      <c r="M153" s="42" t="str">
        <f t="shared" si="41"/>
        <v/>
      </c>
      <c r="O153" s="42" t="str">
        <f t="shared" si="42"/>
        <v/>
      </c>
      <c r="Q153" s="42" t="str">
        <f t="shared" si="43"/>
        <v/>
      </c>
      <c r="S153" s="42" t="str">
        <f t="shared" si="44"/>
        <v/>
      </c>
      <c r="U153" s="42" t="str">
        <f t="shared" si="45"/>
        <v/>
      </c>
      <c r="W153" s="42" t="str">
        <f t="shared" si="46"/>
        <v/>
      </c>
      <c r="Y153" s="42" t="str">
        <f t="shared" si="47"/>
        <v/>
      </c>
      <c r="AA153" s="42" t="str">
        <f t="shared" si="48"/>
        <v/>
      </c>
      <c r="AC153" s="42" t="str">
        <f t="shared" si="49"/>
        <v/>
      </c>
      <c r="AE153" s="42" t="str">
        <f t="shared" si="50"/>
        <v/>
      </c>
      <c r="AG153" s="42" t="str">
        <f t="shared" si="51"/>
        <v/>
      </c>
      <c r="AI153" s="42" t="str">
        <f t="shared" si="52"/>
        <v/>
      </c>
      <c r="AK153" s="42" t="str">
        <f t="shared" si="53"/>
        <v/>
      </c>
      <c r="AM153" s="42" t="str">
        <f t="shared" si="54"/>
        <v/>
      </c>
      <c r="AO153" s="42" t="str">
        <f t="shared" si="55"/>
        <v/>
      </c>
      <c r="AQ153" s="42" t="str">
        <f t="shared" si="56"/>
        <v/>
      </c>
    </row>
    <row r="154" spans="5:43" x14ac:dyDescent="0.25">
      <c r="E154" s="42" t="str">
        <f t="shared" si="38"/>
        <v/>
      </c>
      <c r="G154" s="42" t="str">
        <f t="shared" si="38"/>
        <v/>
      </c>
      <c r="I154" s="42" t="str">
        <f t="shared" si="39"/>
        <v/>
      </c>
      <c r="K154" s="42" t="str">
        <f t="shared" si="40"/>
        <v/>
      </c>
      <c r="M154" s="42" t="str">
        <f t="shared" si="41"/>
        <v/>
      </c>
      <c r="O154" s="42" t="str">
        <f t="shared" si="42"/>
        <v/>
      </c>
      <c r="Q154" s="42" t="str">
        <f t="shared" si="43"/>
        <v/>
      </c>
      <c r="S154" s="42" t="str">
        <f t="shared" si="44"/>
        <v/>
      </c>
      <c r="U154" s="42" t="str">
        <f t="shared" si="45"/>
        <v/>
      </c>
      <c r="W154" s="42" t="str">
        <f t="shared" si="46"/>
        <v/>
      </c>
      <c r="Y154" s="42" t="str">
        <f t="shared" si="47"/>
        <v/>
      </c>
      <c r="AA154" s="42" t="str">
        <f t="shared" si="48"/>
        <v/>
      </c>
      <c r="AC154" s="42" t="str">
        <f t="shared" si="49"/>
        <v/>
      </c>
      <c r="AE154" s="42" t="str">
        <f t="shared" si="50"/>
        <v/>
      </c>
      <c r="AG154" s="42" t="str">
        <f t="shared" si="51"/>
        <v/>
      </c>
      <c r="AI154" s="42" t="str">
        <f t="shared" si="52"/>
        <v/>
      </c>
      <c r="AK154" s="42" t="str">
        <f t="shared" si="53"/>
        <v/>
      </c>
      <c r="AM154" s="42" t="str">
        <f t="shared" si="54"/>
        <v/>
      </c>
      <c r="AO154" s="42" t="str">
        <f t="shared" si="55"/>
        <v/>
      </c>
      <c r="AQ154" s="42" t="str">
        <f t="shared" si="56"/>
        <v/>
      </c>
    </row>
    <row r="155" spans="5:43" x14ac:dyDescent="0.25">
      <c r="E155" s="42" t="str">
        <f t="shared" si="38"/>
        <v/>
      </c>
      <c r="G155" s="42" t="str">
        <f t="shared" si="38"/>
        <v/>
      </c>
      <c r="I155" s="42" t="str">
        <f t="shared" si="39"/>
        <v/>
      </c>
      <c r="K155" s="42" t="str">
        <f t="shared" si="40"/>
        <v/>
      </c>
      <c r="M155" s="42" t="str">
        <f t="shared" si="41"/>
        <v/>
      </c>
      <c r="O155" s="42" t="str">
        <f t="shared" si="42"/>
        <v/>
      </c>
      <c r="Q155" s="42" t="str">
        <f t="shared" si="43"/>
        <v/>
      </c>
      <c r="S155" s="42" t="str">
        <f t="shared" si="44"/>
        <v/>
      </c>
      <c r="U155" s="42" t="str">
        <f t="shared" si="45"/>
        <v/>
      </c>
      <c r="W155" s="42" t="str">
        <f t="shared" si="46"/>
        <v/>
      </c>
      <c r="Y155" s="42" t="str">
        <f t="shared" si="47"/>
        <v/>
      </c>
      <c r="AA155" s="42" t="str">
        <f t="shared" si="48"/>
        <v/>
      </c>
      <c r="AC155" s="42" t="str">
        <f t="shared" si="49"/>
        <v/>
      </c>
      <c r="AE155" s="42" t="str">
        <f t="shared" si="50"/>
        <v/>
      </c>
      <c r="AG155" s="42" t="str">
        <f t="shared" si="51"/>
        <v/>
      </c>
      <c r="AI155" s="42" t="str">
        <f t="shared" si="52"/>
        <v/>
      </c>
      <c r="AK155" s="42" t="str">
        <f t="shared" si="53"/>
        <v/>
      </c>
      <c r="AM155" s="42" t="str">
        <f t="shared" si="54"/>
        <v/>
      </c>
      <c r="AO155" s="42" t="str">
        <f t="shared" si="55"/>
        <v/>
      </c>
      <c r="AQ155" s="42" t="str">
        <f t="shared" si="56"/>
        <v/>
      </c>
    </row>
    <row r="156" spans="5:43" x14ac:dyDescent="0.25">
      <c r="E156" s="42" t="str">
        <f t="shared" si="38"/>
        <v/>
      </c>
      <c r="G156" s="42" t="str">
        <f t="shared" si="38"/>
        <v/>
      </c>
      <c r="I156" s="42" t="str">
        <f t="shared" si="39"/>
        <v/>
      </c>
      <c r="K156" s="42" t="str">
        <f t="shared" si="40"/>
        <v/>
      </c>
      <c r="M156" s="42" t="str">
        <f t="shared" si="41"/>
        <v/>
      </c>
      <c r="O156" s="42" t="str">
        <f t="shared" si="42"/>
        <v/>
      </c>
      <c r="Q156" s="42" t="str">
        <f t="shared" si="43"/>
        <v/>
      </c>
      <c r="S156" s="42" t="str">
        <f t="shared" si="44"/>
        <v/>
      </c>
      <c r="U156" s="42" t="str">
        <f t="shared" si="45"/>
        <v/>
      </c>
      <c r="W156" s="42" t="str">
        <f t="shared" si="46"/>
        <v/>
      </c>
      <c r="Y156" s="42" t="str">
        <f t="shared" si="47"/>
        <v/>
      </c>
      <c r="AA156" s="42" t="str">
        <f t="shared" si="48"/>
        <v/>
      </c>
      <c r="AC156" s="42" t="str">
        <f t="shared" si="49"/>
        <v/>
      </c>
      <c r="AE156" s="42" t="str">
        <f t="shared" si="50"/>
        <v/>
      </c>
      <c r="AG156" s="42" t="str">
        <f t="shared" si="51"/>
        <v/>
      </c>
      <c r="AI156" s="42" t="str">
        <f t="shared" si="52"/>
        <v/>
      </c>
      <c r="AK156" s="42" t="str">
        <f t="shared" si="53"/>
        <v/>
      </c>
      <c r="AM156" s="42" t="str">
        <f t="shared" si="54"/>
        <v/>
      </c>
      <c r="AO156" s="42" t="str">
        <f t="shared" si="55"/>
        <v/>
      </c>
      <c r="AQ156" s="42" t="str">
        <f t="shared" si="56"/>
        <v/>
      </c>
    </row>
    <row r="157" spans="5:43" x14ac:dyDescent="0.25">
      <c r="E157" s="42" t="str">
        <f t="shared" si="38"/>
        <v/>
      </c>
      <c r="G157" s="42" t="str">
        <f t="shared" si="38"/>
        <v/>
      </c>
      <c r="I157" s="42" t="str">
        <f t="shared" si="39"/>
        <v/>
      </c>
      <c r="K157" s="42" t="str">
        <f t="shared" si="40"/>
        <v/>
      </c>
      <c r="M157" s="42" t="str">
        <f t="shared" si="41"/>
        <v/>
      </c>
      <c r="O157" s="42" t="str">
        <f t="shared" si="42"/>
        <v/>
      </c>
      <c r="Q157" s="42" t="str">
        <f t="shared" si="43"/>
        <v/>
      </c>
      <c r="S157" s="42" t="str">
        <f t="shared" si="44"/>
        <v/>
      </c>
      <c r="U157" s="42" t="str">
        <f t="shared" si="45"/>
        <v/>
      </c>
      <c r="W157" s="42" t="str">
        <f t="shared" si="46"/>
        <v/>
      </c>
      <c r="Y157" s="42" t="str">
        <f t="shared" si="47"/>
        <v/>
      </c>
      <c r="AA157" s="42" t="str">
        <f t="shared" si="48"/>
        <v/>
      </c>
      <c r="AC157" s="42" t="str">
        <f t="shared" si="49"/>
        <v/>
      </c>
      <c r="AE157" s="42" t="str">
        <f t="shared" si="50"/>
        <v/>
      </c>
      <c r="AG157" s="42" t="str">
        <f t="shared" si="51"/>
        <v/>
      </c>
      <c r="AI157" s="42" t="str">
        <f t="shared" si="52"/>
        <v/>
      </c>
      <c r="AK157" s="42" t="str">
        <f t="shared" si="53"/>
        <v/>
      </c>
      <c r="AM157" s="42" t="str">
        <f t="shared" si="54"/>
        <v/>
      </c>
      <c r="AO157" s="42" t="str">
        <f t="shared" si="55"/>
        <v/>
      </c>
      <c r="AQ157" s="42" t="str">
        <f t="shared" si="56"/>
        <v/>
      </c>
    </row>
    <row r="158" spans="5:43" x14ac:dyDescent="0.25">
      <c r="E158" s="42" t="str">
        <f t="shared" si="38"/>
        <v/>
      </c>
      <c r="G158" s="42" t="str">
        <f t="shared" si="38"/>
        <v/>
      </c>
      <c r="I158" s="42" t="str">
        <f t="shared" si="39"/>
        <v/>
      </c>
      <c r="K158" s="42" t="str">
        <f t="shared" si="40"/>
        <v/>
      </c>
      <c r="M158" s="42" t="str">
        <f t="shared" si="41"/>
        <v/>
      </c>
      <c r="O158" s="42" t="str">
        <f t="shared" si="42"/>
        <v/>
      </c>
      <c r="Q158" s="42" t="str">
        <f t="shared" si="43"/>
        <v/>
      </c>
      <c r="S158" s="42" t="str">
        <f t="shared" si="44"/>
        <v/>
      </c>
      <c r="U158" s="42" t="str">
        <f t="shared" si="45"/>
        <v/>
      </c>
      <c r="W158" s="42" t="str">
        <f t="shared" si="46"/>
        <v/>
      </c>
      <c r="Y158" s="42" t="str">
        <f t="shared" si="47"/>
        <v/>
      </c>
      <c r="AA158" s="42" t="str">
        <f t="shared" si="48"/>
        <v/>
      </c>
      <c r="AC158" s="42" t="str">
        <f t="shared" si="49"/>
        <v/>
      </c>
      <c r="AE158" s="42" t="str">
        <f t="shared" si="50"/>
        <v/>
      </c>
      <c r="AG158" s="42" t="str">
        <f t="shared" si="51"/>
        <v/>
      </c>
      <c r="AI158" s="42" t="str">
        <f t="shared" si="52"/>
        <v/>
      </c>
      <c r="AK158" s="42" t="str">
        <f t="shared" si="53"/>
        <v/>
      </c>
      <c r="AM158" s="42" t="str">
        <f t="shared" si="54"/>
        <v/>
      </c>
      <c r="AO158" s="42" t="str">
        <f t="shared" si="55"/>
        <v/>
      </c>
      <c r="AQ158" s="42" t="str">
        <f t="shared" si="56"/>
        <v/>
      </c>
    </row>
    <row r="159" spans="5:43" x14ac:dyDescent="0.25">
      <c r="E159" s="42" t="str">
        <f t="shared" si="38"/>
        <v/>
      </c>
      <c r="G159" s="42" t="str">
        <f t="shared" si="38"/>
        <v/>
      </c>
      <c r="I159" s="42" t="str">
        <f t="shared" si="39"/>
        <v/>
      </c>
      <c r="K159" s="42" t="str">
        <f t="shared" si="40"/>
        <v/>
      </c>
      <c r="M159" s="42" t="str">
        <f t="shared" si="41"/>
        <v/>
      </c>
      <c r="O159" s="42" t="str">
        <f t="shared" si="42"/>
        <v/>
      </c>
      <c r="Q159" s="42" t="str">
        <f t="shared" si="43"/>
        <v/>
      </c>
      <c r="S159" s="42" t="str">
        <f t="shared" si="44"/>
        <v/>
      </c>
      <c r="U159" s="42" t="str">
        <f t="shared" si="45"/>
        <v/>
      </c>
      <c r="W159" s="42" t="str">
        <f t="shared" si="46"/>
        <v/>
      </c>
      <c r="Y159" s="42" t="str">
        <f t="shared" si="47"/>
        <v/>
      </c>
      <c r="AA159" s="42" t="str">
        <f t="shared" si="48"/>
        <v/>
      </c>
      <c r="AC159" s="42" t="str">
        <f t="shared" si="49"/>
        <v/>
      </c>
      <c r="AE159" s="42" t="str">
        <f t="shared" si="50"/>
        <v/>
      </c>
      <c r="AG159" s="42" t="str">
        <f t="shared" si="51"/>
        <v/>
      </c>
      <c r="AI159" s="42" t="str">
        <f t="shared" si="52"/>
        <v/>
      </c>
      <c r="AK159" s="42" t="str">
        <f t="shared" si="53"/>
        <v/>
      </c>
      <c r="AM159" s="42" t="str">
        <f t="shared" si="54"/>
        <v/>
      </c>
      <c r="AO159" s="42" t="str">
        <f t="shared" si="55"/>
        <v/>
      </c>
      <c r="AQ159" s="42" t="str">
        <f t="shared" si="56"/>
        <v/>
      </c>
    </row>
    <row r="160" spans="5:43" x14ac:dyDescent="0.25">
      <c r="E160" s="42" t="str">
        <f t="shared" si="38"/>
        <v/>
      </c>
      <c r="G160" s="42" t="str">
        <f t="shared" si="38"/>
        <v/>
      </c>
      <c r="I160" s="42" t="str">
        <f t="shared" si="39"/>
        <v/>
      </c>
      <c r="K160" s="42" t="str">
        <f t="shared" si="40"/>
        <v/>
      </c>
      <c r="M160" s="42" t="str">
        <f t="shared" si="41"/>
        <v/>
      </c>
      <c r="O160" s="42" t="str">
        <f t="shared" si="42"/>
        <v/>
      </c>
      <c r="Q160" s="42" t="str">
        <f t="shared" si="43"/>
        <v/>
      </c>
      <c r="S160" s="42" t="str">
        <f t="shared" si="44"/>
        <v/>
      </c>
      <c r="U160" s="42" t="str">
        <f t="shared" si="45"/>
        <v/>
      </c>
      <c r="W160" s="42" t="str">
        <f t="shared" si="46"/>
        <v/>
      </c>
      <c r="Y160" s="42" t="str">
        <f t="shared" si="47"/>
        <v/>
      </c>
      <c r="AA160" s="42" t="str">
        <f t="shared" si="48"/>
        <v/>
      </c>
      <c r="AC160" s="42" t="str">
        <f t="shared" si="49"/>
        <v/>
      </c>
      <c r="AE160" s="42" t="str">
        <f t="shared" si="50"/>
        <v/>
      </c>
      <c r="AG160" s="42" t="str">
        <f t="shared" si="51"/>
        <v/>
      </c>
      <c r="AI160" s="42" t="str">
        <f t="shared" si="52"/>
        <v/>
      </c>
      <c r="AK160" s="42" t="str">
        <f t="shared" si="53"/>
        <v/>
      </c>
      <c r="AM160" s="42" t="str">
        <f t="shared" si="54"/>
        <v/>
      </c>
      <c r="AO160" s="42" t="str">
        <f t="shared" si="55"/>
        <v/>
      </c>
      <c r="AQ160" s="42" t="str">
        <f t="shared" si="56"/>
        <v/>
      </c>
    </row>
    <row r="161" spans="5:43" x14ac:dyDescent="0.25">
      <c r="E161" s="42" t="str">
        <f t="shared" si="38"/>
        <v/>
      </c>
      <c r="G161" s="42" t="str">
        <f t="shared" si="38"/>
        <v/>
      </c>
      <c r="I161" s="42" t="str">
        <f t="shared" si="39"/>
        <v/>
      </c>
      <c r="K161" s="42" t="str">
        <f t="shared" si="40"/>
        <v/>
      </c>
      <c r="M161" s="42" t="str">
        <f t="shared" si="41"/>
        <v/>
      </c>
      <c r="O161" s="42" t="str">
        <f t="shared" si="42"/>
        <v/>
      </c>
      <c r="Q161" s="42" t="str">
        <f t="shared" si="43"/>
        <v/>
      </c>
      <c r="S161" s="42" t="str">
        <f t="shared" si="44"/>
        <v/>
      </c>
      <c r="U161" s="42" t="str">
        <f t="shared" si="45"/>
        <v/>
      </c>
      <c r="W161" s="42" t="str">
        <f t="shared" si="46"/>
        <v/>
      </c>
      <c r="Y161" s="42" t="str">
        <f t="shared" si="47"/>
        <v/>
      </c>
      <c r="AA161" s="42" t="str">
        <f t="shared" si="48"/>
        <v/>
      </c>
      <c r="AC161" s="42" t="str">
        <f t="shared" si="49"/>
        <v/>
      </c>
      <c r="AE161" s="42" t="str">
        <f t="shared" si="50"/>
        <v/>
      </c>
      <c r="AG161" s="42" t="str">
        <f t="shared" si="51"/>
        <v/>
      </c>
      <c r="AI161" s="42" t="str">
        <f t="shared" si="52"/>
        <v/>
      </c>
      <c r="AK161" s="42" t="str">
        <f t="shared" si="53"/>
        <v/>
      </c>
      <c r="AM161" s="42" t="str">
        <f t="shared" si="54"/>
        <v/>
      </c>
      <c r="AO161" s="42" t="str">
        <f t="shared" si="55"/>
        <v/>
      </c>
      <c r="AQ161" s="42" t="str">
        <f t="shared" si="56"/>
        <v/>
      </c>
    </row>
    <row r="162" spans="5:43" x14ac:dyDescent="0.25">
      <c r="E162" s="42" t="str">
        <f t="shared" si="38"/>
        <v/>
      </c>
      <c r="G162" s="42" t="str">
        <f t="shared" si="38"/>
        <v/>
      </c>
      <c r="I162" s="42" t="str">
        <f t="shared" si="39"/>
        <v/>
      </c>
      <c r="K162" s="42" t="str">
        <f t="shared" si="40"/>
        <v/>
      </c>
      <c r="M162" s="42" t="str">
        <f t="shared" si="41"/>
        <v/>
      </c>
      <c r="O162" s="42" t="str">
        <f t="shared" si="42"/>
        <v/>
      </c>
      <c r="Q162" s="42" t="str">
        <f t="shared" si="43"/>
        <v/>
      </c>
      <c r="S162" s="42" t="str">
        <f t="shared" si="44"/>
        <v/>
      </c>
      <c r="U162" s="42" t="str">
        <f t="shared" si="45"/>
        <v/>
      </c>
      <c r="W162" s="42" t="str">
        <f t="shared" si="46"/>
        <v/>
      </c>
      <c r="Y162" s="42" t="str">
        <f t="shared" si="47"/>
        <v/>
      </c>
      <c r="AA162" s="42" t="str">
        <f t="shared" si="48"/>
        <v/>
      </c>
      <c r="AC162" s="42" t="str">
        <f t="shared" si="49"/>
        <v/>
      </c>
      <c r="AE162" s="42" t="str">
        <f t="shared" si="50"/>
        <v/>
      </c>
      <c r="AG162" s="42" t="str">
        <f t="shared" si="51"/>
        <v/>
      </c>
      <c r="AI162" s="42" t="str">
        <f t="shared" si="52"/>
        <v/>
      </c>
      <c r="AK162" s="42" t="str">
        <f t="shared" si="53"/>
        <v/>
      </c>
      <c r="AM162" s="42" t="str">
        <f t="shared" si="54"/>
        <v/>
      </c>
      <c r="AO162" s="42" t="str">
        <f t="shared" si="55"/>
        <v/>
      </c>
      <c r="AQ162" s="42" t="str">
        <f t="shared" si="56"/>
        <v/>
      </c>
    </row>
    <row r="163" spans="5:43" x14ac:dyDescent="0.25">
      <c r="E163" s="42" t="str">
        <f t="shared" si="38"/>
        <v/>
      </c>
      <c r="G163" s="42" t="str">
        <f t="shared" si="38"/>
        <v/>
      </c>
      <c r="I163" s="42" t="str">
        <f t="shared" si="39"/>
        <v/>
      </c>
      <c r="K163" s="42" t="str">
        <f t="shared" si="40"/>
        <v/>
      </c>
      <c r="M163" s="42" t="str">
        <f t="shared" si="41"/>
        <v/>
      </c>
      <c r="O163" s="42" t="str">
        <f t="shared" si="42"/>
        <v/>
      </c>
      <c r="Q163" s="42" t="str">
        <f t="shared" si="43"/>
        <v/>
      </c>
      <c r="S163" s="42" t="str">
        <f t="shared" si="44"/>
        <v/>
      </c>
      <c r="U163" s="42" t="str">
        <f t="shared" si="45"/>
        <v/>
      </c>
      <c r="W163" s="42" t="str">
        <f t="shared" si="46"/>
        <v/>
      </c>
      <c r="Y163" s="42" t="str">
        <f t="shared" si="47"/>
        <v/>
      </c>
      <c r="AA163" s="42" t="str">
        <f t="shared" si="48"/>
        <v/>
      </c>
      <c r="AC163" s="42" t="str">
        <f t="shared" si="49"/>
        <v/>
      </c>
      <c r="AE163" s="42" t="str">
        <f t="shared" si="50"/>
        <v/>
      </c>
      <c r="AG163" s="42" t="str">
        <f t="shared" si="51"/>
        <v/>
      </c>
      <c r="AI163" s="42" t="str">
        <f t="shared" si="52"/>
        <v/>
      </c>
      <c r="AK163" s="42" t="str">
        <f t="shared" si="53"/>
        <v/>
      </c>
      <c r="AM163" s="42" t="str">
        <f t="shared" si="54"/>
        <v/>
      </c>
      <c r="AO163" s="42" t="str">
        <f t="shared" si="55"/>
        <v/>
      </c>
      <c r="AQ163" s="42" t="str">
        <f t="shared" si="56"/>
        <v/>
      </c>
    </row>
    <row r="164" spans="5:43" x14ac:dyDescent="0.25">
      <c r="E164" s="42" t="str">
        <f t="shared" si="38"/>
        <v/>
      </c>
      <c r="G164" s="42" t="str">
        <f t="shared" si="38"/>
        <v/>
      </c>
      <c r="I164" s="42" t="str">
        <f t="shared" si="39"/>
        <v/>
      </c>
      <c r="K164" s="42" t="str">
        <f t="shared" si="40"/>
        <v/>
      </c>
      <c r="M164" s="42" t="str">
        <f t="shared" si="41"/>
        <v/>
      </c>
      <c r="O164" s="42" t="str">
        <f t="shared" si="42"/>
        <v/>
      </c>
      <c r="Q164" s="42" t="str">
        <f t="shared" si="43"/>
        <v/>
      </c>
      <c r="S164" s="42" t="str">
        <f t="shared" si="44"/>
        <v/>
      </c>
      <c r="U164" s="42" t="str">
        <f t="shared" si="45"/>
        <v/>
      </c>
      <c r="W164" s="42" t="str">
        <f t="shared" si="46"/>
        <v/>
      </c>
      <c r="Y164" s="42" t="str">
        <f t="shared" si="47"/>
        <v/>
      </c>
      <c r="AA164" s="42" t="str">
        <f t="shared" si="48"/>
        <v/>
      </c>
      <c r="AC164" s="42" t="str">
        <f t="shared" si="49"/>
        <v/>
      </c>
      <c r="AE164" s="42" t="str">
        <f t="shared" si="50"/>
        <v/>
      </c>
      <c r="AG164" s="42" t="str">
        <f t="shared" si="51"/>
        <v/>
      </c>
      <c r="AI164" s="42" t="str">
        <f t="shared" si="52"/>
        <v/>
      </c>
      <c r="AK164" s="42" t="str">
        <f t="shared" si="53"/>
        <v/>
      </c>
      <c r="AM164" s="42" t="str">
        <f t="shared" si="54"/>
        <v/>
      </c>
      <c r="AO164" s="42" t="str">
        <f t="shared" si="55"/>
        <v/>
      </c>
      <c r="AQ164" s="42" t="str">
        <f t="shared" si="56"/>
        <v/>
      </c>
    </row>
    <row r="165" spans="5:43" x14ac:dyDescent="0.25">
      <c r="E165" s="42" t="str">
        <f t="shared" si="38"/>
        <v/>
      </c>
      <c r="G165" s="42" t="str">
        <f t="shared" si="38"/>
        <v/>
      </c>
      <c r="I165" s="42" t="str">
        <f t="shared" si="39"/>
        <v/>
      </c>
      <c r="K165" s="42" t="str">
        <f t="shared" si="40"/>
        <v/>
      </c>
      <c r="M165" s="42" t="str">
        <f t="shared" si="41"/>
        <v/>
      </c>
      <c r="O165" s="42" t="str">
        <f t="shared" si="42"/>
        <v/>
      </c>
      <c r="Q165" s="42" t="str">
        <f t="shared" si="43"/>
        <v/>
      </c>
      <c r="S165" s="42" t="str">
        <f t="shared" si="44"/>
        <v/>
      </c>
      <c r="U165" s="42" t="str">
        <f t="shared" si="45"/>
        <v/>
      </c>
      <c r="W165" s="42" t="str">
        <f t="shared" si="46"/>
        <v/>
      </c>
      <c r="Y165" s="42" t="str">
        <f t="shared" si="47"/>
        <v/>
      </c>
      <c r="AA165" s="42" t="str">
        <f t="shared" si="48"/>
        <v/>
      </c>
      <c r="AC165" s="42" t="str">
        <f t="shared" si="49"/>
        <v/>
      </c>
      <c r="AE165" s="42" t="str">
        <f t="shared" si="50"/>
        <v/>
      </c>
      <c r="AG165" s="42" t="str">
        <f t="shared" si="51"/>
        <v/>
      </c>
      <c r="AI165" s="42" t="str">
        <f t="shared" si="52"/>
        <v/>
      </c>
      <c r="AK165" s="42" t="str">
        <f t="shared" si="53"/>
        <v/>
      </c>
      <c r="AM165" s="42" t="str">
        <f t="shared" si="54"/>
        <v/>
      </c>
      <c r="AO165" s="42" t="str">
        <f t="shared" si="55"/>
        <v/>
      </c>
      <c r="AQ165" s="42" t="str">
        <f t="shared" si="56"/>
        <v/>
      </c>
    </row>
    <row r="166" spans="5:43" x14ac:dyDescent="0.25">
      <c r="E166" s="42" t="str">
        <f t="shared" si="38"/>
        <v/>
      </c>
      <c r="G166" s="42" t="str">
        <f t="shared" si="38"/>
        <v/>
      </c>
      <c r="I166" s="42" t="str">
        <f t="shared" si="39"/>
        <v/>
      </c>
      <c r="K166" s="42" t="str">
        <f t="shared" si="40"/>
        <v/>
      </c>
      <c r="M166" s="42" t="str">
        <f t="shared" si="41"/>
        <v/>
      </c>
      <c r="O166" s="42" t="str">
        <f t="shared" si="42"/>
        <v/>
      </c>
      <c r="Q166" s="42" t="str">
        <f t="shared" si="43"/>
        <v/>
      </c>
      <c r="S166" s="42" t="str">
        <f t="shared" si="44"/>
        <v/>
      </c>
      <c r="U166" s="42" t="str">
        <f t="shared" si="45"/>
        <v/>
      </c>
      <c r="W166" s="42" t="str">
        <f t="shared" si="46"/>
        <v/>
      </c>
      <c r="Y166" s="42" t="str">
        <f t="shared" si="47"/>
        <v/>
      </c>
      <c r="AA166" s="42" t="str">
        <f t="shared" si="48"/>
        <v/>
      </c>
      <c r="AC166" s="42" t="str">
        <f t="shared" si="49"/>
        <v/>
      </c>
      <c r="AE166" s="42" t="str">
        <f t="shared" si="50"/>
        <v/>
      </c>
      <c r="AG166" s="42" t="str">
        <f t="shared" si="51"/>
        <v/>
      </c>
      <c r="AI166" s="42" t="str">
        <f t="shared" si="52"/>
        <v/>
      </c>
      <c r="AK166" s="42" t="str">
        <f t="shared" si="53"/>
        <v/>
      </c>
      <c r="AM166" s="42" t="str">
        <f t="shared" si="54"/>
        <v/>
      </c>
      <c r="AO166" s="42" t="str">
        <f t="shared" si="55"/>
        <v/>
      </c>
      <c r="AQ166" s="42" t="str">
        <f t="shared" si="56"/>
        <v/>
      </c>
    </row>
    <row r="167" spans="5:43" x14ac:dyDescent="0.25">
      <c r="E167" s="42" t="str">
        <f t="shared" si="38"/>
        <v/>
      </c>
      <c r="G167" s="42" t="str">
        <f t="shared" si="38"/>
        <v/>
      </c>
      <c r="I167" s="42" t="str">
        <f t="shared" si="39"/>
        <v/>
      </c>
      <c r="K167" s="42" t="str">
        <f t="shared" si="40"/>
        <v/>
      </c>
      <c r="M167" s="42" t="str">
        <f t="shared" si="41"/>
        <v/>
      </c>
      <c r="O167" s="42" t="str">
        <f t="shared" si="42"/>
        <v/>
      </c>
      <c r="Q167" s="42" t="str">
        <f t="shared" si="43"/>
        <v/>
      </c>
      <c r="S167" s="42" t="str">
        <f t="shared" si="44"/>
        <v/>
      </c>
      <c r="U167" s="42" t="str">
        <f t="shared" si="45"/>
        <v/>
      </c>
      <c r="W167" s="42" t="str">
        <f t="shared" si="46"/>
        <v/>
      </c>
      <c r="Y167" s="42" t="str">
        <f t="shared" si="47"/>
        <v/>
      </c>
      <c r="AA167" s="42" t="str">
        <f t="shared" si="48"/>
        <v/>
      </c>
      <c r="AC167" s="42" t="str">
        <f t="shared" si="49"/>
        <v/>
      </c>
      <c r="AE167" s="42" t="str">
        <f t="shared" si="50"/>
        <v/>
      </c>
      <c r="AG167" s="42" t="str">
        <f t="shared" si="51"/>
        <v/>
      </c>
      <c r="AI167" s="42" t="str">
        <f t="shared" si="52"/>
        <v/>
      </c>
      <c r="AK167" s="42" t="str">
        <f t="shared" si="53"/>
        <v/>
      </c>
      <c r="AM167" s="42" t="str">
        <f t="shared" si="54"/>
        <v/>
      </c>
      <c r="AO167" s="42" t="str">
        <f t="shared" si="55"/>
        <v/>
      </c>
      <c r="AQ167" s="42" t="str">
        <f t="shared" si="56"/>
        <v/>
      </c>
    </row>
    <row r="168" spans="5:43" x14ac:dyDescent="0.25">
      <c r="E168" s="42" t="str">
        <f t="shared" si="38"/>
        <v/>
      </c>
      <c r="G168" s="42" t="str">
        <f t="shared" si="38"/>
        <v/>
      </c>
      <c r="I168" s="42" t="str">
        <f t="shared" si="39"/>
        <v/>
      </c>
      <c r="K168" s="42" t="str">
        <f t="shared" si="40"/>
        <v/>
      </c>
      <c r="M168" s="42" t="str">
        <f t="shared" si="41"/>
        <v/>
      </c>
      <c r="O168" s="42" t="str">
        <f t="shared" si="42"/>
        <v/>
      </c>
      <c r="Q168" s="42" t="str">
        <f t="shared" si="43"/>
        <v/>
      </c>
      <c r="S168" s="42" t="str">
        <f t="shared" si="44"/>
        <v/>
      </c>
      <c r="U168" s="42" t="str">
        <f t="shared" si="45"/>
        <v/>
      </c>
      <c r="W168" s="42" t="str">
        <f t="shared" si="46"/>
        <v/>
      </c>
      <c r="Y168" s="42" t="str">
        <f t="shared" si="47"/>
        <v/>
      </c>
      <c r="AA168" s="42" t="str">
        <f t="shared" si="48"/>
        <v/>
      </c>
      <c r="AC168" s="42" t="str">
        <f t="shared" si="49"/>
        <v/>
      </c>
      <c r="AE168" s="42" t="str">
        <f t="shared" si="50"/>
        <v/>
      </c>
      <c r="AG168" s="42" t="str">
        <f t="shared" si="51"/>
        <v/>
      </c>
      <c r="AI168" s="42" t="str">
        <f t="shared" si="52"/>
        <v/>
      </c>
      <c r="AK168" s="42" t="str">
        <f t="shared" si="53"/>
        <v/>
      </c>
      <c r="AM168" s="42" t="str">
        <f t="shared" si="54"/>
        <v/>
      </c>
      <c r="AO168" s="42" t="str">
        <f t="shared" si="55"/>
        <v/>
      </c>
      <c r="AQ168" s="42" t="str">
        <f t="shared" si="56"/>
        <v/>
      </c>
    </row>
    <row r="169" spans="5:43" x14ac:dyDescent="0.25">
      <c r="E169" s="42" t="str">
        <f t="shared" si="38"/>
        <v/>
      </c>
      <c r="G169" s="42" t="str">
        <f t="shared" si="38"/>
        <v/>
      </c>
      <c r="I169" s="42" t="str">
        <f t="shared" si="39"/>
        <v/>
      </c>
      <c r="K169" s="42" t="str">
        <f t="shared" si="40"/>
        <v/>
      </c>
      <c r="M169" s="42" t="str">
        <f t="shared" si="41"/>
        <v/>
      </c>
      <c r="O169" s="42" t="str">
        <f t="shared" si="42"/>
        <v/>
      </c>
      <c r="Q169" s="42" t="str">
        <f t="shared" si="43"/>
        <v/>
      </c>
      <c r="S169" s="42" t="str">
        <f t="shared" si="44"/>
        <v/>
      </c>
      <c r="U169" s="42" t="str">
        <f t="shared" si="45"/>
        <v/>
      </c>
      <c r="W169" s="42" t="str">
        <f t="shared" si="46"/>
        <v/>
      </c>
      <c r="Y169" s="42" t="str">
        <f t="shared" si="47"/>
        <v/>
      </c>
      <c r="AA169" s="42" t="str">
        <f t="shared" si="48"/>
        <v/>
      </c>
      <c r="AC169" s="42" t="str">
        <f t="shared" si="49"/>
        <v/>
      </c>
      <c r="AE169" s="42" t="str">
        <f t="shared" si="50"/>
        <v/>
      </c>
      <c r="AG169" s="42" t="str">
        <f t="shared" si="51"/>
        <v/>
      </c>
      <c r="AI169" s="42" t="str">
        <f t="shared" si="52"/>
        <v/>
      </c>
      <c r="AK169" s="42" t="str">
        <f t="shared" si="53"/>
        <v/>
      </c>
      <c r="AM169" s="42" t="str">
        <f t="shared" si="54"/>
        <v/>
      </c>
      <c r="AO169" s="42" t="str">
        <f t="shared" si="55"/>
        <v/>
      </c>
      <c r="AQ169" s="42" t="str">
        <f t="shared" si="56"/>
        <v/>
      </c>
    </row>
    <row r="170" spans="5:43" x14ac:dyDescent="0.25">
      <c r="E170" s="42" t="str">
        <f t="shared" si="38"/>
        <v/>
      </c>
      <c r="G170" s="42" t="str">
        <f t="shared" si="38"/>
        <v/>
      </c>
      <c r="I170" s="42" t="str">
        <f t="shared" si="39"/>
        <v/>
      </c>
      <c r="K170" s="42" t="str">
        <f t="shared" si="40"/>
        <v/>
      </c>
      <c r="M170" s="42" t="str">
        <f t="shared" si="41"/>
        <v/>
      </c>
      <c r="O170" s="42" t="str">
        <f t="shared" si="42"/>
        <v/>
      </c>
      <c r="Q170" s="42" t="str">
        <f t="shared" si="43"/>
        <v/>
      </c>
      <c r="S170" s="42" t="str">
        <f t="shared" si="44"/>
        <v/>
      </c>
      <c r="U170" s="42" t="str">
        <f t="shared" si="45"/>
        <v/>
      </c>
      <c r="W170" s="42" t="str">
        <f t="shared" si="46"/>
        <v/>
      </c>
      <c r="Y170" s="42" t="str">
        <f t="shared" si="47"/>
        <v/>
      </c>
      <c r="AA170" s="42" t="str">
        <f t="shared" si="48"/>
        <v/>
      </c>
      <c r="AC170" s="42" t="str">
        <f t="shared" si="49"/>
        <v/>
      </c>
      <c r="AE170" s="42" t="str">
        <f t="shared" si="50"/>
        <v/>
      </c>
      <c r="AG170" s="42" t="str">
        <f t="shared" si="51"/>
        <v/>
      </c>
      <c r="AI170" s="42" t="str">
        <f t="shared" si="52"/>
        <v/>
      </c>
      <c r="AK170" s="42" t="str">
        <f t="shared" si="53"/>
        <v/>
      </c>
      <c r="AM170" s="42" t="str">
        <f t="shared" si="54"/>
        <v/>
      </c>
      <c r="AO170" s="42" t="str">
        <f t="shared" si="55"/>
        <v/>
      </c>
      <c r="AQ170" s="42" t="str">
        <f t="shared" si="56"/>
        <v/>
      </c>
    </row>
    <row r="171" spans="5:43" x14ac:dyDescent="0.25">
      <c r="E171" s="42" t="str">
        <f t="shared" si="38"/>
        <v/>
      </c>
      <c r="G171" s="42" t="str">
        <f t="shared" si="38"/>
        <v/>
      </c>
      <c r="I171" s="42" t="str">
        <f t="shared" si="39"/>
        <v/>
      </c>
      <c r="K171" s="42" t="str">
        <f t="shared" si="40"/>
        <v/>
      </c>
      <c r="M171" s="42" t="str">
        <f t="shared" si="41"/>
        <v/>
      </c>
      <c r="O171" s="42" t="str">
        <f t="shared" si="42"/>
        <v/>
      </c>
      <c r="Q171" s="42" t="str">
        <f t="shared" si="43"/>
        <v/>
      </c>
      <c r="S171" s="42" t="str">
        <f t="shared" si="44"/>
        <v/>
      </c>
      <c r="U171" s="42" t="str">
        <f t="shared" si="45"/>
        <v/>
      </c>
      <c r="W171" s="42" t="str">
        <f t="shared" si="46"/>
        <v/>
      </c>
      <c r="Y171" s="42" t="str">
        <f t="shared" si="47"/>
        <v/>
      </c>
      <c r="AA171" s="42" t="str">
        <f t="shared" si="48"/>
        <v/>
      </c>
      <c r="AC171" s="42" t="str">
        <f t="shared" si="49"/>
        <v/>
      </c>
      <c r="AE171" s="42" t="str">
        <f t="shared" si="50"/>
        <v/>
      </c>
      <c r="AG171" s="42" t="str">
        <f t="shared" si="51"/>
        <v/>
      </c>
      <c r="AI171" s="42" t="str">
        <f t="shared" si="52"/>
        <v/>
      </c>
      <c r="AK171" s="42" t="str">
        <f t="shared" si="53"/>
        <v/>
      </c>
      <c r="AM171" s="42" t="str">
        <f t="shared" si="54"/>
        <v/>
      </c>
      <c r="AO171" s="42" t="str">
        <f t="shared" si="55"/>
        <v/>
      </c>
      <c r="AQ171" s="42" t="str">
        <f t="shared" si="56"/>
        <v/>
      </c>
    </row>
    <row r="172" spans="5:43" x14ac:dyDescent="0.25">
      <c r="E172" s="42" t="str">
        <f t="shared" si="38"/>
        <v/>
      </c>
      <c r="G172" s="42" t="str">
        <f t="shared" si="38"/>
        <v/>
      </c>
      <c r="I172" s="42" t="str">
        <f t="shared" si="39"/>
        <v/>
      </c>
      <c r="K172" s="42" t="str">
        <f t="shared" si="40"/>
        <v/>
      </c>
      <c r="M172" s="42" t="str">
        <f t="shared" si="41"/>
        <v/>
      </c>
      <c r="O172" s="42" t="str">
        <f t="shared" si="42"/>
        <v/>
      </c>
      <c r="Q172" s="42" t="str">
        <f t="shared" si="43"/>
        <v/>
      </c>
      <c r="S172" s="42" t="str">
        <f t="shared" si="44"/>
        <v/>
      </c>
      <c r="U172" s="42" t="str">
        <f t="shared" si="45"/>
        <v/>
      </c>
      <c r="W172" s="42" t="str">
        <f t="shared" si="46"/>
        <v/>
      </c>
      <c r="Y172" s="42" t="str">
        <f t="shared" si="47"/>
        <v/>
      </c>
      <c r="AA172" s="42" t="str">
        <f t="shared" si="48"/>
        <v/>
      </c>
      <c r="AC172" s="42" t="str">
        <f t="shared" si="49"/>
        <v/>
      </c>
      <c r="AE172" s="42" t="str">
        <f t="shared" si="50"/>
        <v/>
      </c>
      <c r="AG172" s="42" t="str">
        <f t="shared" si="51"/>
        <v/>
      </c>
      <c r="AI172" s="42" t="str">
        <f t="shared" si="52"/>
        <v/>
      </c>
      <c r="AK172" s="42" t="str">
        <f t="shared" si="53"/>
        <v/>
      </c>
      <c r="AM172" s="42" t="str">
        <f t="shared" si="54"/>
        <v/>
      </c>
      <c r="AO172" s="42" t="str">
        <f t="shared" si="55"/>
        <v/>
      </c>
      <c r="AQ172" s="42" t="str">
        <f t="shared" si="56"/>
        <v/>
      </c>
    </row>
    <row r="173" spans="5:43" x14ac:dyDescent="0.25">
      <c r="E173" s="42" t="str">
        <f t="shared" si="38"/>
        <v/>
      </c>
      <c r="G173" s="42" t="str">
        <f t="shared" si="38"/>
        <v/>
      </c>
      <c r="I173" s="42" t="str">
        <f t="shared" si="39"/>
        <v/>
      </c>
      <c r="K173" s="42" t="str">
        <f t="shared" si="40"/>
        <v/>
      </c>
      <c r="M173" s="42" t="str">
        <f t="shared" si="41"/>
        <v/>
      </c>
      <c r="O173" s="42" t="str">
        <f t="shared" si="42"/>
        <v/>
      </c>
      <c r="Q173" s="42" t="str">
        <f t="shared" si="43"/>
        <v/>
      </c>
      <c r="S173" s="42" t="str">
        <f t="shared" si="44"/>
        <v/>
      </c>
      <c r="U173" s="42" t="str">
        <f t="shared" si="45"/>
        <v/>
      </c>
      <c r="W173" s="42" t="str">
        <f t="shared" si="46"/>
        <v/>
      </c>
      <c r="Y173" s="42" t="str">
        <f t="shared" si="47"/>
        <v/>
      </c>
      <c r="AA173" s="42" t="str">
        <f t="shared" si="48"/>
        <v/>
      </c>
      <c r="AC173" s="42" t="str">
        <f t="shared" si="49"/>
        <v/>
      </c>
      <c r="AE173" s="42" t="str">
        <f t="shared" si="50"/>
        <v/>
      </c>
      <c r="AG173" s="42" t="str">
        <f t="shared" si="51"/>
        <v/>
      </c>
      <c r="AI173" s="42" t="str">
        <f t="shared" si="52"/>
        <v/>
      </c>
      <c r="AK173" s="42" t="str">
        <f t="shared" si="53"/>
        <v/>
      </c>
      <c r="AM173" s="42" t="str">
        <f t="shared" si="54"/>
        <v/>
      </c>
      <c r="AO173" s="42" t="str">
        <f t="shared" si="55"/>
        <v/>
      </c>
      <c r="AQ173" s="42" t="str">
        <f t="shared" si="56"/>
        <v/>
      </c>
    </row>
    <row r="174" spans="5:43" x14ac:dyDescent="0.25">
      <c r="E174" s="42" t="str">
        <f t="shared" si="38"/>
        <v/>
      </c>
      <c r="G174" s="42" t="str">
        <f t="shared" si="38"/>
        <v/>
      </c>
      <c r="I174" s="42" t="str">
        <f t="shared" si="39"/>
        <v/>
      </c>
      <c r="K174" s="42" t="str">
        <f t="shared" si="40"/>
        <v/>
      </c>
      <c r="M174" s="42" t="str">
        <f t="shared" si="41"/>
        <v/>
      </c>
      <c r="O174" s="42" t="str">
        <f t="shared" si="42"/>
        <v/>
      </c>
      <c r="Q174" s="42" t="str">
        <f t="shared" si="43"/>
        <v/>
      </c>
      <c r="S174" s="42" t="str">
        <f t="shared" si="44"/>
        <v/>
      </c>
      <c r="U174" s="42" t="str">
        <f t="shared" si="45"/>
        <v/>
      </c>
      <c r="W174" s="42" t="str">
        <f t="shared" si="46"/>
        <v/>
      </c>
      <c r="Y174" s="42" t="str">
        <f t="shared" si="47"/>
        <v/>
      </c>
      <c r="AA174" s="42" t="str">
        <f t="shared" si="48"/>
        <v/>
      </c>
      <c r="AC174" s="42" t="str">
        <f t="shared" si="49"/>
        <v/>
      </c>
      <c r="AE174" s="42" t="str">
        <f t="shared" si="50"/>
        <v/>
      </c>
      <c r="AG174" s="42" t="str">
        <f t="shared" si="51"/>
        <v/>
      </c>
      <c r="AI174" s="42" t="str">
        <f t="shared" si="52"/>
        <v/>
      </c>
      <c r="AK174" s="42" t="str">
        <f t="shared" si="53"/>
        <v/>
      </c>
      <c r="AM174" s="42" t="str">
        <f t="shared" si="54"/>
        <v/>
      </c>
      <c r="AO174" s="42" t="str">
        <f t="shared" si="55"/>
        <v/>
      </c>
      <c r="AQ174" s="42" t="str">
        <f t="shared" si="56"/>
        <v/>
      </c>
    </row>
    <row r="175" spans="5:43" x14ac:dyDescent="0.25">
      <c r="E175" s="42" t="str">
        <f t="shared" si="38"/>
        <v/>
      </c>
      <c r="G175" s="42" t="str">
        <f t="shared" si="38"/>
        <v/>
      </c>
      <c r="I175" s="42" t="str">
        <f t="shared" si="39"/>
        <v/>
      </c>
      <c r="K175" s="42" t="str">
        <f t="shared" si="40"/>
        <v/>
      </c>
      <c r="M175" s="42" t="str">
        <f t="shared" si="41"/>
        <v/>
      </c>
      <c r="O175" s="42" t="str">
        <f t="shared" si="42"/>
        <v/>
      </c>
      <c r="Q175" s="42" t="str">
        <f t="shared" si="43"/>
        <v/>
      </c>
      <c r="S175" s="42" t="str">
        <f t="shared" si="44"/>
        <v/>
      </c>
      <c r="U175" s="42" t="str">
        <f t="shared" si="45"/>
        <v/>
      </c>
      <c r="W175" s="42" t="str">
        <f t="shared" si="46"/>
        <v/>
      </c>
      <c r="Y175" s="42" t="str">
        <f t="shared" si="47"/>
        <v/>
      </c>
      <c r="AA175" s="42" t="str">
        <f t="shared" si="48"/>
        <v/>
      </c>
      <c r="AC175" s="42" t="str">
        <f t="shared" si="49"/>
        <v/>
      </c>
      <c r="AE175" s="42" t="str">
        <f t="shared" si="50"/>
        <v/>
      </c>
      <c r="AG175" s="42" t="str">
        <f t="shared" si="51"/>
        <v/>
      </c>
      <c r="AI175" s="42" t="str">
        <f t="shared" si="52"/>
        <v/>
      </c>
      <c r="AK175" s="42" t="str">
        <f t="shared" si="53"/>
        <v/>
      </c>
      <c r="AM175" s="42" t="str">
        <f t="shared" si="54"/>
        <v/>
      </c>
      <c r="AO175" s="42" t="str">
        <f t="shared" si="55"/>
        <v/>
      </c>
      <c r="AQ175" s="42" t="str">
        <f t="shared" si="56"/>
        <v/>
      </c>
    </row>
    <row r="176" spans="5:43" x14ac:dyDescent="0.25">
      <c r="E176" s="42" t="str">
        <f t="shared" si="38"/>
        <v/>
      </c>
      <c r="G176" s="42" t="str">
        <f t="shared" si="38"/>
        <v/>
      </c>
      <c r="I176" s="42" t="str">
        <f t="shared" si="39"/>
        <v/>
      </c>
      <c r="K176" s="42" t="str">
        <f t="shared" si="40"/>
        <v/>
      </c>
      <c r="M176" s="42" t="str">
        <f t="shared" si="41"/>
        <v/>
      </c>
      <c r="O176" s="42" t="str">
        <f t="shared" si="42"/>
        <v/>
      </c>
      <c r="Q176" s="42" t="str">
        <f t="shared" si="43"/>
        <v/>
      </c>
      <c r="S176" s="42" t="str">
        <f t="shared" si="44"/>
        <v/>
      </c>
      <c r="U176" s="42" t="str">
        <f t="shared" si="45"/>
        <v/>
      </c>
      <c r="W176" s="42" t="str">
        <f t="shared" si="46"/>
        <v/>
      </c>
      <c r="Y176" s="42" t="str">
        <f t="shared" si="47"/>
        <v/>
      </c>
      <c r="AA176" s="42" t="str">
        <f t="shared" si="48"/>
        <v/>
      </c>
      <c r="AC176" s="42" t="str">
        <f t="shared" si="49"/>
        <v/>
      </c>
      <c r="AE176" s="42" t="str">
        <f t="shared" si="50"/>
        <v/>
      </c>
      <c r="AG176" s="42" t="str">
        <f t="shared" si="51"/>
        <v/>
      </c>
      <c r="AI176" s="42" t="str">
        <f t="shared" si="52"/>
        <v/>
      </c>
      <c r="AK176" s="42" t="str">
        <f t="shared" si="53"/>
        <v/>
      </c>
      <c r="AM176" s="42" t="str">
        <f t="shared" si="54"/>
        <v/>
      </c>
      <c r="AO176" s="42" t="str">
        <f t="shared" si="55"/>
        <v/>
      </c>
      <c r="AQ176" s="42" t="str">
        <f t="shared" si="56"/>
        <v/>
      </c>
    </row>
    <row r="177" spans="5:43" x14ac:dyDescent="0.25">
      <c r="E177" s="42" t="str">
        <f t="shared" si="38"/>
        <v/>
      </c>
      <c r="G177" s="42" t="str">
        <f t="shared" si="38"/>
        <v/>
      </c>
      <c r="I177" s="42" t="str">
        <f t="shared" si="39"/>
        <v/>
      </c>
      <c r="K177" s="42" t="str">
        <f t="shared" si="40"/>
        <v/>
      </c>
      <c r="M177" s="42" t="str">
        <f t="shared" si="41"/>
        <v/>
      </c>
      <c r="O177" s="42" t="str">
        <f t="shared" si="42"/>
        <v/>
      </c>
      <c r="Q177" s="42" t="str">
        <f t="shared" si="43"/>
        <v/>
      </c>
      <c r="S177" s="42" t="str">
        <f t="shared" si="44"/>
        <v/>
      </c>
      <c r="U177" s="42" t="str">
        <f t="shared" si="45"/>
        <v/>
      </c>
      <c r="W177" s="42" t="str">
        <f t="shared" si="46"/>
        <v/>
      </c>
      <c r="Y177" s="42" t="str">
        <f t="shared" si="47"/>
        <v/>
      </c>
      <c r="AA177" s="42" t="str">
        <f t="shared" si="48"/>
        <v/>
      </c>
      <c r="AC177" s="42" t="str">
        <f t="shared" si="49"/>
        <v/>
      </c>
      <c r="AE177" s="42" t="str">
        <f t="shared" si="50"/>
        <v/>
      </c>
      <c r="AG177" s="42" t="str">
        <f t="shared" si="51"/>
        <v/>
      </c>
      <c r="AI177" s="42" t="str">
        <f t="shared" si="52"/>
        <v/>
      </c>
      <c r="AK177" s="42" t="str">
        <f t="shared" si="53"/>
        <v/>
      </c>
      <c r="AM177" s="42" t="str">
        <f t="shared" si="54"/>
        <v/>
      </c>
      <c r="AO177" s="42" t="str">
        <f t="shared" si="55"/>
        <v/>
      </c>
      <c r="AQ177" s="42" t="str">
        <f t="shared" si="56"/>
        <v/>
      </c>
    </row>
    <row r="178" spans="5:43" x14ac:dyDescent="0.25">
      <c r="E178" s="42" t="str">
        <f t="shared" si="38"/>
        <v/>
      </c>
      <c r="G178" s="42" t="str">
        <f t="shared" si="38"/>
        <v/>
      </c>
      <c r="I178" s="42" t="str">
        <f t="shared" si="39"/>
        <v/>
      </c>
      <c r="K178" s="42" t="str">
        <f t="shared" si="40"/>
        <v/>
      </c>
      <c r="M178" s="42" t="str">
        <f t="shared" si="41"/>
        <v/>
      </c>
      <c r="O178" s="42" t="str">
        <f t="shared" si="42"/>
        <v/>
      </c>
      <c r="Q178" s="42" t="str">
        <f t="shared" si="43"/>
        <v/>
      </c>
      <c r="S178" s="42" t="str">
        <f t="shared" si="44"/>
        <v/>
      </c>
      <c r="U178" s="42" t="str">
        <f t="shared" si="45"/>
        <v/>
      </c>
      <c r="W178" s="42" t="str">
        <f t="shared" si="46"/>
        <v/>
      </c>
      <c r="Y178" s="42" t="str">
        <f t="shared" si="47"/>
        <v/>
      </c>
      <c r="AA178" s="42" t="str">
        <f t="shared" si="48"/>
        <v/>
      </c>
      <c r="AC178" s="42" t="str">
        <f t="shared" si="49"/>
        <v/>
      </c>
      <c r="AE178" s="42" t="str">
        <f t="shared" si="50"/>
        <v/>
      </c>
      <c r="AG178" s="42" t="str">
        <f t="shared" si="51"/>
        <v/>
      </c>
      <c r="AI178" s="42" t="str">
        <f t="shared" si="52"/>
        <v/>
      </c>
      <c r="AK178" s="42" t="str">
        <f t="shared" si="53"/>
        <v/>
      </c>
      <c r="AM178" s="42" t="str">
        <f t="shared" si="54"/>
        <v/>
      </c>
      <c r="AO178" s="42" t="str">
        <f t="shared" si="55"/>
        <v/>
      </c>
      <c r="AQ178" s="42" t="str">
        <f t="shared" si="56"/>
        <v/>
      </c>
    </row>
    <row r="179" spans="5:43" x14ac:dyDescent="0.25">
      <c r="E179" s="42" t="str">
        <f t="shared" si="38"/>
        <v/>
      </c>
      <c r="G179" s="42" t="str">
        <f t="shared" si="38"/>
        <v/>
      </c>
      <c r="I179" s="42" t="str">
        <f t="shared" si="39"/>
        <v/>
      </c>
      <c r="K179" s="42" t="str">
        <f t="shared" si="40"/>
        <v/>
      </c>
      <c r="M179" s="42" t="str">
        <f t="shared" si="41"/>
        <v/>
      </c>
      <c r="O179" s="42" t="str">
        <f t="shared" si="42"/>
        <v/>
      </c>
      <c r="Q179" s="42" t="str">
        <f t="shared" si="43"/>
        <v/>
      </c>
      <c r="S179" s="42" t="str">
        <f t="shared" si="44"/>
        <v/>
      </c>
      <c r="U179" s="42" t="str">
        <f t="shared" si="45"/>
        <v/>
      </c>
      <c r="W179" s="42" t="str">
        <f t="shared" si="46"/>
        <v/>
      </c>
      <c r="Y179" s="42" t="str">
        <f t="shared" si="47"/>
        <v/>
      </c>
      <c r="AA179" s="42" t="str">
        <f t="shared" si="48"/>
        <v/>
      </c>
      <c r="AC179" s="42" t="str">
        <f t="shared" si="49"/>
        <v/>
      </c>
      <c r="AE179" s="42" t="str">
        <f t="shared" si="50"/>
        <v/>
      </c>
      <c r="AG179" s="42" t="str">
        <f t="shared" si="51"/>
        <v/>
      </c>
      <c r="AI179" s="42" t="str">
        <f t="shared" si="52"/>
        <v/>
      </c>
      <c r="AK179" s="42" t="str">
        <f t="shared" si="53"/>
        <v/>
      </c>
      <c r="AM179" s="42" t="str">
        <f t="shared" si="54"/>
        <v/>
      </c>
      <c r="AO179" s="42" t="str">
        <f t="shared" si="55"/>
        <v/>
      </c>
      <c r="AQ179" s="42" t="str">
        <f t="shared" si="56"/>
        <v/>
      </c>
    </row>
    <row r="180" spans="5:43" x14ac:dyDescent="0.25">
      <c r="E180" s="42" t="str">
        <f t="shared" si="38"/>
        <v/>
      </c>
      <c r="G180" s="42" t="str">
        <f t="shared" si="38"/>
        <v/>
      </c>
      <c r="I180" s="42" t="str">
        <f t="shared" si="39"/>
        <v/>
      </c>
      <c r="K180" s="42" t="str">
        <f t="shared" si="40"/>
        <v/>
      </c>
      <c r="M180" s="42" t="str">
        <f t="shared" si="41"/>
        <v/>
      </c>
      <c r="O180" s="42" t="str">
        <f t="shared" si="42"/>
        <v/>
      </c>
      <c r="Q180" s="42" t="str">
        <f t="shared" si="43"/>
        <v/>
      </c>
      <c r="S180" s="42" t="str">
        <f t="shared" si="44"/>
        <v/>
      </c>
      <c r="U180" s="42" t="str">
        <f t="shared" si="45"/>
        <v/>
      </c>
      <c r="W180" s="42" t="str">
        <f t="shared" si="46"/>
        <v/>
      </c>
      <c r="Y180" s="42" t="str">
        <f t="shared" si="47"/>
        <v/>
      </c>
      <c r="AA180" s="42" t="str">
        <f t="shared" si="48"/>
        <v/>
      </c>
      <c r="AC180" s="42" t="str">
        <f t="shared" si="49"/>
        <v/>
      </c>
      <c r="AE180" s="42" t="str">
        <f t="shared" si="50"/>
        <v/>
      </c>
      <c r="AG180" s="42" t="str">
        <f t="shared" si="51"/>
        <v/>
      </c>
      <c r="AI180" s="42" t="str">
        <f t="shared" si="52"/>
        <v/>
      </c>
      <c r="AK180" s="42" t="str">
        <f t="shared" si="53"/>
        <v/>
      </c>
      <c r="AM180" s="42" t="str">
        <f t="shared" si="54"/>
        <v/>
      </c>
      <c r="AO180" s="42" t="str">
        <f t="shared" si="55"/>
        <v/>
      </c>
      <c r="AQ180" s="42" t="str">
        <f t="shared" si="56"/>
        <v/>
      </c>
    </row>
    <row r="181" spans="5:43" x14ac:dyDescent="0.25">
      <c r="E181" s="42" t="str">
        <f t="shared" si="38"/>
        <v/>
      </c>
      <c r="G181" s="42" t="str">
        <f t="shared" si="38"/>
        <v/>
      </c>
      <c r="I181" s="42" t="str">
        <f t="shared" si="39"/>
        <v/>
      </c>
      <c r="K181" s="42" t="str">
        <f t="shared" si="40"/>
        <v/>
      </c>
      <c r="M181" s="42" t="str">
        <f t="shared" si="41"/>
        <v/>
      </c>
      <c r="O181" s="42" t="str">
        <f t="shared" si="42"/>
        <v/>
      </c>
      <c r="Q181" s="42" t="str">
        <f t="shared" si="43"/>
        <v/>
      </c>
      <c r="S181" s="42" t="str">
        <f t="shared" si="44"/>
        <v/>
      </c>
      <c r="U181" s="42" t="str">
        <f t="shared" si="45"/>
        <v/>
      </c>
      <c r="W181" s="42" t="str">
        <f t="shared" si="46"/>
        <v/>
      </c>
      <c r="Y181" s="42" t="str">
        <f t="shared" si="47"/>
        <v/>
      </c>
      <c r="AA181" s="42" t="str">
        <f t="shared" si="48"/>
        <v/>
      </c>
      <c r="AC181" s="42" t="str">
        <f t="shared" si="49"/>
        <v/>
      </c>
      <c r="AE181" s="42" t="str">
        <f t="shared" si="50"/>
        <v/>
      </c>
      <c r="AG181" s="42" t="str">
        <f t="shared" si="51"/>
        <v/>
      </c>
      <c r="AI181" s="42" t="str">
        <f t="shared" si="52"/>
        <v/>
      </c>
      <c r="AK181" s="42" t="str">
        <f t="shared" si="53"/>
        <v/>
      </c>
      <c r="AM181" s="42" t="str">
        <f t="shared" si="54"/>
        <v/>
      </c>
      <c r="AO181" s="42" t="str">
        <f t="shared" si="55"/>
        <v/>
      </c>
      <c r="AQ181" s="42" t="str">
        <f t="shared" si="56"/>
        <v/>
      </c>
    </row>
    <row r="182" spans="5:43" x14ac:dyDescent="0.25">
      <c r="E182" s="42" t="str">
        <f t="shared" si="38"/>
        <v/>
      </c>
      <c r="G182" s="42" t="str">
        <f t="shared" si="38"/>
        <v/>
      </c>
      <c r="I182" s="42" t="str">
        <f t="shared" si="39"/>
        <v/>
      </c>
      <c r="K182" s="42" t="str">
        <f t="shared" si="40"/>
        <v/>
      </c>
      <c r="M182" s="42" t="str">
        <f t="shared" si="41"/>
        <v/>
      </c>
      <c r="O182" s="42" t="str">
        <f t="shared" si="42"/>
        <v/>
      </c>
      <c r="Q182" s="42" t="str">
        <f t="shared" si="43"/>
        <v/>
      </c>
      <c r="S182" s="42" t="str">
        <f t="shared" si="44"/>
        <v/>
      </c>
      <c r="U182" s="42" t="str">
        <f t="shared" si="45"/>
        <v/>
      </c>
      <c r="W182" s="42" t="str">
        <f t="shared" si="46"/>
        <v/>
      </c>
      <c r="Y182" s="42" t="str">
        <f t="shared" si="47"/>
        <v/>
      </c>
      <c r="AA182" s="42" t="str">
        <f t="shared" si="48"/>
        <v/>
      </c>
      <c r="AC182" s="42" t="str">
        <f t="shared" si="49"/>
        <v/>
      </c>
      <c r="AE182" s="42" t="str">
        <f t="shared" si="50"/>
        <v/>
      </c>
      <c r="AG182" s="42" t="str">
        <f t="shared" si="51"/>
        <v/>
      </c>
      <c r="AI182" s="42" t="str">
        <f t="shared" si="52"/>
        <v/>
      </c>
      <c r="AK182" s="42" t="str">
        <f t="shared" si="53"/>
        <v/>
      </c>
      <c r="AM182" s="42" t="str">
        <f t="shared" si="54"/>
        <v/>
      </c>
      <c r="AO182" s="42" t="str">
        <f t="shared" si="55"/>
        <v/>
      </c>
      <c r="AQ182" s="42" t="str">
        <f t="shared" si="56"/>
        <v/>
      </c>
    </row>
    <row r="183" spans="5:43" x14ac:dyDescent="0.25">
      <c r="E183" s="42" t="str">
        <f t="shared" si="38"/>
        <v/>
      </c>
      <c r="G183" s="42" t="str">
        <f t="shared" si="38"/>
        <v/>
      </c>
      <c r="I183" s="42" t="str">
        <f t="shared" si="39"/>
        <v/>
      </c>
      <c r="K183" s="42" t="str">
        <f t="shared" si="40"/>
        <v/>
      </c>
      <c r="M183" s="42" t="str">
        <f t="shared" si="41"/>
        <v/>
      </c>
      <c r="O183" s="42" t="str">
        <f t="shared" si="42"/>
        <v/>
      </c>
      <c r="Q183" s="42" t="str">
        <f t="shared" si="43"/>
        <v/>
      </c>
      <c r="S183" s="42" t="str">
        <f t="shared" si="44"/>
        <v/>
      </c>
      <c r="U183" s="42" t="str">
        <f t="shared" si="45"/>
        <v/>
      </c>
      <c r="W183" s="42" t="str">
        <f t="shared" si="46"/>
        <v/>
      </c>
      <c r="Y183" s="42" t="str">
        <f t="shared" si="47"/>
        <v/>
      </c>
      <c r="AA183" s="42" t="str">
        <f t="shared" si="48"/>
        <v/>
      </c>
      <c r="AC183" s="42" t="str">
        <f t="shared" si="49"/>
        <v/>
      </c>
      <c r="AE183" s="42" t="str">
        <f t="shared" si="50"/>
        <v/>
      </c>
      <c r="AG183" s="42" t="str">
        <f t="shared" si="51"/>
        <v/>
      </c>
      <c r="AI183" s="42" t="str">
        <f t="shared" si="52"/>
        <v/>
      </c>
      <c r="AK183" s="42" t="str">
        <f t="shared" si="53"/>
        <v/>
      </c>
      <c r="AM183" s="42" t="str">
        <f t="shared" si="54"/>
        <v/>
      </c>
      <c r="AO183" s="42" t="str">
        <f t="shared" si="55"/>
        <v/>
      </c>
      <c r="AQ183" s="42" t="str">
        <f t="shared" si="56"/>
        <v/>
      </c>
    </row>
    <row r="184" spans="5:43" x14ac:dyDescent="0.25">
      <c r="E184" s="42" t="str">
        <f t="shared" si="38"/>
        <v/>
      </c>
      <c r="G184" s="42" t="str">
        <f t="shared" si="38"/>
        <v/>
      </c>
      <c r="I184" s="42" t="str">
        <f t="shared" si="39"/>
        <v/>
      </c>
      <c r="K184" s="42" t="str">
        <f t="shared" si="40"/>
        <v/>
      </c>
      <c r="M184" s="42" t="str">
        <f t="shared" si="41"/>
        <v/>
      </c>
      <c r="O184" s="42" t="str">
        <f t="shared" si="42"/>
        <v/>
      </c>
      <c r="Q184" s="42" t="str">
        <f t="shared" si="43"/>
        <v/>
      </c>
      <c r="S184" s="42" t="str">
        <f t="shared" si="44"/>
        <v/>
      </c>
      <c r="U184" s="42" t="str">
        <f t="shared" si="45"/>
        <v/>
      </c>
      <c r="W184" s="42" t="str">
        <f t="shared" si="46"/>
        <v/>
      </c>
      <c r="Y184" s="42" t="str">
        <f t="shared" si="47"/>
        <v/>
      </c>
      <c r="AA184" s="42" t="str">
        <f t="shared" si="48"/>
        <v/>
      </c>
      <c r="AC184" s="42" t="str">
        <f t="shared" si="49"/>
        <v/>
      </c>
      <c r="AE184" s="42" t="str">
        <f t="shared" si="50"/>
        <v/>
      </c>
      <c r="AG184" s="42" t="str">
        <f t="shared" si="51"/>
        <v/>
      </c>
      <c r="AI184" s="42" t="str">
        <f t="shared" si="52"/>
        <v/>
      </c>
      <c r="AK184" s="42" t="str">
        <f t="shared" si="53"/>
        <v/>
      </c>
      <c r="AM184" s="42" t="str">
        <f t="shared" si="54"/>
        <v/>
      </c>
      <c r="AO184" s="42" t="str">
        <f t="shared" si="55"/>
        <v/>
      </c>
      <c r="AQ184" s="42" t="str">
        <f t="shared" si="56"/>
        <v/>
      </c>
    </row>
    <row r="185" spans="5:43" x14ac:dyDescent="0.25">
      <c r="E185" s="42" t="str">
        <f t="shared" si="38"/>
        <v/>
      </c>
      <c r="G185" s="42" t="str">
        <f t="shared" si="38"/>
        <v/>
      </c>
      <c r="I185" s="42" t="str">
        <f t="shared" si="39"/>
        <v/>
      </c>
      <c r="K185" s="42" t="str">
        <f t="shared" si="40"/>
        <v/>
      </c>
      <c r="M185" s="42" t="str">
        <f t="shared" si="41"/>
        <v/>
      </c>
      <c r="O185" s="42" t="str">
        <f t="shared" si="42"/>
        <v/>
      </c>
      <c r="Q185" s="42" t="str">
        <f t="shared" si="43"/>
        <v/>
      </c>
      <c r="S185" s="42" t="str">
        <f t="shared" si="44"/>
        <v/>
      </c>
      <c r="U185" s="42" t="str">
        <f t="shared" si="45"/>
        <v/>
      </c>
      <c r="W185" s="42" t="str">
        <f t="shared" si="46"/>
        <v/>
      </c>
      <c r="Y185" s="42" t="str">
        <f t="shared" si="47"/>
        <v/>
      </c>
      <c r="AA185" s="42" t="str">
        <f t="shared" si="48"/>
        <v/>
      </c>
      <c r="AC185" s="42" t="str">
        <f t="shared" si="49"/>
        <v/>
      </c>
      <c r="AE185" s="42" t="str">
        <f t="shared" si="50"/>
        <v/>
      </c>
      <c r="AG185" s="42" t="str">
        <f t="shared" si="51"/>
        <v/>
      </c>
      <c r="AI185" s="42" t="str">
        <f t="shared" si="52"/>
        <v/>
      </c>
      <c r="AK185" s="42" t="str">
        <f t="shared" si="53"/>
        <v/>
      </c>
      <c r="AM185" s="42" t="str">
        <f t="shared" si="54"/>
        <v/>
      </c>
      <c r="AO185" s="42" t="str">
        <f t="shared" si="55"/>
        <v/>
      </c>
      <c r="AQ185" s="42" t="str">
        <f t="shared" si="56"/>
        <v/>
      </c>
    </row>
    <row r="186" spans="5:43" x14ac:dyDescent="0.25">
      <c r="E186" s="42" t="str">
        <f t="shared" si="38"/>
        <v/>
      </c>
      <c r="G186" s="42" t="str">
        <f t="shared" si="38"/>
        <v/>
      </c>
      <c r="I186" s="42" t="str">
        <f t="shared" si="39"/>
        <v/>
      </c>
      <c r="K186" s="42" t="str">
        <f t="shared" si="40"/>
        <v/>
      </c>
      <c r="M186" s="42" t="str">
        <f t="shared" si="41"/>
        <v/>
      </c>
      <c r="O186" s="42" t="str">
        <f t="shared" si="42"/>
        <v/>
      </c>
      <c r="Q186" s="42" t="str">
        <f t="shared" si="43"/>
        <v/>
      </c>
      <c r="S186" s="42" t="str">
        <f t="shared" si="44"/>
        <v/>
      </c>
      <c r="U186" s="42" t="str">
        <f t="shared" si="45"/>
        <v/>
      </c>
      <c r="W186" s="42" t="str">
        <f t="shared" si="46"/>
        <v/>
      </c>
      <c r="Y186" s="42" t="str">
        <f t="shared" si="47"/>
        <v/>
      </c>
      <c r="AA186" s="42" t="str">
        <f t="shared" si="48"/>
        <v/>
      </c>
      <c r="AC186" s="42" t="str">
        <f t="shared" si="49"/>
        <v/>
      </c>
      <c r="AE186" s="42" t="str">
        <f t="shared" si="50"/>
        <v/>
      </c>
      <c r="AG186" s="42" t="str">
        <f t="shared" si="51"/>
        <v/>
      </c>
      <c r="AI186" s="42" t="str">
        <f t="shared" si="52"/>
        <v/>
      </c>
      <c r="AK186" s="42" t="str">
        <f t="shared" si="53"/>
        <v/>
      </c>
      <c r="AM186" s="42" t="str">
        <f t="shared" si="54"/>
        <v/>
      </c>
      <c r="AO186" s="42" t="str">
        <f t="shared" si="55"/>
        <v/>
      </c>
      <c r="AQ186" s="42" t="str">
        <f t="shared" si="56"/>
        <v/>
      </c>
    </row>
    <row r="187" spans="5:43" x14ac:dyDescent="0.25">
      <c r="E187" s="42" t="str">
        <f t="shared" si="38"/>
        <v/>
      </c>
      <c r="G187" s="42" t="str">
        <f t="shared" si="38"/>
        <v/>
      </c>
      <c r="I187" s="42" t="str">
        <f t="shared" si="39"/>
        <v/>
      </c>
      <c r="K187" s="42" t="str">
        <f t="shared" si="40"/>
        <v/>
      </c>
      <c r="M187" s="42" t="str">
        <f t="shared" si="41"/>
        <v/>
      </c>
      <c r="O187" s="42" t="str">
        <f t="shared" si="42"/>
        <v/>
      </c>
      <c r="Q187" s="42" t="str">
        <f t="shared" si="43"/>
        <v/>
      </c>
      <c r="S187" s="42" t="str">
        <f t="shared" si="44"/>
        <v/>
      </c>
      <c r="U187" s="42" t="str">
        <f t="shared" si="45"/>
        <v/>
      </c>
      <c r="W187" s="42" t="str">
        <f t="shared" si="46"/>
        <v/>
      </c>
      <c r="Y187" s="42" t="str">
        <f t="shared" si="47"/>
        <v/>
      </c>
      <c r="AA187" s="42" t="str">
        <f t="shared" si="48"/>
        <v/>
      </c>
      <c r="AC187" s="42" t="str">
        <f t="shared" si="49"/>
        <v/>
      </c>
      <c r="AE187" s="42" t="str">
        <f t="shared" si="50"/>
        <v/>
      </c>
      <c r="AG187" s="42" t="str">
        <f t="shared" si="51"/>
        <v/>
      </c>
      <c r="AI187" s="42" t="str">
        <f t="shared" si="52"/>
        <v/>
      </c>
      <c r="AK187" s="42" t="str">
        <f t="shared" si="53"/>
        <v/>
      </c>
      <c r="AM187" s="42" t="str">
        <f t="shared" si="54"/>
        <v/>
      </c>
      <c r="AO187" s="42" t="str">
        <f t="shared" si="55"/>
        <v/>
      </c>
      <c r="AQ187" s="42" t="str">
        <f t="shared" si="56"/>
        <v/>
      </c>
    </row>
    <row r="188" spans="5:43" x14ac:dyDescent="0.25">
      <c r="E188" s="42" t="str">
        <f t="shared" si="38"/>
        <v/>
      </c>
      <c r="G188" s="42" t="str">
        <f t="shared" si="38"/>
        <v/>
      </c>
      <c r="I188" s="42" t="str">
        <f t="shared" si="39"/>
        <v/>
      </c>
      <c r="K188" s="42" t="str">
        <f t="shared" si="40"/>
        <v/>
      </c>
      <c r="M188" s="42" t="str">
        <f t="shared" si="41"/>
        <v/>
      </c>
      <c r="O188" s="42" t="str">
        <f t="shared" si="42"/>
        <v/>
      </c>
      <c r="Q188" s="42" t="str">
        <f t="shared" si="43"/>
        <v/>
      </c>
      <c r="S188" s="42" t="str">
        <f t="shared" si="44"/>
        <v/>
      </c>
      <c r="U188" s="42" t="str">
        <f t="shared" si="45"/>
        <v/>
      </c>
      <c r="W188" s="42" t="str">
        <f t="shared" si="46"/>
        <v/>
      </c>
      <c r="Y188" s="42" t="str">
        <f t="shared" si="47"/>
        <v/>
      </c>
      <c r="AA188" s="42" t="str">
        <f t="shared" si="48"/>
        <v/>
      </c>
      <c r="AC188" s="42" t="str">
        <f t="shared" si="49"/>
        <v/>
      </c>
      <c r="AE188" s="42" t="str">
        <f t="shared" si="50"/>
        <v/>
      </c>
      <c r="AG188" s="42" t="str">
        <f t="shared" si="51"/>
        <v/>
      </c>
      <c r="AI188" s="42" t="str">
        <f t="shared" si="52"/>
        <v/>
      </c>
      <c r="AK188" s="42" t="str">
        <f t="shared" si="53"/>
        <v/>
      </c>
      <c r="AM188" s="42" t="str">
        <f t="shared" si="54"/>
        <v/>
      </c>
      <c r="AO188" s="42" t="str">
        <f t="shared" si="55"/>
        <v/>
      </c>
      <c r="AQ188" s="42" t="str">
        <f t="shared" si="56"/>
        <v/>
      </c>
    </row>
    <row r="189" spans="5:43" x14ac:dyDescent="0.25">
      <c r="E189" s="42" t="str">
        <f t="shared" si="38"/>
        <v/>
      </c>
      <c r="G189" s="42" t="str">
        <f t="shared" si="38"/>
        <v/>
      </c>
      <c r="I189" s="42" t="str">
        <f t="shared" si="39"/>
        <v/>
      </c>
      <c r="K189" s="42" t="str">
        <f t="shared" si="40"/>
        <v/>
      </c>
      <c r="M189" s="42" t="str">
        <f t="shared" si="41"/>
        <v/>
      </c>
      <c r="O189" s="42" t="str">
        <f t="shared" si="42"/>
        <v/>
      </c>
      <c r="Q189" s="42" t="str">
        <f t="shared" si="43"/>
        <v/>
      </c>
      <c r="S189" s="42" t="str">
        <f t="shared" si="44"/>
        <v/>
      </c>
      <c r="U189" s="42" t="str">
        <f t="shared" si="45"/>
        <v/>
      </c>
      <c r="W189" s="42" t="str">
        <f t="shared" si="46"/>
        <v/>
      </c>
      <c r="Y189" s="42" t="str">
        <f t="shared" si="47"/>
        <v/>
      </c>
      <c r="AA189" s="42" t="str">
        <f t="shared" si="48"/>
        <v/>
      </c>
      <c r="AC189" s="42" t="str">
        <f t="shared" si="49"/>
        <v/>
      </c>
      <c r="AE189" s="42" t="str">
        <f t="shared" si="50"/>
        <v/>
      </c>
      <c r="AG189" s="42" t="str">
        <f t="shared" si="51"/>
        <v/>
      </c>
      <c r="AI189" s="42" t="str">
        <f t="shared" si="52"/>
        <v/>
      </c>
      <c r="AK189" s="42" t="str">
        <f t="shared" si="53"/>
        <v/>
      </c>
      <c r="AM189" s="42" t="str">
        <f t="shared" si="54"/>
        <v/>
      </c>
      <c r="AO189" s="42" t="str">
        <f t="shared" si="55"/>
        <v/>
      </c>
      <c r="AQ189" s="42" t="str">
        <f t="shared" si="56"/>
        <v/>
      </c>
    </row>
    <row r="190" spans="5:43" x14ac:dyDescent="0.25">
      <c r="E190" s="42" t="str">
        <f t="shared" si="38"/>
        <v/>
      </c>
      <c r="G190" s="42" t="str">
        <f t="shared" si="38"/>
        <v/>
      </c>
      <c r="I190" s="42" t="str">
        <f t="shared" si="39"/>
        <v/>
      </c>
      <c r="K190" s="42" t="str">
        <f t="shared" si="40"/>
        <v/>
      </c>
      <c r="M190" s="42" t="str">
        <f t="shared" si="41"/>
        <v/>
      </c>
      <c r="O190" s="42" t="str">
        <f t="shared" si="42"/>
        <v/>
      </c>
      <c r="Q190" s="42" t="str">
        <f t="shared" si="43"/>
        <v/>
      </c>
      <c r="S190" s="42" t="str">
        <f t="shared" si="44"/>
        <v/>
      </c>
      <c r="U190" s="42" t="str">
        <f t="shared" si="45"/>
        <v/>
      </c>
      <c r="W190" s="42" t="str">
        <f t="shared" si="46"/>
        <v/>
      </c>
      <c r="Y190" s="42" t="str">
        <f t="shared" si="47"/>
        <v/>
      </c>
      <c r="AA190" s="42" t="str">
        <f t="shared" si="48"/>
        <v/>
      </c>
      <c r="AC190" s="42" t="str">
        <f t="shared" si="49"/>
        <v/>
      </c>
      <c r="AE190" s="42" t="str">
        <f t="shared" si="50"/>
        <v/>
      </c>
      <c r="AG190" s="42" t="str">
        <f t="shared" si="51"/>
        <v/>
      </c>
      <c r="AI190" s="42" t="str">
        <f t="shared" si="52"/>
        <v/>
      </c>
      <c r="AK190" s="42" t="str">
        <f t="shared" si="53"/>
        <v/>
      </c>
      <c r="AM190" s="42" t="str">
        <f t="shared" si="54"/>
        <v/>
      </c>
      <c r="AO190" s="42" t="str">
        <f t="shared" si="55"/>
        <v/>
      </c>
      <c r="AQ190" s="42" t="str">
        <f t="shared" si="56"/>
        <v/>
      </c>
    </row>
    <row r="191" spans="5:43" x14ac:dyDescent="0.25">
      <c r="E191" s="42" t="str">
        <f t="shared" si="38"/>
        <v/>
      </c>
      <c r="G191" s="42" t="str">
        <f t="shared" si="38"/>
        <v/>
      </c>
      <c r="I191" s="42" t="str">
        <f t="shared" si="39"/>
        <v/>
      </c>
      <c r="K191" s="42" t="str">
        <f t="shared" si="40"/>
        <v/>
      </c>
      <c r="M191" s="42" t="str">
        <f t="shared" si="41"/>
        <v/>
      </c>
      <c r="O191" s="42" t="str">
        <f t="shared" si="42"/>
        <v/>
      </c>
      <c r="Q191" s="42" t="str">
        <f t="shared" si="43"/>
        <v/>
      </c>
      <c r="S191" s="42" t="str">
        <f t="shared" si="44"/>
        <v/>
      </c>
      <c r="U191" s="42" t="str">
        <f t="shared" si="45"/>
        <v/>
      </c>
      <c r="W191" s="42" t="str">
        <f t="shared" si="46"/>
        <v/>
      </c>
      <c r="Y191" s="42" t="str">
        <f t="shared" si="47"/>
        <v/>
      </c>
      <c r="AA191" s="42" t="str">
        <f t="shared" si="48"/>
        <v/>
      </c>
      <c r="AC191" s="42" t="str">
        <f t="shared" si="49"/>
        <v/>
      </c>
      <c r="AE191" s="42" t="str">
        <f t="shared" si="50"/>
        <v/>
      </c>
      <c r="AG191" s="42" t="str">
        <f t="shared" si="51"/>
        <v/>
      </c>
      <c r="AI191" s="42" t="str">
        <f t="shared" si="52"/>
        <v/>
      </c>
      <c r="AK191" s="42" t="str">
        <f t="shared" si="53"/>
        <v/>
      </c>
      <c r="AM191" s="42" t="str">
        <f t="shared" si="54"/>
        <v/>
      </c>
      <c r="AO191" s="42" t="str">
        <f t="shared" si="55"/>
        <v/>
      </c>
      <c r="AQ191" s="42" t="str">
        <f t="shared" si="56"/>
        <v/>
      </c>
    </row>
    <row r="192" spans="5:43" x14ac:dyDescent="0.25">
      <c r="E192" s="42" t="str">
        <f t="shared" si="38"/>
        <v/>
      </c>
      <c r="G192" s="42" t="str">
        <f t="shared" si="38"/>
        <v/>
      </c>
      <c r="I192" s="42" t="str">
        <f t="shared" si="39"/>
        <v/>
      </c>
      <c r="K192" s="42" t="str">
        <f t="shared" si="40"/>
        <v/>
      </c>
      <c r="M192" s="42" t="str">
        <f t="shared" si="41"/>
        <v/>
      </c>
      <c r="O192" s="42" t="str">
        <f t="shared" si="42"/>
        <v/>
      </c>
      <c r="Q192" s="42" t="str">
        <f t="shared" si="43"/>
        <v/>
      </c>
      <c r="S192" s="42" t="str">
        <f t="shared" si="44"/>
        <v/>
      </c>
      <c r="U192" s="42" t="str">
        <f t="shared" si="45"/>
        <v/>
      </c>
      <c r="W192" s="42" t="str">
        <f t="shared" si="46"/>
        <v/>
      </c>
      <c r="Y192" s="42" t="str">
        <f t="shared" si="47"/>
        <v/>
      </c>
      <c r="AA192" s="42" t="str">
        <f t="shared" si="48"/>
        <v/>
      </c>
      <c r="AC192" s="42" t="str">
        <f t="shared" si="49"/>
        <v/>
      </c>
      <c r="AE192" s="42" t="str">
        <f t="shared" si="50"/>
        <v/>
      </c>
      <c r="AG192" s="42" t="str">
        <f t="shared" si="51"/>
        <v/>
      </c>
      <c r="AI192" s="42" t="str">
        <f t="shared" si="52"/>
        <v/>
      </c>
      <c r="AK192" s="42" t="str">
        <f t="shared" si="53"/>
        <v/>
      </c>
      <c r="AM192" s="42" t="str">
        <f t="shared" si="54"/>
        <v/>
      </c>
      <c r="AO192" s="42" t="str">
        <f t="shared" si="55"/>
        <v/>
      </c>
      <c r="AQ192" s="42" t="str">
        <f t="shared" si="56"/>
        <v/>
      </c>
    </row>
    <row r="193" spans="5:43" x14ac:dyDescent="0.25">
      <c r="E193" s="42" t="str">
        <f t="shared" si="38"/>
        <v/>
      </c>
      <c r="G193" s="42" t="str">
        <f t="shared" si="38"/>
        <v/>
      </c>
      <c r="I193" s="42" t="str">
        <f t="shared" si="39"/>
        <v/>
      </c>
      <c r="K193" s="42" t="str">
        <f t="shared" si="40"/>
        <v/>
      </c>
      <c r="M193" s="42" t="str">
        <f t="shared" si="41"/>
        <v/>
      </c>
      <c r="O193" s="42" t="str">
        <f t="shared" si="42"/>
        <v/>
      </c>
      <c r="Q193" s="42" t="str">
        <f t="shared" si="43"/>
        <v/>
      </c>
      <c r="S193" s="42" t="str">
        <f t="shared" si="44"/>
        <v/>
      </c>
      <c r="U193" s="42" t="str">
        <f t="shared" si="45"/>
        <v/>
      </c>
      <c r="W193" s="42" t="str">
        <f t="shared" si="46"/>
        <v/>
      </c>
      <c r="Y193" s="42" t="str">
        <f t="shared" si="47"/>
        <v/>
      </c>
      <c r="AA193" s="42" t="str">
        <f t="shared" si="48"/>
        <v/>
      </c>
      <c r="AC193" s="42" t="str">
        <f t="shared" si="49"/>
        <v/>
      </c>
      <c r="AE193" s="42" t="str">
        <f t="shared" si="50"/>
        <v/>
      </c>
      <c r="AG193" s="42" t="str">
        <f t="shared" si="51"/>
        <v/>
      </c>
      <c r="AI193" s="42" t="str">
        <f t="shared" si="52"/>
        <v/>
      </c>
      <c r="AK193" s="42" t="str">
        <f t="shared" si="53"/>
        <v/>
      </c>
      <c r="AM193" s="42" t="str">
        <f t="shared" si="54"/>
        <v/>
      </c>
      <c r="AO193" s="42" t="str">
        <f t="shared" si="55"/>
        <v/>
      </c>
      <c r="AQ193" s="42" t="str">
        <f t="shared" si="56"/>
        <v/>
      </c>
    </row>
    <row r="194" spans="5:43" x14ac:dyDescent="0.25">
      <c r="E194" s="42" t="str">
        <f t="shared" si="38"/>
        <v/>
      </c>
      <c r="G194" s="42" t="str">
        <f t="shared" si="38"/>
        <v/>
      </c>
      <c r="I194" s="42" t="str">
        <f t="shared" si="39"/>
        <v/>
      </c>
      <c r="K194" s="42" t="str">
        <f t="shared" si="40"/>
        <v/>
      </c>
      <c r="M194" s="42" t="str">
        <f t="shared" si="41"/>
        <v/>
      </c>
      <c r="O194" s="42" t="str">
        <f t="shared" si="42"/>
        <v/>
      </c>
      <c r="Q194" s="42" t="str">
        <f t="shared" si="43"/>
        <v/>
      </c>
      <c r="S194" s="42" t="str">
        <f t="shared" si="44"/>
        <v/>
      </c>
      <c r="U194" s="42" t="str">
        <f t="shared" si="45"/>
        <v/>
      </c>
      <c r="W194" s="42" t="str">
        <f t="shared" si="46"/>
        <v/>
      </c>
      <c r="Y194" s="42" t="str">
        <f t="shared" si="47"/>
        <v/>
      </c>
      <c r="AA194" s="42" t="str">
        <f t="shared" si="48"/>
        <v/>
      </c>
      <c r="AC194" s="42" t="str">
        <f t="shared" si="49"/>
        <v/>
      </c>
      <c r="AE194" s="42" t="str">
        <f t="shared" si="50"/>
        <v/>
      </c>
      <c r="AG194" s="42" t="str">
        <f t="shared" si="51"/>
        <v/>
      </c>
      <c r="AI194" s="42" t="str">
        <f t="shared" si="52"/>
        <v/>
      </c>
      <c r="AK194" s="42" t="str">
        <f t="shared" si="53"/>
        <v/>
      </c>
      <c r="AM194" s="42" t="str">
        <f t="shared" si="54"/>
        <v/>
      </c>
      <c r="AO194" s="42" t="str">
        <f t="shared" si="55"/>
        <v/>
      </c>
      <c r="AQ194" s="42" t="str">
        <f t="shared" si="56"/>
        <v/>
      </c>
    </row>
    <row r="195" spans="5:43" x14ac:dyDescent="0.25">
      <c r="E195" s="42" t="str">
        <f t="shared" si="38"/>
        <v/>
      </c>
      <c r="G195" s="42" t="str">
        <f t="shared" si="38"/>
        <v/>
      </c>
      <c r="I195" s="42" t="str">
        <f t="shared" si="39"/>
        <v/>
      </c>
      <c r="K195" s="42" t="str">
        <f t="shared" si="40"/>
        <v/>
      </c>
      <c r="M195" s="42" t="str">
        <f t="shared" si="41"/>
        <v/>
      </c>
      <c r="O195" s="42" t="str">
        <f t="shared" si="42"/>
        <v/>
      </c>
      <c r="Q195" s="42" t="str">
        <f t="shared" si="43"/>
        <v/>
      </c>
      <c r="S195" s="42" t="str">
        <f t="shared" si="44"/>
        <v/>
      </c>
      <c r="U195" s="42" t="str">
        <f t="shared" si="45"/>
        <v/>
      </c>
      <c r="W195" s="42" t="str">
        <f t="shared" si="46"/>
        <v/>
      </c>
      <c r="Y195" s="42" t="str">
        <f t="shared" si="47"/>
        <v/>
      </c>
      <c r="AA195" s="42" t="str">
        <f t="shared" si="48"/>
        <v/>
      </c>
      <c r="AC195" s="42" t="str">
        <f t="shared" si="49"/>
        <v/>
      </c>
      <c r="AE195" s="42" t="str">
        <f t="shared" si="50"/>
        <v/>
      </c>
      <c r="AG195" s="42" t="str">
        <f t="shared" si="51"/>
        <v/>
      </c>
      <c r="AI195" s="42" t="str">
        <f t="shared" si="52"/>
        <v/>
      </c>
      <c r="AK195" s="42" t="str">
        <f t="shared" si="53"/>
        <v/>
      </c>
      <c r="AM195" s="42" t="str">
        <f t="shared" si="54"/>
        <v/>
      </c>
      <c r="AO195" s="42" t="str">
        <f t="shared" si="55"/>
        <v/>
      </c>
      <c r="AQ195" s="42" t="str">
        <f t="shared" si="56"/>
        <v/>
      </c>
    </row>
    <row r="196" spans="5:43" x14ac:dyDescent="0.25">
      <c r="E196" s="42" t="str">
        <f t="shared" si="38"/>
        <v/>
      </c>
      <c r="G196" s="42" t="str">
        <f t="shared" si="38"/>
        <v/>
      </c>
      <c r="I196" s="42" t="str">
        <f t="shared" si="39"/>
        <v/>
      </c>
      <c r="K196" s="42" t="str">
        <f t="shared" si="40"/>
        <v/>
      </c>
      <c r="M196" s="42" t="str">
        <f t="shared" si="41"/>
        <v/>
      </c>
      <c r="O196" s="42" t="str">
        <f t="shared" si="42"/>
        <v/>
      </c>
      <c r="Q196" s="42" t="str">
        <f t="shared" si="43"/>
        <v/>
      </c>
      <c r="S196" s="42" t="str">
        <f t="shared" si="44"/>
        <v/>
      </c>
      <c r="U196" s="42" t="str">
        <f t="shared" si="45"/>
        <v/>
      </c>
      <c r="W196" s="42" t="str">
        <f t="shared" si="46"/>
        <v/>
      </c>
      <c r="Y196" s="42" t="str">
        <f t="shared" si="47"/>
        <v/>
      </c>
      <c r="AA196" s="42" t="str">
        <f t="shared" si="48"/>
        <v/>
      </c>
      <c r="AC196" s="42" t="str">
        <f t="shared" si="49"/>
        <v/>
      </c>
      <c r="AE196" s="42" t="str">
        <f t="shared" si="50"/>
        <v/>
      </c>
      <c r="AG196" s="42" t="str">
        <f t="shared" si="51"/>
        <v/>
      </c>
      <c r="AI196" s="42" t="str">
        <f t="shared" si="52"/>
        <v/>
      </c>
      <c r="AK196" s="42" t="str">
        <f t="shared" si="53"/>
        <v/>
      </c>
      <c r="AM196" s="42" t="str">
        <f t="shared" si="54"/>
        <v/>
      </c>
      <c r="AO196" s="42" t="str">
        <f t="shared" si="55"/>
        <v/>
      </c>
      <c r="AQ196" s="42" t="str">
        <f t="shared" si="56"/>
        <v/>
      </c>
    </row>
    <row r="197" spans="5:43" x14ac:dyDescent="0.25">
      <c r="E197" s="42" t="str">
        <f t="shared" si="38"/>
        <v/>
      </c>
      <c r="G197" s="42" t="str">
        <f t="shared" si="38"/>
        <v/>
      </c>
      <c r="I197" s="42" t="str">
        <f t="shared" si="39"/>
        <v/>
      </c>
      <c r="K197" s="42" t="str">
        <f t="shared" si="40"/>
        <v/>
      </c>
      <c r="M197" s="42" t="str">
        <f t="shared" si="41"/>
        <v/>
      </c>
      <c r="O197" s="42" t="str">
        <f t="shared" si="42"/>
        <v/>
      </c>
      <c r="Q197" s="42" t="str">
        <f t="shared" si="43"/>
        <v/>
      </c>
      <c r="S197" s="42" t="str">
        <f t="shared" si="44"/>
        <v/>
      </c>
      <c r="U197" s="42" t="str">
        <f t="shared" si="45"/>
        <v/>
      </c>
      <c r="W197" s="42" t="str">
        <f t="shared" si="46"/>
        <v/>
      </c>
      <c r="Y197" s="42" t="str">
        <f t="shared" si="47"/>
        <v/>
      </c>
      <c r="AA197" s="42" t="str">
        <f t="shared" si="48"/>
        <v/>
      </c>
      <c r="AC197" s="42" t="str">
        <f t="shared" si="49"/>
        <v/>
      </c>
      <c r="AE197" s="42" t="str">
        <f t="shared" si="50"/>
        <v/>
      </c>
      <c r="AG197" s="42" t="str">
        <f t="shared" si="51"/>
        <v/>
      </c>
      <c r="AI197" s="42" t="str">
        <f t="shared" si="52"/>
        <v/>
      </c>
      <c r="AK197" s="42" t="str">
        <f t="shared" si="53"/>
        <v/>
      </c>
      <c r="AM197" s="42" t="str">
        <f t="shared" si="54"/>
        <v/>
      </c>
      <c r="AO197" s="42" t="str">
        <f t="shared" si="55"/>
        <v/>
      </c>
      <c r="AQ197" s="42" t="str">
        <f t="shared" si="56"/>
        <v/>
      </c>
    </row>
    <row r="198" spans="5:43" x14ac:dyDescent="0.25">
      <c r="E198" s="42" t="str">
        <f t="shared" si="38"/>
        <v/>
      </c>
      <c r="G198" s="42" t="str">
        <f t="shared" si="38"/>
        <v/>
      </c>
      <c r="I198" s="42" t="str">
        <f t="shared" si="39"/>
        <v/>
      </c>
      <c r="K198" s="42" t="str">
        <f t="shared" si="40"/>
        <v/>
      </c>
      <c r="M198" s="42" t="str">
        <f t="shared" si="41"/>
        <v/>
      </c>
      <c r="O198" s="42" t="str">
        <f t="shared" si="42"/>
        <v/>
      </c>
      <c r="Q198" s="42" t="str">
        <f t="shared" si="43"/>
        <v/>
      </c>
      <c r="S198" s="42" t="str">
        <f t="shared" si="44"/>
        <v/>
      </c>
      <c r="U198" s="42" t="str">
        <f t="shared" si="45"/>
        <v/>
      </c>
      <c r="W198" s="42" t="str">
        <f t="shared" si="46"/>
        <v/>
      </c>
      <c r="Y198" s="42" t="str">
        <f t="shared" si="47"/>
        <v/>
      </c>
      <c r="AA198" s="42" t="str">
        <f t="shared" si="48"/>
        <v/>
      </c>
      <c r="AC198" s="42" t="str">
        <f t="shared" si="49"/>
        <v/>
      </c>
      <c r="AE198" s="42" t="str">
        <f t="shared" si="50"/>
        <v/>
      </c>
      <c r="AG198" s="42" t="str">
        <f t="shared" si="51"/>
        <v/>
      </c>
      <c r="AI198" s="42" t="str">
        <f t="shared" si="52"/>
        <v/>
      </c>
      <c r="AK198" s="42" t="str">
        <f t="shared" si="53"/>
        <v/>
      </c>
      <c r="AM198" s="42" t="str">
        <f t="shared" si="54"/>
        <v/>
      </c>
      <c r="AO198" s="42" t="str">
        <f t="shared" si="55"/>
        <v/>
      </c>
      <c r="AQ198" s="42" t="str">
        <f t="shared" si="56"/>
        <v/>
      </c>
    </row>
    <row r="199" spans="5:43" x14ac:dyDescent="0.25">
      <c r="E199" s="42" t="str">
        <f t="shared" si="38"/>
        <v/>
      </c>
      <c r="G199" s="42" t="str">
        <f t="shared" si="38"/>
        <v/>
      </c>
      <c r="I199" s="42" t="str">
        <f t="shared" si="39"/>
        <v/>
      </c>
      <c r="K199" s="42" t="str">
        <f t="shared" si="40"/>
        <v/>
      </c>
      <c r="M199" s="42" t="str">
        <f t="shared" si="41"/>
        <v/>
      </c>
      <c r="O199" s="42" t="str">
        <f t="shared" si="42"/>
        <v/>
      </c>
      <c r="Q199" s="42" t="str">
        <f t="shared" si="43"/>
        <v/>
      </c>
      <c r="S199" s="42" t="str">
        <f t="shared" si="44"/>
        <v/>
      </c>
      <c r="U199" s="42" t="str">
        <f t="shared" si="45"/>
        <v/>
      </c>
      <c r="W199" s="42" t="str">
        <f t="shared" si="46"/>
        <v/>
      </c>
      <c r="Y199" s="42" t="str">
        <f t="shared" si="47"/>
        <v/>
      </c>
      <c r="AA199" s="42" t="str">
        <f t="shared" si="48"/>
        <v/>
      </c>
      <c r="AC199" s="42" t="str">
        <f t="shared" si="49"/>
        <v/>
      </c>
      <c r="AE199" s="42" t="str">
        <f t="shared" si="50"/>
        <v/>
      </c>
      <c r="AG199" s="42" t="str">
        <f t="shared" si="51"/>
        <v/>
      </c>
      <c r="AI199" s="42" t="str">
        <f t="shared" si="52"/>
        <v/>
      </c>
      <c r="AK199" s="42" t="str">
        <f t="shared" si="53"/>
        <v/>
      </c>
      <c r="AM199" s="42" t="str">
        <f t="shared" si="54"/>
        <v/>
      </c>
      <c r="AO199" s="42" t="str">
        <f t="shared" si="55"/>
        <v/>
      </c>
      <c r="AQ199" s="42" t="str">
        <f t="shared" si="56"/>
        <v/>
      </c>
    </row>
    <row r="200" spans="5:43" x14ac:dyDescent="0.25">
      <c r="E200" s="42" t="str">
        <f t="shared" si="38"/>
        <v/>
      </c>
      <c r="G200" s="42" t="str">
        <f t="shared" si="38"/>
        <v/>
      </c>
      <c r="I200" s="42" t="str">
        <f t="shared" si="39"/>
        <v/>
      </c>
      <c r="K200" s="42" t="str">
        <f t="shared" si="40"/>
        <v/>
      </c>
      <c r="M200" s="42" t="str">
        <f t="shared" si="41"/>
        <v/>
      </c>
      <c r="O200" s="42" t="str">
        <f t="shared" si="42"/>
        <v/>
      </c>
      <c r="Q200" s="42" t="str">
        <f t="shared" si="43"/>
        <v/>
      </c>
      <c r="S200" s="42" t="str">
        <f t="shared" si="44"/>
        <v/>
      </c>
      <c r="U200" s="42" t="str">
        <f t="shared" si="45"/>
        <v/>
      </c>
      <c r="W200" s="42" t="str">
        <f t="shared" si="46"/>
        <v/>
      </c>
      <c r="Y200" s="42" t="str">
        <f t="shared" si="47"/>
        <v/>
      </c>
      <c r="AA200" s="42" t="str">
        <f t="shared" si="48"/>
        <v/>
      </c>
      <c r="AC200" s="42" t="str">
        <f t="shared" si="49"/>
        <v/>
      </c>
      <c r="AE200" s="42" t="str">
        <f t="shared" si="50"/>
        <v/>
      </c>
      <c r="AG200" s="42" t="str">
        <f t="shared" si="51"/>
        <v/>
      </c>
      <c r="AI200" s="42" t="str">
        <f t="shared" si="52"/>
        <v/>
      </c>
      <c r="AK200" s="42" t="str">
        <f t="shared" si="53"/>
        <v/>
      </c>
      <c r="AM200" s="42" t="str">
        <f t="shared" si="54"/>
        <v/>
      </c>
      <c r="AO200" s="42" t="str">
        <f t="shared" si="55"/>
        <v/>
      </c>
      <c r="AQ200" s="42" t="str">
        <f t="shared" si="56"/>
        <v/>
      </c>
    </row>
    <row r="201" spans="5:43" x14ac:dyDescent="0.25">
      <c r="E201" s="42" t="str">
        <f t="shared" si="38"/>
        <v/>
      </c>
      <c r="G201" s="42" t="str">
        <f t="shared" si="38"/>
        <v/>
      </c>
      <c r="I201" s="42" t="str">
        <f t="shared" si="39"/>
        <v/>
      </c>
      <c r="K201" s="42" t="str">
        <f t="shared" si="40"/>
        <v/>
      </c>
      <c r="M201" s="42" t="str">
        <f t="shared" si="41"/>
        <v/>
      </c>
      <c r="O201" s="42" t="str">
        <f t="shared" si="42"/>
        <v/>
      </c>
      <c r="Q201" s="42" t="str">
        <f t="shared" si="43"/>
        <v/>
      </c>
      <c r="S201" s="42" t="str">
        <f t="shared" si="44"/>
        <v/>
      </c>
      <c r="U201" s="42" t="str">
        <f t="shared" si="45"/>
        <v/>
      </c>
      <c r="W201" s="42" t="str">
        <f t="shared" si="46"/>
        <v/>
      </c>
      <c r="Y201" s="42" t="str">
        <f t="shared" si="47"/>
        <v/>
      </c>
      <c r="AA201" s="42" t="str">
        <f t="shared" si="48"/>
        <v/>
      </c>
      <c r="AC201" s="42" t="str">
        <f t="shared" si="49"/>
        <v/>
      </c>
      <c r="AE201" s="42" t="str">
        <f t="shared" si="50"/>
        <v/>
      </c>
      <c r="AG201" s="42" t="str">
        <f t="shared" si="51"/>
        <v/>
      </c>
      <c r="AI201" s="42" t="str">
        <f t="shared" si="52"/>
        <v/>
      </c>
      <c r="AK201" s="42" t="str">
        <f t="shared" si="53"/>
        <v/>
      </c>
      <c r="AM201" s="42" t="str">
        <f t="shared" si="54"/>
        <v/>
      </c>
      <c r="AO201" s="42" t="str">
        <f t="shared" si="55"/>
        <v/>
      </c>
      <c r="AQ201" s="42" t="str">
        <f t="shared" si="56"/>
        <v/>
      </c>
    </row>
    <row r="202" spans="5:43" x14ac:dyDescent="0.25">
      <c r="E202" s="42" t="str">
        <f t="shared" si="38"/>
        <v/>
      </c>
      <c r="G202" s="42" t="str">
        <f t="shared" si="38"/>
        <v/>
      </c>
      <c r="I202" s="42" t="str">
        <f t="shared" si="39"/>
        <v/>
      </c>
      <c r="K202" s="42" t="str">
        <f t="shared" si="40"/>
        <v/>
      </c>
      <c r="M202" s="42" t="str">
        <f t="shared" si="41"/>
        <v/>
      </c>
      <c r="O202" s="42" t="str">
        <f t="shared" si="42"/>
        <v/>
      </c>
      <c r="Q202" s="42" t="str">
        <f t="shared" si="43"/>
        <v/>
      </c>
      <c r="S202" s="42" t="str">
        <f t="shared" si="44"/>
        <v/>
      </c>
      <c r="U202" s="42" t="str">
        <f t="shared" si="45"/>
        <v/>
      </c>
      <c r="W202" s="42" t="str">
        <f t="shared" si="46"/>
        <v/>
      </c>
      <c r="Y202" s="42" t="str">
        <f t="shared" si="47"/>
        <v/>
      </c>
      <c r="AA202" s="42" t="str">
        <f t="shared" si="48"/>
        <v/>
      </c>
      <c r="AC202" s="42" t="str">
        <f t="shared" si="49"/>
        <v/>
      </c>
      <c r="AE202" s="42" t="str">
        <f t="shared" si="50"/>
        <v/>
      </c>
      <c r="AG202" s="42" t="str">
        <f t="shared" si="51"/>
        <v/>
      </c>
      <c r="AI202" s="42" t="str">
        <f t="shared" si="52"/>
        <v/>
      </c>
      <c r="AK202" s="42" t="str">
        <f t="shared" si="53"/>
        <v/>
      </c>
      <c r="AM202" s="42" t="str">
        <f t="shared" si="54"/>
        <v/>
      </c>
      <c r="AO202" s="42" t="str">
        <f t="shared" si="55"/>
        <v/>
      </c>
      <c r="AQ202" s="42" t="str">
        <f t="shared" si="56"/>
        <v/>
      </c>
    </row>
    <row r="203" spans="5:43" x14ac:dyDescent="0.25">
      <c r="E203" s="42" t="str">
        <f t="shared" si="38"/>
        <v/>
      </c>
      <c r="G203" s="42" t="str">
        <f t="shared" si="38"/>
        <v/>
      </c>
      <c r="I203" s="42" t="str">
        <f t="shared" si="39"/>
        <v/>
      </c>
      <c r="K203" s="42" t="str">
        <f t="shared" si="40"/>
        <v/>
      </c>
      <c r="M203" s="42" t="str">
        <f t="shared" si="41"/>
        <v/>
      </c>
      <c r="O203" s="42" t="str">
        <f t="shared" si="42"/>
        <v/>
      </c>
      <c r="Q203" s="42" t="str">
        <f t="shared" si="43"/>
        <v/>
      </c>
      <c r="S203" s="42" t="str">
        <f t="shared" si="44"/>
        <v/>
      </c>
      <c r="U203" s="42" t="str">
        <f t="shared" si="45"/>
        <v/>
      </c>
      <c r="W203" s="42" t="str">
        <f t="shared" si="46"/>
        <v/>
      </c>
      <c r="Y203" s="42" t="str">
        <f t="shared" si="47"/>
        <v/>
      </c>
      <c r="AA203" s="42" t="str">
        <f t="shared" si="48"/>
        <v/>
      </c>
      <c r="AC203" s="42" t="str">
        <f t="shared" si="49"/>
        <v/>
      </c>
      <c r="AE203" s="42" t="str">
        <f t="shared" si="50"/>
        <v/>
      </c>
      <c r="AG203" s="42" t="str">
        <f t="shared" si="51"/>
        <v/>
      </c>
      <c r="AI203" s="42" t="str">
        <f t="shared" si="52"/>
        <v/>
      </c>
      <c r="AK203" s="42" t="str">
        <f t="shared" si="53"/>
        <v/>
      </c>
      <c r="AM203" s="42" t="str">
        <f t="shared" si="54"/>
        <v/>
      </c>
      <c r="AO203" s="42" t="str">
        <f t="shared" si="55"/>
        <v/>
      </c>
      <c r="AQ203" s="42" t="str">
        <f t="shared" si="56"/>
        <v/>
      </c>
    </row>
    <row r="204" spans="5:43" x14ac:dyDescent="0.25">
      <c r="E204" s="42" t="str">
        <f t="shared" si="38"/>
        <v/>
      </c>
      <c r="G204" s="42" t="str">
        <f t="shared" si="38"/>
        <v/>
      </c>
      <c r="I204" s="42" t="str">
        <f t="shared" si="39"/>
        <v/>
      </c>
      <c r="K204" s="42" t="str">
        <f t="shared" si="40"/>
        <v/>
      </c>
      <c r="M204" s="42" t="str">
        <f t="shared" si="41"/>
        <v/>
      </c>
      <c r="O204" s="42" t="str">
        <f t="shared" si="42"/>
        <v/>
      </c>
      <c r="Q204" s="42" t="str">
        <f t="shared" si="43"/>
        <v/>
      </c>
      <c r="S204" s="42" t="str">
        <f t="shared" si="44"/>
        <v/>
      </c>
      <c r="U204" s="42" t="str">
        <f t="shared" si="45"/>
        <v/>
      </c>
      <c r="W204" s="42" t="str">
        <f t="shared" si="46"/>
        <v/>
      </c>
      <c r="Y204" s="42" t="str">
        <f t="shared" si="47"/>
        <v/>
      </c>
      <c r="AA204" s="42" t="str">
        <f t="shared" si="48"/>
        <v/>
      </c>
      <c r="AC204" s="42" t="str">
        <f t="shared" si="49"/>
        <v/>
      </c>
      <c r="AE204" s="42" t="str">
        <f t="shared" si="50"/>
        <v/>
      </c>
      <c r="AG204" s="42" t="str">
        <f t="shared" si="51"/>
        <v/>
      </c>
      <c r="AI204" s="42" t="str">
        <f t="shared" si="52"/>
        <v/>
      </c>
      <c r="AK204" s="42" t="str">
        <f t="shared" si="53"/>
        <v/>
      </c>
      <c r="AM204" s="42" t="str">
        <f t="shared" si="54"/>
        <v/>
      </c>
      <c r="AO204" s="42" t="str">
        <f t="shared" si="55"/>
        <v/>
      </c>
      <c r="AQ204" s="42" t="str">
        <f t="shared" si="56"/>
        <v/>
      </c>
    </row>
    <row r="205" spans="5:43" x14ac:dyDescent="0.25">
      <c r="E205" s="42" t="str">
        <f t="shared" ref="E205:G268" si="57">IF(OR($B205=0,D205=0),"",D205/$B205)</f>
        <v/>
      </c>
      <c r="G205" s="42" t="str">
        <f t="shared" si="57"/>
        <v/>
      </c>
      <c r="I205" s="42" t="str">
        <f t="shared" ref="I205:I268" si="58">IF(OR($B205=0,H205=0),"",H205/$B205)</f>
        <v/>
      </c>
      <c r="K205" s="42" t="str">
        <f t="shared" ref="K205:K268" si="59">IF(OR($B205=0,J205=0),"",J205/$B205)</f>
        <v/>
      </c>
      <c r="M205" s="42" t="str">
        <f t="shared" ref="M205:M268" si="60">IF(OR($B205=0,L205=0),"",L205/$B205)</f>
        <v/>
      </c>
      <c r="O205" s="42" t="str">
        <f t="shared" ref="O205:O268" si="61">IF(OR($B205=0,N205=0),"",N205/$B205)</f>
        <v/>
      </c>
      <c r="Q205" s="42" t="str">
        <f t="shared" ref="Q205:Q268" si="62">IF(OR($B205=0,P205=0),"",P205/$B205)</f>
        <v/>
      </c>
      <c r="S205" s="42" t="str">
        <f t="shared" ref="S205:S268" si="63">IF(OR($B205=0,R205=0),"",R205/$B205)</f>
        <v/>
      </c>
      <c r="U205" s="42" t="str">
        <f t="shared" ref="U205:U268" si="64">IF(OR($B205=0,T205=0),"",T205/$B205)</f>
        <v/>
      </c>
      <c r="W205" s="42" t="str">
        <f t="shared" ref="W205:W268" si="65">IF(OR($B205=0,V205=0),"",V205/$B205)</f>
        <v/>
      </c>
      <c r="Y205" s="42" t="str">
        <f t="shared" ref="Y205:Y268" si="66">IF(OR($B205=0,X205=0),"",X205/$B205)</f>
        <v/>
      </c>
      <c r="AA205" s="42" t="str">
        <f t="shared" ref="AA205:AA268" si="67">IF(OR($B205=0,Z205=0),"",Z205/$B205)</f>
        <v/>
      </c>
      <c r="AC205" s="42" t="str">
        <f t="shared" ref="AC205:AC268" si="68">IF(OR($B205=0,AB205=0),"",AB205/$B205)</f>
        <v/>
      </c>
      <c r="AE205" s="42" t="str">
        <f t="shared" ref="AE205:AE268" si="69">IF(OR($B205=0,AD205=0),"",AD205/$B205)</f>
        <v/>
      </c>
      <c r="AG205" s="42" t="str">
        <f t="shared" ref="AG205:AG268" si="70">IF(OR($B205=0,AF205=0),"",AF205/$B205)</f>
        <v/>
      </c>
      <c r="AI205" s="42" t="str">
        <f t="shared" ref="AI205:AI268" si="71">IF(OR($B205=0,AH205=0),"",AH205/$B205)</f>
        <v/>
      </c>
      <c r="AK205" s="42" t="str">
        <f t="shared" ref="AK205:AK268" si="72">IF(OR($B205=0,AJ205=0),"",AJ205/$B205)</f>
        <v/>
      </c>
      <c r="AM205" s="42" t="str">
        <f t="shared" ref="AM205:AM268" si="73">IF(OR($B205=0,AL205=0),"",AL205/$B205)</f>
        <v/>
      </c>
      <c r="AO205" s="42" t="str">
        <f t="shared" ref="AO205:AO268" si="74">IF(OR($B205=0,AN205=0),"",AN205/$B205)</f>
        <v/>
      </c>
      <c r="AQ205" s="42" t="str">
        <f t="shared" ref="AQ205:AQ268" si="75">IF(OR($B205=0,AP205=0),"",AP205/$B205)</f>
        <v/>
      </c>
    </row>
    <row r="206" spans="5:43" x14ac:dyDescent="0.25">
      <c r="E206" s="42" t="str">
        <f t="shared" si="57"/>
        <v/>
      </c>
      <c r="G206" s="42" t="str">
        <f t="shared" si="57"/>
        <v/>
      </c>
      <c r="I206" s="42" t="str">
        <f t="shared" si="58"/>
        <v/>
      </c>
      <c r="K206" s="42" t="str">
        <f t="shared" si="59"/>
        <v/>
      </c>
      <c r="M206" s="42" t="str">
        <f t="shared" si="60"/>
        <v/>
      </c>
      <c r="O206" s="42" t="str">
        <f t="shared" si="61"/>
        <v/>
      </c>
      <c r="Q206" s="42" t="str">
        <f t="shared" si="62"/>
        <v/>
      </c>
      <c r="S206" s="42" t="str">
        <f t="shared" si="63"/>
        <v/>
      </c>
      <c r="U206" s="42" t="str">
        <f t="shared" si="64"/>
        <v/>
      </c>
      <c r="W206" s="42" t="str">
        <f t="shared" si="65"/>
        <v/>
      </c>
      <c r="Y206" s="42" t="str">
        <f t="shared" si="66"/>
        <v/>
      </c>
      <c r="AA206" s="42" t="str">
        <f t="shared" si="67"/>
        <v/>
      </c>
      <c r="AC206" s="42" t="str">
        <f t="shared" si="68"/>
        <v/>
      </c>
      <c r="AE206" s="42" t="str">
        <f t="shared" si="69"/>
        <v/>
      </c>
      <c r="AG206" s="42" t="str">
        <f t="shared" si="70"/>
        <v/>
      </c>
      <c r="AI206" s="42" t="str">
        <f t="shared" si="71"/>
        <v/>
      </c>
      <c r="AK206" s="42" t="str">
        <f t="shared" si="72"/>
        <v/>
      </c>
      <c r="AM206" s="42" t="str">
        <f t="shared" si="73"/>
        <v/>
      </c>
      <c r="AO206" s="42" t="str">
        <f t="shared" si="74"/>
        <v/>
      </c>
      <c r="AQ206" s="42" t="str">
        <f t="shared" si="75"/>
        <v/>
      </c>
    </row>
    <row r="207" spans="5:43" x14ac:dyDescent="0.25">
      <c r="E207" s="42" t="str">
        <f t="shared" si="57"/>
        <v/>
      </c>
      <c r="G207" s="42" t="str">
        <f t="shared" si="57"/>
        <v/>
      </c>
      <c r="I207" s="42" t="str">
        <f t="shared" si="58"/>
        <v/>
      </c>
      <c r="K207" s="42" t="str">
        <f t="shared" si="59"/>
        <v/>
      </c>
      <c r="M207" s="42" t="str">
        <f t="shared" si="60"/>
        <v/>
      </c>
      <c r="O207" s="42" t="str">
        <f t="shared" si="61"/>
        <v/>
      </c>
      <c r="Q207" s="42" t="str">
        <f t="shared" si="62"/>
        <v/>
      </c>
      <c r="S207" s="42" t="str">
        <f t="shared" si="63"/>
        <v/>
      </c>
      <c r="U207" s="42" t="str">
        <f t="shared" si="64"/>
        <v/>
      </c>
      <c r="W207" s="42" t="str">
        <f t="shared" si="65"/>
        <v/>
      </c>
      <c r="Y207" s="42" t="str">
        <f t="shared" si="66"/>
        <v/>
      </c>
      <c r="AA207" s="42" t="str">
        <f t="shared" si="67"/>
        <v/>
      </c>
      <c r="AC207" s="42" t="str">
        <f t="shared" si="68"/>
        <v/>
      </c>
      <c r="AE207" s="42" t="str">
        <f t="shared" si="69"/>
        <v/>
      </c>
      <c r="AG207" s="42" t="str">
        <f t="shared" si="70"/>
        <v/>
      </c>
      <c r="AI207" s="42" t="str">
        <f t="shared" si="71"/>
        <v/>
      </c>
      <c r="AK207" s="42" t="str">
        <f t="shared" si="72"/>
        <v/>
      </c>
      <c r="AM207" s="42" t="str">
        <f t="shared" si="73"/>
        <v/>
      </c>
      <c r="AO207" s="42" t="str">
        <f t="shared" si="74"/>
        <v/>
      </c>
      <c r="AQ207" s="42" t="str">
        <f t="shared" si="75"/>
        <v/>
      </c>
    </row>
    <row r="208" spans="5:43" x14ac:dyDescent="0.25">
      <c r="E208" s="42" t="str">
        <f t="shared" si="57"/>
        <v/>
      </c>
      <c r="G208" s="42" t="str">
        <f t="shared" si="57"/>
        <v/>
      </c>
      <c r="I208" s="42" t="str">
        <f t="shared" si="58"/>
        <v/>
      </c>
      <c r="K208" s="42" t="str">
        <f t="shared" si="59"/>
        <v/>
      </c>
      <c r="M208" s="42" t="str">
        <f t="shared" si="60"/>
        <v/>
      </c>
      <c r="O208" s="42" t="str">
        <f t="shared" si="61"/>
        <v/>
      </c>
      <c r="Q208" s="42" t="str">
        <f t="shared" si="62"/>
        <v/>
      </c>
      <c r="S208" s="42" t="str">
        <f t="shared" si="63"/>
        <v/>
      </c>
      <c r="U208" s="42" t="str">
        <f t="shared" si="64"/>
        <v/>
      </c>
      <c r="W208" s="42" t="str">
        <f t="shared" si="65"/>
        <v/>
      </c>
      <c r="Y208" s="42" t="str">
        <f t="shared" si="66"/>
        <v/>
      </c>
      <c r="AA208" s="42" t="str">
        <f t="shared" si="67"/>
        <v/>
      </c>
      <c r="AC208" s="42" t="str">
        <f t="shared" si="68"/>
        <v/>
      </c>
      <c r="AE208" s="42" t="str">
        <f t="shared" si="69"/>
        <v/>
      </c>
      <c r="AG208" s="42" t="str">
        <f t="shared" si="70"/>
        <v/>
      </c>
      <c r="AI208" s="42" t="str">
        <f t="shared" si="71"/>
        <v/>
      </c>
      <c r="AK208" s="42" t="str">
        <f t="shared" si="72"/>
        <v/>
      </c>
      <c r="AM208" s="42" t="str">
        <f t="shared" si="73"/>
        <v/>
      </c>
      <c r="AO208" s="42" t="str">
        <f t="shared" si="74"/>
        <v/>
      </c>
      <c r="AQ208" s="42" t="str">
        <f t="shared" si="75"/>
        <v/>
      </c>
    </row>
    <row r="209" spans="5:43" x14ac:dyDescent="0.25">
      <c r="E209" s="42" t="str">
        <f t="shared" si="57"/>
        <v/>
      </c>
      <c r="G209" s="42" t="str">
        <f t="shared" si="57"/>
        <v/>
      </c>
      <c r="I209" s="42" t="str">
        <f t="shared" si="58"/>
        <v/>
      </c>
      <c r="K209" s="42" t="str">
        <f t="shared" si="59"/>
        <v/>
      </c>
      <c r="M209" s="42" t="str">
        <f t="shared" si="60"/>
        <v/>
      </c>
      <c r="O209" s="42" t="str">
        <f t="shared" si="61"/>
        <v/>
      </c>
      <c r="Q209" s="42" t="str">
        <f t="shared" si="62"/>
        <v/>
      </c>
      <c r="S209" s="42" t="str">
        <f t="shared" si="63"/>
        <v/>
      </c>
      <c r="U209" s="42" t="str">
        <f t="shared" si="64"/>
        <v/>
      </c>
      <c r="W209" s="42" t="str">
        <f t="shared" si="65"/>
        <v/>
      </c>
      <c r="Y209" s="42" t="str">
        <f t="shared" si="66"/>
        <v/>
      </c>
      <c r="AA209" s="42" t="str">
        <f t="shared" si="67"/>
        <v/>
      </c>
      <c r="AC209" s="42" t="str">
        <f t="shared" si="68"/>
        <v/>
      </c>
      <c r="AE209" s="42" t="str">
        <f t="shared" si="69"/>
        <v/>
      </c>
      <c r="AG209" s="42" t="str">
        <f t="shared" si="70"/>
        <v/>
      </c>
      <c r="AI209" s="42" t="str">
        <f t="shared" si="71"/>
        <v/>
      </c>
      <c r="AK209" s="42" t="str">
        <f t="shared" si="72"/>
        <v/>
      </c>
      <c r="AM209" s="42" t="str">
        <f t="shared" si="73"/>
        <v/>
      </c>
      <c r="AO209" s="42" t="str">
        <f t="shared" si="74"/>
        <v/>
      </c>
      <c r="AQ209" s="42" t="str">
        <f t="shared" si="75"/>
        <v/>
      </c>
    </row>
    <row r="210" spans="5:43" x14ac:dyDescent="0.25">
      <c r="E210" s="42" t="str">
        <f t="shared" si="57"/>
        <v/>
      </c>
      <c r="G210" s="42" t="str">
        <f t="shared" si="57"/>
        <v/>
      </c>
      <c r="I210" s="42" t="str">
        <f t="shared" si="58"/>
        <v/>
      </c>
      <c r="K210" s="42" t="str">
        <f t="shared" si="59"/>
        <v/>
      </c>
      <c r="M210" s="42" t="str">
        <f t="shared" si="60"/>
        <v/>
      </c>
      <c r="O210" s="42" t="str">
        <f t="shared" si="61"/>
        <v/>
      </c>
      <c r="Q210" s="42" t="str">
        <f t="shared" si="62"/>
        <v/>
      </c>
      <c r="S210" s="42" t="str">
        <f t="shared" si="63"/>
        <v/>
      </c>
      <c r="U210" s="42" t="str">
        <f t="shared" si="64"/>
        <v/>
      </c>
      <c r="W210" s="42" t="str">
        <f t="shared" si="65"/>
        <v/>
      </c>
      <c r="Y210" s="42" t="str">
        <f t="shared" si="66"/>
        <v/>
      </c>
      <c r="AA210" s="42" t="str">
        <f t="shared" si="67"/>
        <v/>
      </c>
      <c r="AC210" s="42" t="str">
        <f t="shared" si="68"/>
        <v/>
      </c>
      <c r="AE210" s="42" t="str">
        <f t="shared" si="69"/>
        <v/>
      </c>
      <c r="AG210" s="42" t="str">
        <f t="shared" si="70"/>
        <v/>
      </c>
      <c r="AI210" s="42" t="str">
        <f t="shared" si="71"/>
        <v/>
      </c>
      <c r="AK210" s="42" t="str">
        <f t="shared" si="72"/>
        <v/>
      </c>
      <c r="AM210" s="42" t="str">
        <f t="shared" si="73"/>
        <v/>
      </c>
      <c r="AO210" s="42" t="str">
        <f t="shared" si="74"/>
        <v/>
      </c>
      <c r="AQ210" s="42" t="str">
        <f t="shared" si="75"/>
        <v/>
      </c>
    </row>
    <row r="211" spans="5:43" x14ac:dyDescent="0.25">
      <c r="E211" s="42" t="str">
        <f t="shared" si="57"/>
        <v/>
      </c>
      <c r="G211" s="42" t="str">
        <f t="shared" si="57"/>
        <v/>
      </c>
      <c r="I211" s="42" t="str">
        <f t="shared" si="58"/>
        <v/>
      </c>
      <c r="K211" s="42" t="str">
        <f t="shared" si="59"/>
        <v/>
      </c>
      <c r="M211" s="42" t="str">
        <f t="shared" si="60"/>
        <v/>
      </c>
      <c r="O211" s="42" t="str">
        <f t="shared" si="61"/>
        <v/>
      </c>
      <c r="Q211" s="42" t="str">
        <f t="shared" si="62"/>
        <v/>
      </c>
      <c r="S211" s="42" t="str">
        <f t="shared" si="63"/>
        <v/>
      </c>
      <c r="U211" s="42" t="str">
        <f t="shared" si="64"/>
        <v/>
      </c>
      <c r="W211" s="42" t="str">
        <f t="shared" si="65"/>
        <v/>
      </c>
      <c r="Y211" s="42" t="str">
        <f t="shared" si="66"/>
        <v/>
      </c>
      <c r="AA211" s="42" t="str">
        <f t="shared" si="67"/>
        <v/>
      </c>
      <c r="AC211" s="42" t="str">
        <f t="shared" si="68"/>
        <v/>
      </c>
      <c r="AE211" s="42" t="str">
        <f t="shared" si="69"/>
        <v/>
      </c>
      <c r="AG211" s="42" t="str">
        <f t="shared" si="70"/>
        <v/>
      </c>
      <c r="AI211" s="42" t="str">
        <f t="shared" si="71"/>
        <v/>
      </c>
      <c r="AK211" s="42" t="str">
        <f t="shared" si="72"/>
        <v/>
      </c>
      <c r="AM211" s="42" t="str">
        <f t="shared" si="73"/>
        <v/>
      </c>
      <c r="AO211" s="42" t="str">
        <f t="shared" si="74"/>
        <v/>
      </c>
      <c r="AQ211" s="42" t="str">
        <f t="shared" si="75"/>
        <v/>
      </c>
    </row>
    <row r="212" spans="5:43" x14ac:dyDescent="0.25">
      <c r="E212" s="42" t="str">
        <f t="shared" si="57"/>
        <v/>
      </c>
      <c r="G212" s="42" t="str">
        <f t="shared" si="57"/>
        <v/>
      </c>
      <c r="I212" s="42" t="str">
        <f t="shared" si="58"/>
        <v/>
      </c>
      <c r="K212" s="42" t="str">
        <f t="shared" si="59"/>
        <v/>
      </c>
      <c r="M212" s="42" t="str">
        <f t="shared" si="60"/>
        <v/>
      </c>
      <c r="O212" s="42" t="str">
        <f t="shared" si="61"/>
        <v/>
      </c>
      <c r="Q212" s="42" t="str">
        <f t="shared" si="62"/>
        <v/>
      </c>
      <c r="S212" s="42" t="str">
        <f t="shared" si="63"/>
        <v/>
      </c>
      <c r="U212" s="42" t="str">
        <f t="shared" si="64"/>
        <v/>
      </c>
      <c r="W212" s="42" t="str">
        <f t="shared" si="65"/>
        <v/>
      </c>
      <c r="Y212" s="42" t="str">
        <f t="shared" si="66"/>
        <v/>
      </c>
      <c r="AA212" s="42" t="str">
        <f t="shared" si="67"/>
        <v/>
      </c>
      <c r="AC212" s="42" t="str">
        <f t="shared" si="68"/>
        <v/>
      </c>
      <c r="AE212" s="42" t="str">
        <f t="shared" si="69"/>
        <v/>
      </c>
      <c r="AG212" s="42" t="str">
        <f t="shared" si="70"/>
        <v/>
      </c>
      <c r="AI212" s="42" t="str">
        <f t="shared" si="71"/>
        <v/>
      </c>
      <c r="AK212" s="42" t="str">
        <f t="shared" si="72"/>
        <v/>
      </c>
      <c r="AM212" s="42" t="str">
        <f t="shared" si="73"/>
        <v/>
      </c>
      <c r="AO212" s="42" t="str">
        <f t="shared" si="74"/>
        <v/>
      </c>
      <c r="AQ212" s="42" t="str">
        <f t="shared" si="75"/>
        <v/>
      </c>
    </row>
    <row r="213" spans="5:43" x14ac:dyDescent="0.25">
      <c r="E213" s="42" t="str">
        <f t="shared" si="57"/>
        <v/>
      </c>
      <c r="G213" s="42" t="str">
        <f t="shared" si="57"/>
        <v/>
      </c>
      <c r="I213" s="42" t="str">
        <f t="shared" si="58"/>
        <v/>
      </c>
      <c r="K213" s="42" t="str">
        <f t="shared" si="59"/>
        <v/>
      </c>
      <c r="M213" s="42" t="str">
        <f t="shared" si="60"/>
        <v/>
      </c>
      <c r="O213" s="42" t="str">
        <f t="shared" si="61"/>
        <v/>
      </c>
      <c r="Q213" s="42" t="str">
        <f t="shared" si="62"/>
        <v/>
      </c>
      <c r="S213" s="42" t="str">
        <f t="shared" si="63"/>
        <v/>
      </c>
      <c r="U213" s="42" t="str">
        <f t="shared" si="64"/>
        <v/>
      </c>
      <c r="W213" s="42" t="str">
        <f t="shared" si="65"/>
        <v/>
      </c>
      <c r="Y213" s="42" t="str">
        <f t="shared" si="66"/>
        <v/>
      </c>
      <c r="AA213" s="42" t="str">
        <f t="shared" si="67"/>
        <v/>
      </c>
      <c r="AC213" s="42" t="str">
        <f t="shared" si="68"/>
        <v/>
      </c>
      <c r="AE213" s="42" t="str">
        <f t="shared" si="69"/>
        <v/>
      </c>
      <c r="AG213" s="42" t="str">
        <f t="shared" si="70"/>
        <v/>
      </c>
      <c r="AI213" s="42" t="str">
        <f t="shared" si="71"/>
        <v/>
      </c>
      <c r="AK213" s="42" t="str">
        <f t="shared" si="72"/>
        <v/>
      </c>
      <c r="AM213" s="42" t="str">
        <f t="shared" si="73"/>
        <v/>
      </c>
      <c r="AO213" s="42" t="str">
        <f t="shared" si="74"/>
        <v/>
      </c>
      <c r="AQ213" s="42" t="str">
        <f t="shared" si="75"/>
        <v/>
      </c>
    </row>
    <row r="214" spans="5:43" x14ac:dyDescent="0.25">
      <c r="E214" s="42" t="str">
        <f t="shared" si="57"/>
        <v/>
      </c>
      <c r="G214" s="42" t="str">
        <f t="shared" si="57"/>
        <v/>
      </c>
      <c r="I214" s="42" t="str">
        <f t="shared" si="58"/>
        <v/>
      </c>
      <c r="K214" s="42" t="str">
        <f t="shared" si="59"/>
        <v/>
      </c>
      <c r="M214" s="42" t="str">
        <f t="shared" si="60"/>
        <v/>
      </c>
      <c r="O214" s="42" t="str">
        <f t="shared" si="61"/>
        <v/>
      </c>
      <c r="Q214" s="42" t="str">
        <f t="shared" si="62"/>
        <v/>
      </c>
      <c r="S214" s="42" t="str">
        <f t="shared" si="63"/>
        <v/>
      </c>
      <c r="U214" s="42" t="str">
        <f t="shared" si="64"/>
        <v/>
      </c>
      <c r="W214" s="42" t="str">
        <f t="shared" si="65"/>
        <v/>
      </c>
      <c r="Y214" s="42" t="str">
        <f t="shared" si="66"/>
        <v/>
      </c>
      <c r="AA214" s="42" t="str">
        <f t="shared" si="67"/>
        <v/>
      </c>
      <c r="AC214" s="42" t="str">
        <f t="shared" si="68"/>
        <v/>
      </c>
      <c r="AE214" s="42" t="str">
        <f t="shared" si="69"/>
        <v/>
      </c>
      <c r="AG214" s="42" t="str">
        <f t="shared" si="70"/>
        <v/>
      </c>
      <c r="AI214" s="42" t="str">
        <f t="shared" si="71"/>
        <v/>
      </c>
      <c r="AK214" s="42" t="str">
        <f t="shared" si="72"/>
        <v/>
      </c>
      <c r="AM214" s="42" t="str">
        <f t="shared" si="73"/>
        <v/>
      </c>
      <c r="AO214" s="42" t="str">
        <f t="shared" si="74"/>
        <v/>
      </c>
      <c r="AQ214" s="42" t="str">
        <f t="shared" si="75"/>
        <v/>
      </c>
    </row>
    <row r="215" spans="5:43" x14ac:dyDescent="0.25">
      <c r="E215" s="42" t="str">
        <f t="shared" si="57"/>
        <v/>
      </c>
      <c r="G215" s="42" t="str">
        <f t="shared" si="57"/>
        <v/>
      </c>
      <c r="I215" s="42" t="str">
        <f t="shared" si="58"/>
        <v/>
      </c>
      <c r="K215" s="42" t="str">
        <f t="shared" si="59"/>
        <v/>
      </c>
      <c r="M215" s="42" t="str">
        <f t="shared" si="60"/>
        <v/>
      </c>
      <c r="O215" s="42" t="str">
        <f t="shared" si="61"/>
        <v/>
      </c>
      <c r="Q215" s="42" t="str">
        <f t="shared" si="62"/>
        <v/>
      </c>
      <c r="S215" s="42" t="str">
        <f t="shared" si="63"/>
        <v/>
      </c>
      <c r="U215" s="42" t="str">
        <f t="shared" si="64"/>
        <v/>
      </c>
      <c r="W215" s="42" t="str">
        <f t="shared" si="65"/>
        <v/>
      </c>
      <c r="Y215" s="42" t="str">
        <f t="shared" si="66"/>
        <v/>
      </c>
      <c r="AA215" s="42" t="str">
        <f t="shared" si="67"/>
        <v/>
      </c>
      <c r="AC215" s="42" t="str">
        <f t="shared" si="68"/>
        <v/>
      </c>
      <c r="AE215" s="42" t="str">
        <f t="shared" si="69"/>
        <v/>
      </c>
      <c r="AG215" s="42" t="str">
        <f t="shared" si="70"/>
        <v/>
      </c>
      <c r="AI215" s="42" t="str">
        <f t="shared" si="71"/>
        <v/>
      </c>
      <c r="AK215" s="42" t="str">
        <f t="shared" si="72"/>
        <v/>
      </c>
      <c r="AM215" s="42" t="str">
        <f t="shared" si="73"/>
        <v/>
      </c>
      <c r="AO215" s="42" t="str">
        <f t="shared" si="74"/>
        <v/>
      </c>
      <c r="AQ215" s="42" t="str">
        <f t="shared" si="75"/>
        <v/>
      </c>
    </row>
    <row r="216" spans="5:43" x14ac:dyDescent="0.25">
      <c r="E216" s="42" t="str">
        <f t="shared" si="57"/>
        <v/>
      </c>
      <c r="G216" s="42" t="str">
        <f t="shared" si="57"/>
        <v/>
      </c>
      <c r="I216" s="42" t="str">
        <f t="shared" si="58"/>
        <v/>
      </c>
      <c r="K216" s="42" t="str">
        <f t="shared" si="59"/>
        <v/>
      </c>
      <c r="M216" s="42" t="str">
        <f t="shared" si="60"/>
        <v/>
      </c>
      <c r="O216" s="42" t="str">
        <f t="shared" si="61"/>
        <v/>
      </c>
      <c r="Q216" s="42" t="str">
        <f t="shared" si="62"/>
        <v/>
      </c>
      <c r="S216" s="42" t="str">
        <f t="shared" si="63"/>
        <v/>
      </c>
      <c r="U216" s="42" t="str">
        <f t="shared" si="64"/>
        <v/>
      </c>
      <c r="W216" s="42" t="str">
        <f t="shared" si="65"/>
        <v/>
      </c>
      <c r="Y216" s="42" t="str">
        <f t="shared" si="66"/>
        <v/>
      </c>
      <c r="AA216" s="42" t="str">
        <f t="shared" si="67"/>
        <v/>
      </c>
      <c r="AC216" s="42" t="str">
        <f t="shared" si="68"/>
        <v/>
      </c>
      <c r="AE216" s="42" t="str">
        <f t="shared" si="69"/>
        <v/>
      </c>
      <c r="AG216" s="42" t="str">
        <f t="shared" si="70"/>
        <v/>
      </c>
      <c r="AI216" s="42" t="str">
        <f t="shared" si="71"/>
        <v/>
      </c>
      <c r="AK216" s="42" t="str">
        <f t="shared" si="72"/>
        <v/>
      </c>
      <c r="AM216" s="42" t="str">
        <f t="shared" si="73"/>
        <v/>
      </c>
      <c r="AO216" s="42" t="str">
        <f t="shared" si="74"/>
        <v/>
      </c>
      <c r="AQ216" s="42" t="str">
        <f t="shared" si="75"/>
        <v/>
      </c>
    </row>
    <row r="217" spans="5:43" x14ac:dyDescent="0.25">
      <c r="E217" s="42" t="str">
        <f t="shared" si="57"/>
        <v/>
      </c>
      <c r="G217" s="42" t="str">
        <f t="shared" si="57"/>
        <v/>
      </c>
      <c r="I217" s="42" t="str">
        <f t="shared" si="58"/>
        <v/>
      </c>
      <c r="K217" s="42" t="str">
        <f t="shared" si="59"/>
        <v/>
      </c>
      <c r="M217" s="42" t="str">
        <f t="shared" si="60"/>
        <v/>
      </c>
      <c r="O217" s="42" t="str">
        <f t="shared" si="61"/>
        <v/>
      </c>
      <c r="Q217" s="42" t="str">
        <f t="shared" si="62"/>
        <v/>
      </c>
      <c r="S217" s="42" t="str">
        <f t="shared" si="63"/>
        <v/>
      </c>
      <c r="U217" s="42" t="str">
        <f t="shared" si="64"/>
        <v/>
      </c>
      <c r="W217" s="42" t="str">
        <f t="shared" si="65"/>
        <v/>
      </c>
      <c r="Y217" s="42" t="str">
        <f t="shared" si="66"/>
        <v/>
      </c>
      <c r="AA217" s="42" t="str">
        <f t="shared" si="67"/>
        <v/>
      </c>
      <c r="AC217" s="42" t="str">
        <f t="shared" si="68"/>
        <v/>
      </c>
      <c r="AE217" s="42" t="str">
        <f t="shared" si="69"/>
        <v/>
      </c>
      <c r="AG217" s="42" t="str">
        <f t="shared" si="70"/>
        <v/>
      </c>
      <c r="AI217" s="42" t="str">
        <f t="shared" si="71"/>
        <v/>
      </c>
      <c r="AK217" s="42" t="str">
        <f t="shared" si="72"/>
        <v/>
      </c>
      <c r="AM217" s="42" t="str">
        <f t="shared" si="73"/>
        <v/>
      </c>
      <c r="AO217" s="42" t="str">
        <f t="shared" si="74"/>
        <v/>
      </c>
      <c r="AQ217" s="42" t="str">
        <f t="shared" si="75"/>
        <v/>
      </c>
    </row>
    <row r="218" spans="5:43" x14ac:dyDescent="0.25">
      <c r="E218" s="42" t="str">
        <f t="shared" si="57"/>
        <v/>
      </c>
      <c r="G218" s="42" t="str">
        <f t="shared" si="57"/>
        <v/>
      </c>
      <c r="I218" s="42" t="str">
        <f t="shared" si="58"/>
        <v/>
      </c>
      <c r="K218" s="42" t="str">
        <f t="shared" si="59"/>
        <v/>
      </c>
      <c r="M218" s="42" t="str">
        <f t="shared" si="60"/>
        <v/>
      </c>
      <c r="O218" s="42" t="str">
        <f t="shared" si="61"/>
        <v/>
      </c>
      <c r="Q218" s="42" t="str">
        <f t="shared" si="62"/>
        <v/>
      </c>
      <c r="S218" s="42" t="str">
        <f t="shared" si="63"/>
        <v/>
      </c>
      <c r="U218" s="42" t="str">
        <f t="shared" si="64"/>
        <v/>
      </c>
      <c r="W218" s="42" t="str">
        <f t="shared" si="65"/>
        <v/>
      </c>
      <c r="Y218" s="42" t="str">
        <f t="shared" si="66"/>
        <v/>
      </c>
      <c r="AA218" s="42" t="str">
        <f t="shared" si="67"/>
        <v/>
      </c>
      <c r="AC218" s="42" t="str">
        <f t="shared" si="68"/>
        <v/>
      </c>
      <c r="AE218" s="42" t="str">
        <f t="shared" si="69"/>
        <v/>
      </c>
      <c r="AG218" s="42" t="str">
        <f t="shared" si="70"/>
        <v/>
      </c>
      <c r="AI218" s="42" t="str">
        <f t="shared" si="71"/>
        <v/>
      </c>
      <c r="AK218" s="42" t="str">
        <f t="shared" si="72"/>
        <v/>
      </c>
      <c r="AM218" s="42" t="str">
        <f t="shared" si="73"/>
        <v/>
      </c>
      <c r="AO218" s="42" t="str">
        <f t="shared" si="74"/>
        <v/>
      </c>
      <c r="AQ218" s="42" t="str">
        <f t="shared" si="75"/>
        <v/>
      </c>
    </row>
    <row r="219" spans="5:43" x14ac:dyDescent="0.25">
      <c r="E219" s="42" t="str">
        <f t="shared" si="57"/>
        <v/>
      </c>
      <c r="G219" s="42" t="str">
        <f t="shared" si="57"/>
        <v/>
      </c>
      <c r="I219" s="42" t="str">
        <f t="shared" si="58"/>
        <v/>
      </c>
      <c r="K219" s="42" t="str">
        <f t="shared" si="59"/>
        <v/>
      </c>
      <c r="M219" s="42" t="str">
        <f t="shared" si="60"/>
        <v/>
      </c>
      <c r="O219" s="42" t="str">
        <f t="shared" si="61"/>
        <v/>
      </c>
      <c r="Q219" s="42" t="str">
        <f t="shared" si="62"/>
        <v/>
      </c>
      <c r="S219" s="42" t="str">
        <f t="shared" si="63"/>
        <v/>
      </c>
      <c r="U219" s="42" t="str">
        <f t="shared" si="64"/>
        <v/>
      </c>
      <c r="W219" s="42" t="str">
        <f t="shared" si="65"/>
        <v/>
      </c>
      <c r="Y219" s="42" t="str">
        <f t="shared" si="66"/>
        <v/>
      </c>
      <c r="AA219" s="42" t="str">
        <f t="shared" si="67"/>
        <v/>
      </c>
      <c r="AC219" s="42" t="str">
        <f t="shared" si="68"/>
        <v/>
      </c>
      <c r="AE219" s="42" t="str">
        <f t="shared" si="69"/>
        <v/>
      </c>
      <c r="AG219" s="42" t="str">
        <f t="shared" si="70"/>
        <v/>
      </c>
      <c r="AI219" s="42" t="str">
        <f t="shared" si="71"/>
        <v/>
      </c>
      <c r="AK219" s="42" t="str">
        <f t="shared" si="72"/>
        <v/>
      </c>
      <c r="AM219" s="42" t="str">
        <f t="shared" si="73"/>
        <v/>
      </c>
      <c r="AO219" s="42" t="str">
        <f t="shared" si="74"/>
        <v/>
      </c>
      <c r="AQ219" s="42" t="str">
        <f t="shared" si="75"/>
        <v/>
      </c>
    </row>
    <row r="220" spans="5:43" x14ac:dyDescent="0.25">
      <c r="E220" s="42" t="str">
        <f t="shared" si="57"/>
        <v/>
      </c>
      <c r="G220" s="42" t="str">
        <f t="shared" si="57"/>
        <v/>
      </c>
      <c r="I220" s="42" t="str">
        <f t="shared" si="58"/>
        <v/>
      </c>
      <c r="K220" s="42" t="str">
        <f t="shared" si="59"/>
        <v/>
      </c>
      <c r="M220" s="42" t="str">
        <f t="shared" si="60"/>
        <v/>
      </c>
      <c r="O220" s="42" t="str">
        <f t="shared" si="61"/>
        <v/>
      </c>
      <c r="Q220" s="42" t="str">
        <f t="shared" si="62"/>
        <v/>
      </c>
      <c r="S220" s="42" t="str">
        <f t="shared" si="63"/>
        <v/>
      </c>
      <c r="U220" s="42" t="str">
        <f t="shared" si="64"/>
        <v/>
      </c>
      <c r="W220" s="42" t="str">
        <f t="shared" si="65"/>
        <v/>
      </c>
      <c r="Y220" s="42" t="str">
        <f t="shared" si="66"/>
        <v/>
      </c>
      <c r="AA220" s="42" t="str">
        <f t="shared" si="67"/>
        <v/>
      </c>
      <c r="AC220" s="42" t="str">
        <f t="shared" si="68"/>
        <v/>
      </c>
      <c r="AE220" s="42" t="str">
        <f t="shared" si="69"/>
        <v/>
      </c>
      <c r="AG220" s="42" t="str">
        <f t="shared" si="70"/>
        <v/>
      </c>
      <c r="AI220" s="42" t="str">
        <f t="shared" si="71"/>
        <v/>
      </c>
      <c r="AK220" s="42" t="str">
        <f t="shared" si="72"/>
        <v/>
      </c>
      <c r="AM220" s="42" t="str">
        <f t="shared" si="73"/>
        <v/>
      </c>
      <c r="AO220" s="42" t="str">
        <f t="shared" si="74"/>
        <v/>
      </c>
      <c r="AQ220" s="42" t="str">
        <f t="shared" si="75"/>
        <v/>
      </c>
    </row>
    <row r="221" spans="5:43" x14ac:dyDescent="0.25">
      <c r="E221" s="42" t="str">
        <f t="shared" si="57"/>
        <v/>
      </c>
      <c r="G221" s="42" t="str">
        <f t="shared" si="57"/>
        <v/>
      </c>
      <c r="I221" s="42" t="str">
        <f t="shared" si="58"/>
        <v/>
      </c>
      <c r="K221" s="42" t="str">
        <f t="shared" si="59"/>
        <v/>
      </c>
      <c r="M221" s="42" t="str">
        <f t="shared" si="60"/>
        <v/>
      </c>
      <c r="O221" s="42" t="str">
        <f t="shared" si="61"/>
        <v/>
      </c>
      <c r="Q221" s="42" t="str">
        <f t="shared" si="62"/>
        <v/>
      </c>
      <c r="S221" s="42" t="str">
        <f t="shared" si="63"/>
        <v/>
      </c>
      <c r="U221" s="42" t="str">
        <f t="shared" si="64"/>
        <v/>
      </c>
      <c r="W221" s="42" t="str">
        <f t="shared" si="65"/>
        <v/>
      </c>
      <c r="Y221" s="42" t="str">
        <f t="shared" si="66"/>
        <v/>
      </c>
      <c r="AA221" s="42" t="str">
        <f t="shared" si="67"/>
        <v/>
      </c>
      <c r="AC221" s="42" t="str">
        <f t="shared" si="68"/>
        <v/>
      </c>
      <c r="AE221" s="42" t="str">
        <f t="shared" si="69"/>
        <v/>
      </c>
      <c r="AG221" s="42" t="str">
        <f t="shared" si="70"/>
        <v/>
      </c>
      <c r="AI221" s="42" t="str">
        <f t="shared" si="71"/>
        <v/>
      </c>
      <c r="AK221" s="42" t="str">
        <f t="shared" si="72"/>
        <v/>
      </c>
      <c r="AM221" s="42" t="str">
        <f t="shared" si="73"/>
        <v/>
      </c>
      <c r="AO221" s="42" t="str">
        <f t="shared" si="74"/>
        <v/>
      </c>
      <c r="AQ221" s="42" t="str">
        <f t="shared" si="75"/>
        <v/>
      </c>
    </row>
    <row r="222" spans="5:43" x14ac:dyDescent="0.25">
      <c r="E222" s="42" t="str">
        <f t="shared" si="57"/>
        <v/>
      </c>
      <c r="G222" s="42" t="str">
        <f t="shared" si="57"/>
        <v/>
      </c>
      <c r="I222" s="42" t="str">
        <f t="shared" si="58"/>
        <v/>
      </c>
      <c r="K222" s="42" t="str">
        <f t="shared" si="59"/>
        <v/>
      </c>
      <c r="M222" s="42" t="str">
        <f t="shared" si="60"/>
        <v/>
      </c>
      <c r="O222" s="42" t="str">
        <f t="shared" si="61"/>
        <v/>
      </c>
      <c r="Q222" s="42" t="str">
        <f t="shared" si="62"/>
        <v/>
      </c>
      <c r="S222" s="42" t="str">
        <f t="shared" si="63"/>
        <v/>
      </c>
      <c r="U222" s="42" t="str">
        <f t="shared" si="64"/>
        <v/>
      </c>
      <c r="W222" s="42" t="str">
        <f t="shared" si="65"/>
        <v/>
      </c>
      <c r="Y222" s="42" t="str">
        <f t="shared" si="66"/>
        <v/>
      </c>
      <c r="AA222" s="42" t="str">
        <f t="shared" si="67"/>
        <v/>
      </c>
      <c r="AC222" s="42" t="str">
        <f t="shared" si="68"/>
        <v/>
      </c>
      <c r="AE222" s="42" t="str">
        <f t="shared" si="69"/>
        <v/>
      </c>
      <c r="AG222" s="42" t="str">
        <f t="shared" si="70"/>
        <v/>
      </c>
      <c r="AI222" s="42" t="str">
        <f t="shared" si="71"/>
        <v/>
      </c>
      <c r="AK222" s="42" t="str">
        <f t="shared" si="72"/>
        <v/>
      </c>
      <c r="AM222" s="42" t="str">
        <f t="shared" si="73"/>
        <v/>
      </c>
      <c r="AO222" s="42" t="str">
        <f t="shared" si="74"/>
        <v/>
      </c>
      <c r="AQ222" s="42" t="str">
        <f t="shared" si="75"/>
        <v/>
      </c>
    </row>
    <row r="223" spans="5:43" x14ac:dyDescent="0.25">
      <c r="E223" s="42" t="str">
        <f t="shared" si="57"/>
        <v/>
      </c>
      <c r="G223" s="42" t="str">
        <f t="shared" si="57"/>
        <v/>
      </c>
      <c r="I223" s="42" t="str">
        <f t="shared" si="58"/>
        <v/>
      </c>
      <c r="K223" s="42" t="str">
        <f t="shared" si="59"/>
        <v/>
      </c>
      <c r="M223" s="42" t="str">
        <f t="shared" si="60"/>
        <v/>
      </c>
      <c r="O223" s="42" t="str">
        <f t="shared" si="61"/>
        <v/>
      </c>
      <c r="Q223" s="42" t="str">
        <f t="shared" si="62"/>
        <v/>
      </c>
      <c r="S223" s="42" t="str">
        <f t="shared" si="63"/>
        <v/>
      </c>
      <c r="U223" s="42" t="str">
        <f t="shared" si="64"/>
        <v/>
      </c>
      <c r="W223" s="42" t="str">
        <f t="shared" si="65"/>
        <v/>
      </c>
      <c r="Y223" s="42" t="str">
        <f t="shared" si="66"/>
        <v/>
      </c>
      <c r="AA223" s="42" t="str">
        <f t="shared" si="67"/>
        <v/>
      </c>
      <c r="AC223" s="42" t="str">
        <f t="shared" si="68"/>
        <v/>
      </c>
      <c r="AE223" s="42" t="str">
        <f t="shared" si="69"/>
        <v/>
      </c>
      <c r="AG223" s="42" t="str">
        <f t="shared" si="70"/>
        <v/>
      </c>
      <c r="AI223" s="42" t="str">
        <f t="shared" si="71"/>
        <v/>
      </c>
      <c r="AK223" s="42" t="str">
        <f t="shared" si="72"/>
        <v/>
      </c>
      <c r="AM223" s="42" t="str">
        <f t="shared" si="73"/>
        <v/>
      </c>
      <c r="AO223" s="42" t="str">
        <f t="shared" si="74"/>
        <v/>
      </c>
      <c r="AQ223" s="42" t="str">
        <f t="shared" si="75"/>
        <v/>
      </c>
    </row>
    <row r="224" spans="5:43" x14ac:dyDescent="0.25">
      <c r="E224" s="42" t="str">
        <f t="shared" si="57"/>
        <v/>
      </c>
      <c r="G224" s="42" t="str">
        <f t="shared" si="57"/>
        <v/>
      </c>
      <c r="I224" s="42" t="str">
        <f t="shared" si="58"/>
        <v/>
      </c>
      <c r="K224" s="42" t="str">
        <f t="shared" si="59"/>
        <v/>
      </c>
      <c r="M224" s="42" t="str">
        <f t="shared" si="60"/>
        <v/>
      </c>
      <c r="O224" s="42" t="str">
        <f t="shared" si="61"/>
        <v/>
      </c>
      <c r="Q224" s="42" t="str">
        <f t="shared" si="62"/>
        <v/>
      </c>
      <c r="S224" s="42" t="str">
        <f t="shared" si="63"/>
        <v/>
      </c>
      <c r="U224" s="42" t="str">
        <f t="shared" si="64"/>
        <v/>
      </c>
      <c r="W224" s="42" t="str">
        <f t="shared" si="65"/>
        <v/>
      </c>
      <c r="Y224" s="42" t="str">
        <f t="shared" si="66"/>
        <v/>
      </c>
      <c r="AA224" s="42" t="str">
        <f t="shared" si="67"/>
        <v/>
      </c>
      <c r="AC224" s="42" t="str">
        <f t="shared" si="68"/>
        <v/>
      </c>
      <c r="AE224" s="42" t="str">
        <f t="shared" si="69"/>
        <v/>
      </c>
      <c r="AG224" s="42" t="str">
        <f t="shared" si="70"/>
        <v/>
      </c>
      <c r="AI224" s="42" t="str">
        <f t="shared" si="71"/>
        <v/>
      </c>
      <c r="AK224" s="42" t="str">
        <f t="shared" si="72"/>
        <v/>
      </c>
      <c r="AM224" s="42" t="str">
        <f t="shared" si="73"/>
        <v/>
      </c>
      <c r="AO224" s="42" t="str">
        <f t="shared" si="74"/>
        <v/>
      </c>
      <c r="AQ224" s="42" t="str">
        <f t="shared" si="75"/>
        <v/>
      </c>
    </row>
    <row r="225" spans="5:43" x14ac:dyDescent="0.25">
      <c r="E225" s="42" t="str">
        <f t="shared" si="57"/>
        <v/>
      </c>
      <c r="G225" s="42" t="str">
        <f t="shared" si="57"/>
        <v/>
      </c>
      <c r="I225" s="42" t="str">
        <f t="shared" si="58"/>
        <v/>
      </c>
      <c r="K225" s="42" t="str">
        <f t="shared" si="59"/>
        <v/>
      </c>
      <c r="M225" s="42" t="str">
        <f t="shared" si="60"/>
        <v/>
      </c>
      <c r="O225" s="42" t="str">
        <f t="shared" si="61"/>
        <v/>
      </c>
      <c r="Q225" s="42" t="str">
        <f t="shared" si="62"/>
        <v/>
      </c>
      <c r="S225" s="42" t="str">
        <f t="shared" si="63"/>
        <v/>
      </c>
      <c r="U225" s="42" t="str">
        <f t="shared" si="64"/>
        <v/>
      </c>
      <c r="W225" s="42" t="str">
        <f t="shared" si="65"/>
        <v/>
      </c>
      <c r="Y225" s="42" t="str">
        <f t="shared" si="66"/>
        <v/>
      </c>
      <c r="AA225" s="42" t="str">
        <f t="shared" si="67"/>
        <v/>
      </c>
      <c r="AC225" s="42" t="str">
        <f t="shared" si="68"/>
        <v/>
      </c>
      <c r="AE225" s="42" t="str">
        <f t="shared" si="69"/>
        <v/>
      </c>
      <c r="AG225" s="42" t="str">
        <f t="shared" si="70"/>
        <v/>
      </c>
      <c r="AI225" s="42" t="str">
        <f t="shared" si="71"/>
        <v/>
      </c>
      <c r="AK225" s="42" t="str">
        <f t="shared" si="72"/>
        <v/>
      </c>
      <c r="AM225" s="42" t="str">
        <f t="shared" si="73"/>
        <v/>
      </c>
      <c r="AO225" s="42" t="str">
        <f t="shared" si="74"/>
        <v/>
      </c>
      <c r="AQ225" s="42" t="str">
        <f t="shared" si="75"/>
        <v/>
      </c>
    </row>
    <row r="226" spans="5:43" x14ac:dyDescent="0.25">
      <c r="E226" s="42" t="str">
        <f t="shared" si="57"/>
        <v/>
      </c>
      <c r="G226" s="42" t="str">
        <f t="shared" si="57"/>
        <v/>
      </c>
      <c r="I226" s="42" t="str">
        <f t="shared" si="58"/>
        <v/>
      </c>
      <c r="K226" s="42" t="str">
        <f t="shared" si="59"/>
        <v/>
      </c>
      <c r="M226" s="42" t="str">
        <f t="shared" si="60"/>
        <v/>
      </c>
      <c r="O226" s="42" t="str">
        <f t="shared" si="61"/>
        <v/>
      </c>
      <c r="Q226" s="42" t="str">
        <f t="shared" si="62"/>
        <v/>
      </c>
      <c r="S226" s="42" t="str">
        <f t="shared" si="63"/>
        <v/>
      </c>
      <c r="U226" s="42" t="str">
        <f t="shared" si="64"/>
        <v/>
      </c>
      <c r="W226" s="42" t="str">
        <f t="shared" si="65"/>
        <v/>
      </c>
      <c r="Y226" s="42" t="str">
        <f t="shared" si="66"/>
        <v/>
      </c>
      <c r="AA226" s="42" t="str">
        <f t="shared" si="67"/>
        <v/>
      </c>
      <c r="AC226" s="42" t="str">
        <f t="shared" si="68"/>
        <v/>
      </c>
      <c r="AE226" s="42" t="str">
        <f t="shared" si="69"/>
        <v/>
      </c>
      <c r="AG226" s="42" t="str">
        <f t="shared" si="70"/>
        <v/>
      </c>
      <c r="AI226" s="42" t="str">
        <f t="shared" si="71"/>
        <v/>
      </c>
      <c r="AK226" s="42" t="str">
        <f t="shared" si="72"/>
        <v/>
      </c>
      <c r="AM226" s="42" t="str">
        <f t="shared" si="73"/>
        <v/>
      </c>
      <c r="AO226" s="42" t="str">
        <f t="shared" si="74"/>
        <v/>
      </c>
      <c r="AQ226" s="42" t="str">
        <f t="shared" si="75"/>
        <v/>
      </c>
    </row>
    <row r="227" spans="5:43" x14ac:dyDescent="0.25">
      <c r="E227" s="42" t="str">
        <f t="shared" si="57"/>
        <v/>
      </c>
      <c r="G227" s="42" t="str">
        <f t="shared" si="57"/>
        <v/>
      </c>
      <c r="I227" s="42" t="str">
        <f t="shared" si="58"/>
        <v/>
      </c>
      <c r="K227" s="42" t="str">
        <f t="shared" si="59"/>
        <v/>
      </c>
      <c r="M227" s="42" t="str">
        <f t="shared" si="60"/>
        <v/>
      </c>
      <c r="O227" s="42" t="str">
        <f t="shared" si="61"/>
        <v/>
      </c>
      <c r="Q227" s="42" t="str">
        <f t="shared" si="62"/>
        <v/>
      </c>
      <c r="S227" s="42" t="str">
        <f t="shared" si="63"/>
        <v/>
      </c>
      <c r="U227" s="42" t="str">
        <f t="shared" si="64"/>
        <v/>
      </c>
      <c r="W227" s="42" t="str">
        <f t="shared" si="65"/>
        <v/>
      </c>
      <c r="Y227" s="42" t="str">
        <f t="shared" si="66"/>
        <v/>
      </c>
      <c r="AA227" s="42" t="str">
        <f t="shared" si="67"/>
        <v/>
      </c>
      <c r="AC227" s="42" t="str">
        <f t="shared" si="68"/>
        <v/>
      </c>
      <c r="AE227" s="42" t="str">
        <f t="shared" si="69"/>
        <v/>
      </c>
      <c r="AG227" s="42" t="str">
        <f t="shared" si="70"/>
        <v/>
      </c>
      <c r="AI227" s="42" t="str">
        <f t="shared" si="71"/>
        <v/>
      </c>
      <c r="AK227" s="42" t="str">
        <f t="shared" si="72"/>
        <v/>
      </c>
      <c r="AM227" s="42" t="str">
        <f t="shared" si="73"/>
        <v/>
      </c>
      <c r="AO227" s="42" t="str">
        <f t="shared" si="74"/>
        <v/>
      </c>
      <c r="AQ227" s="42" t="str">
        <f t="shared" si="75"/>
        <v/>
      </c>
    </row>
    <row r="228" spans="5:43" x14ac:dyDescent="0.25">
      <c r="E228" s="42" t="str">
        <f t="shared" si="57"/>
        <v/>
      </c>
      <c r="G228" s="42" t="str">
        <f t="shared" si="57"/>
        <v/>
      </c>
      <c r="I228" s="42" t="str">
        <f t="shared" si="58"/>
        <v/>
      </c>
      <c r="K228" s="42" t="str">
        <f t="shared" si="59"/>
        <v/>
      </c>
      <c r="M228" s="42" t="str">
        <f t="shared" si="60"/>
        <v/>
      </c>
      <c r="O228" s="42" t="str">
        <f t="shared" si="61"/>
        <v/>
      </c>
      <c r="Q228" s="42" t="str">
        <f t="shared" si="62"/>
        <v/>
      </c>
      <c r="S228" s="42" t="str">
        <f t="shared" si="63"/>
        <v/>
      </c>
      <c r="U228" s="42" t="str">
        <f t="shared" si="64"/>
        <v/>
      </c>
      <c r="W228" s="42" t="str">
        <f t="shared" si="65"/>
        <v/>
      </c>
      <c r="Y228" s="42" t="str">
        <f t="shared" si="66"/>
        <v/>
      </c>
      <c r="AA228" s="42" t="str">
        <f t="shared" si="67"/>
        <v/>
      </c>
      <c r="AC228" s="42" t="str">
        <f t="shared" si="68"/>
        <v/>
      </c>
      <c r="AE228" s="42" t="str">
        <f t="shared" si="69"/>
        <v/>
      </c>
      <c r="AG228" s="42" t="str">
        <f t="shared" si="70"/>
        <v/>
      </c>
      <c r="AI228" s="42" t="str">
        <f t="shared" si="71"/>
        <v/>
      </c>
      <c r="AK228" s="42" t="str">
        <f t="shared" si="72"/>
        <v/>
      </c>
      <c r="AM228" s="42" t="str">
        <f t="shared" si="73"/>
        <v/>
      </c>
      <c r="AO228" s="42" t="str">
        <f t="shared" si="74"/>
        <v/>
      </c>
      <c r="AQ228" s="42" t="str">
        <f t="shared" si="75"/>
        <v/>
      </c>
    </row>
    <row r="229" spans="5:43" x14ac:dyDescent="0.25">
      <c r="E229" s="42" t="str">
        <f t="shared" si="57"/>
        <v/>
      </c>
      <c r="G229" s="42" t="str">
        <f t="shared" si="57"/>
        <v/>
      </c>
      <c r="I229" s="42" t="str">
        <f t="shared" si="58"/>
        <v/>
      </c>
      <c r="K229" s="42" t="str">
        <f t="shared" si="59"/>
        <v/>
      </c>
      <c r="M229" s="42" t="str">
        <f t="shared" si="60"/>
        <v/>
      </c>
      <c r="O229" s="42" t="str">
        <f t="shared" si="61"/>
        <v/>
      </c>
      <c r="Q229" s="42" t="str">
        <f t="shared" si="62"/>
        <v/>
      </c>
      <c r="S229" s="42" t="str">
        <f t="shared" si="63"/>
        <v/>
      </c>
      <c r="U229" s="42" t="str">
        <f t="shared" si="64"/>
        <v/>
      </c>
      <c r="W229" s="42" t="str">
        <f t="shared" si="65"/>
        <v/>
      </c>
      <c r="Y229" s="42" t="str">
        <f t="shared" si="66"/>
        <v/>
      </c>
      <c r="AA229" s="42" t="str">
        <f t="shared" si="67"/>
        <v/>
      </c>
      <c r="AC229" s="42" t="str">
        <f t="shared" si="68"/>
        <v/>
      </c>
      <c r="AE229" s="42" t="str">
        <f t="shared" si="69"/>
        <v/>
      </c>
      <c r="AG229" s="42" t="str">
        <f t="shared" si="70"/>
        <v/>
      </c>
      <c r="AI229" s="42" t="str">
        <f t="shared" si="71"/>
        <v/>
      </c>
      <c r="AK229" s="42" t="str">
        <f t="shared" si="72"/>
        <v/>
      </c>
      <c r="AM229" s="42" t="str">
        <f t="shared" si="73"/>
        <v/>
      </c>
      <c r="AO229" s="42" t="str">
        <f t="shared" si="74"/>
        <v/>
      </c>
      <c r="AQ229" s="42" t="str">
        <f t="shared" si="75"/>
        <v/>
      </c>
    </row>
    <row r="230" spans="5:43" x14ac:dyDescent="0.25">
      <c r="E230" s="42" t="str">
        <f t="shared" si="57"/>
        <v/>
      </c>
      <c r="G230" s="42" t="str">
        <f t="shared" si="57"/>
        <v/>
      </c>
      <c r="I230" s="42" t="str">
        <f t="shared" si="58"/>
        <v/>
      </c>
      <c r="K230" s="42" t="str">
        <f t="shared" si="59"/>
        <v/>
      </c>
      <c r="M230" s="42" t="str">
        <f t="shared" si="60"/>
        <v/>
      </c>
      <c r="O230" s="42" t="str">
        <f t="shared" si="61"/>
        <v/>
      </c>
      <c r="Q230" s="42" t="str">
        <f t="shared" si="62"/>
        <v/>
      </c>
      <c r="S230" s="42" t="str">
        <f t="shared" si="63"/>
        <v/>
      </c>
      <c r="U230" s="42" t="str">
        <f t="shared" si="64"/>
        <v/>
      </c>
      <c r="W230" s="42" t="str">
        <f t="shared" si="65"/>
        <v/>
      </c>
      <c r="Y230" s="42" t="str">
        <f t="shared" si="66"/>
        <v/>
      </c>
      <c r="AA230" s="42" t="str">
        <f t="shared" si="67"/>
        <v/>
      </c>
      <c r="AC230" s="42" t="str">
        <f t="shared" si="68"/>
        <v/>
      </c>
      <c r="AE230" s="42" t="str">
        <f t="shared" si="69"/>
        <v/>
      </c>
      <c r="AG230" s="42" t="str">
        <f t="shared" si="70"/>
        <v/>
      </c>
      <c r="AI230" s="42" t="str">
        <f t="shared" si="71"/>
        <v/>
      </c>
      <c r="AK230" s="42" t="str">
        <f t="shared" si="72"/>
        <v/>
      </c>
      <c r="AM230" s="42" t="str">
        <f t="shared" si="73"/>
        <v/>
      </c>
      <c r="AO230" s="42" t="str">
        <f t="shared" si="74"/>
        <v/>
      </c>
      <c r="AQ230" s="42" t="str">
        <f t="shared" si="75"/>
        <v/>
      </c>
    </row>
    <row r="231" spans="5:43" x14ac:dyDescent="0.25">
      <c r="E231" s="42" t="str">
        <f t="shared" si="57"/>
        <v/>
      </c>
      <c r="G231" s="42" t="str">
        <f t="shared" si="57"/>
        <v/>
      </c>
      <c r="I231" s="42" t="str">
        <f t="shared" si="58"/>
        <v/>
      </c>
      <c r="K231" s="42" t="str">
        <f t="shared" si="59"/>
        <v/>
      </c>
      <c r="M231" s="42" t="str">
        <f t="shared" si="60"/>
        <v/>
      </c>
      <c r="O231" s="42" t="str">
        <f t="shared" si="61"/>
        <v/>
      </c>
      <c r="Q231" s="42" t="str">
        <f t="shared" si="62"/>
        <v/>
      </c>
      <c r="S231" s="42" t="str">
        <f t="shared" si="63"/>
        <v/>
      </c>
      <c r="U231" s="42" t="str">
        <f t="shared" si="64"/>
        <v/>
      </c>
      <c r="W231" s="42" t="str">
        <f t="shared" si="65"/>
        <v/>
      </c>
      <c r="Y231" s="42" t="str">
        <f t="shared" si="66"/>
        <v/>
      </c>
      <c r="AA231" s="42" t="str">
        <f t="shared" si="67"/>
        <v/>
      </c>
      <c r="AC231" s="42" t="str">
        <f t="shared" si="68"/>
        <v/>
      </c>
      <c r="AE231" s="42" t="str">
        <f t="shared" si="69"/>
        <v/>
      </c>
      <c r="AG231" s="42" t="str">
        <f t="shared" si="70"/>
        <v/>
      </c>
      <c r="AI231" s="42" t="str">
        <f t="shared" si="71"/>
        <v/>
      </c>
      <c r="AK231" s="42" t="str">
        <f t="shared" si="72"/>
        <v/>
      </c>
      <c r="AM231" s="42" t="str">
        <f t="shared" si="73"/>
        <v/>
      </c>
      <c r="AO231" s="42" t="str">
        <f t="shared" si="74"/>
        <v/>
      </c>
      <c r="AQ231" s="42" t="str">
        <f t="shared" si="75"/>
        <v/>
      </c>
    </row>
    <row r="232" spans="5:43" x14ac:dyDescent="0.25">
      <c r="E232" s="42" t="str">
        <f t="shared" si="57"/>
        <v/>
      </c>
      <c r="G232" s="42" t="str">
        <f t="shared" si="57"/>
        <v/>
      </c>
      <c r="I232" s="42" t="str">
        <f t="shared" si="58"/>
        <v/>
      </c>
      <c r="K232" s="42" t="str">
        <f t="shared" si="59"/>
        <v/>
      </c>
      <c r="M232" s="42" t="str">
        <f t="shared" si="60"/>
        <v/>
      </c>
      <c r="O232" s="42" t="str">
        <f t="shared" si="61"/>
        <v/>
      </c>
      <c r="Q232" s="42" t="str">
        <f t="shared" si="62"/>
        <v/>
      </c>
      <c r="S232" s="42" t="str">
        <f t="shared" si="63"/>
        <v/>
      </c>
      <c r="U232" s="42" t="str">
        <f t="shared" si="64"/>
        <v/>
      </c>
      <c r="W232" s="42" t="str">
        <f t="shared" si="65"/>
        <v/>
      </c>
      <c r="Y232" s="42" t="str">
        <f t="shared" si="66"/>
        <v/>
      </c>
      <c r="AA232" s="42" t="str">
        <f t="shared" si="67"/>
        <v/>
      </c>
      <c r="AC232" s="42" t="str">
        <f t="shared" si="68"/>
        <v/>
      </c>
      <c r="AE232" s="42" t="str">
        <f t="shared" si="69"/>
        <v/>
      </c>
      <c r="AG232" s="42" t="str">
        <f t="shared" si="70"/>
        <v/>
      </c>
      <c r="AI232" s="42" t="str">
        <f t="shared" si="71"/>
        <v/>
      </c>
      <c r="AK232" s="42" t="str">
        <f t="shared" si="72"/>
        <v/>
      </c>
      <c r="AM232" s="42" t="str">
        <f t="shared" si="73"/>
        <v/>
      </c>
      <c r="AO232" s="42" t="str">
        <f t="shared" si="74"/>
        <v/>
      </c>
      <c r="AQ232" s="42" t="str">
        <f t="shared" si="75"/>
        <v/>
      </c>
    </row>
    <row r="233" spans="5:43" x14ac:dyDescent="0.25">
      <c r="E233" s="42" t="str">
        <f t="shared" si="57"/>
        <v/>
      </c>
      <c r="G233" s="42" t="str">
        <f t="shared" si="57"/>
        <v/>
      </c>
      <c r="I233" s="42" t="str">
        <f t="shared" si="58"/>
        <v/>
      </c>
      <c r="K233" s="42" t="str">
        <f t="shared" si="59"/>
        <v/>
      </c>
      <c r="M233" s="42" t="str">
        <f t="shared" si="60"/>
        <v/>
      </c>
      <c r="O233" s="42" t="str">
        <f t="shared" si="61"/>
        <v/>
      </c>
      <c r="Q233" s="42" t="str">
        <f t="shared" si="62"/>
        <v/>
      </c>
      <c r="S233" s="42" t="str">
        <f t="shared" si="63"/>
        <v/>
      </c>
      <c r="U233" s="42" t="str">
        <f t="shared" si="64"/>
        <v/>
      </c>
      <c r="W233" s="42" t="str">
        <f t="shared" si="65"/>
        <v/>
      </c>
      <c r="Y233" s="42" t="str">
        <f t="shared" si="66"/>
        <v/>
      </c>
      <c r="AA233" s="42" t="str">
        <f t="shared" si="67"/>
        <v/>
      </c>
      <c r="AC233" s="42" t="str">
        <f t="shared" si="68"/>
        <v/>
      </c>
      <c r="AE233" s="42" t="str">
        <f t="shared" si="69"/>
        <v/>
      </c>
      <c r="AG233" s="42" t="str">
        <f t="shared" si="70"/>
        <v/>
      </c>
      <c r="AI233" s="42" t="str">
        <f t="shared" si="71"/>
        <v/>
      </c>
      <c r="AK233" s="42" t="str">
        <f t="shared" si="72"/>
        <v/>
      </c>
      <c r="AM233" s="42" t="str">
        <f t="shared" si="73"/>
        <v/>
      </c>
      <c r="AO233" s="42" t="str">
        <f t="shared" si="74"/>
        <v/>
      </c>
      <c r="AQ233" s="42" t="str">
        <f t="shared" si="75"/>
        <v/>
      </c>
    </row>
    <row r="234" spans="5:43" x14ac:dyDescent="0.25">
      <c r="E234" s="42" t="str">
        <f t="shared" si="57"/>
        <v/>
      </c>
      <c r="G234" s="42" t="str">
        <f t="shared" si="57"/>
        <v/>
      </c>
      <c r="I234" s="42" t="str">
        <f t="shared" si="58"/>
        <v/>
      </c>
      <c r="K234" s="42" t="str">
        <f t="shared" si="59"/>
        <v/>
      </c>
      <c r="M234" s="42" t="str">
        <f t="shared" si="60"/>
        <v/>
      </c>
      <c r="O234" s="42" t="str">
        <f t="shared" si="61"/>
        <v/>
      </c>
      <c r="Q234" s="42" t="str">
        <f t="shared" si="62"/>
        <v/>
      </c>
      <c r="S234" s="42" t="str">
        <f t="shared" si="63"/>
        <v/>
      </c>
      <c r="U234" s="42" t="str">
        <f t="shared" si="64"/>
        <v/>
      </c>
      <c r="W234" s="42" t="str">
        <f t="shared" si="65"/>
        <v/>
      </c>
      <c r="Y234" s="42" t="str">
        <f t="shared" si="66"/>
        <v/>
      </c>
      <c r="AA234" s="42" t="str">
        <f t="shared" si="67"/>
        <v/>
      </c>
      <c r="AC234" s="42" t="str">
        <f t="shared" si="68"/>
        <v/>
      </c>
      <c r="AE234" s="42" t="str">
        <f t="shared" si="69"/>
        <v/>
      </c>
      <c r="AG234" s="42" t="str">
        <f t="shared" si="70"/>
        <v/>
      </c>
      <c r="AI234" s="42" t="str">
        <f t="shared" si="71"/>
        <v/>
      </c>
      <c r="AK234" s="42" t="str">
        <f t="shared" si="72"/>
        <v/>
      </c>
      <c r="AM234" s="42" t="str">
        <f t="shared" si="73"/>
        <v/>
      </c>
      <c r="AO234" s="42" t="str">
        <f t="shared" si="74"/>
        <v/>
      </c>
      <c r="AQ234" s="42" t="str">
        <f t="shared" si="75"/>
        <v/>
      </c>
    </row>
    <row r="235" spans="5:43" x14ac:dyDescent="0.25">
      <c r="E235" s="42" t="str">
        <f t="shared" si="57"/>
        <v/>
      </c>
      <c r="G235" s="42" t="str">
        <f t="shared" si="57"/>
        <v/>
      </c>
      <c r="I235" s="42" t="str">
        <f t="shared" si="58"/>
        <v/>
      </c>
      <c r="K235" s="42" t="str">
        <f t="shared" si="59"/>
        <v/>
      </c>
      <c r="M235" s="42" t="str">
        <f t="shared" si="60"/>
        <v/>
      </c>
      <c r="O235" s="42" t="str">
        <f t="shared" si="61"/>
        <v/>
      </c>
      <c r="Q235" s="42" t="str">
        <f t="shared" si="62"/>
        <v/>
      </c>
      <c r="S235" s="42" t="str">
        <f t="shared" si="63"/>
        <v/>
      </c>
      <c r="U235" s="42" t="str">
        <f t="shared" si="64"/>
        <v/>
      </c>
      <c r="W235" s="42" t="str">
        <f t="shared" si="65"/>
        <v/>
      </c>
      <c r="Y235" s="42" t="str">
        <f t="shared" si="66"/>
        <v/>
      </c>
      <c r="AA235" s="42" t="str">
        <f t="shared" si="67"/>
        <v/>
      </c>
      <c r="AC235" s="42" t="str">
        <f t="shared" si="68"/>
        <v/>
      </c>
      <c r="AE235" s="42" t="str">
        <f t="shared" si="69"/>
        <v/>
      </c>
      <c r="AG235" s="42" t="str">
        <f t="shared" si="70"/>
        <v/>
      </c>
      <c r="AI235" s="42" t="str">
        <f t="shared" si="71"/>
        <v/>
      </c>
      <c r="AK235" s="42" t="str">
        <f t="shared" si="72"/>
        <v/>
      </c>
      <c r="AM235" s="42" t="str">
        <f t="shared" si="73"/>
        <v/>
      </c>
      <c r="AO235" s="42" t="str">
        <f t="shared" si="74"/>
        <v/>
      </c>
      <c r="AQ235" s="42" t="str">
        <f t="shared" si="75"/>
        <v/>
      </c>
    </row>
    <row r="236" spans="5:43" x14ac:dyDescent="0.25">
      <c r="E236" s="42" t="str">
        <f t="shared" si="57"/>
        <v/>
      </c>
      <c r="G236" s="42" t="str">
        <f t="shared" si="57"/>
        <v/>
      </c>
      <c r="I236" s="42" t="str">
        <f t="shared" si="58"/>
        <v/>
      </c>
      <c r="K236" s="42" t="str">
        <f t="shared" si="59"/>
        <v/>
      </c>
      <c r="M236" s="42" t="str">
        <f t="shared" si="60"/>
        <v/>
      </c>
      <c r="O236" s="42" t="str">
        <f t="shared" si="61"/>
        <v/>
      </c>
      <c r="Q236" s="42" t="str">
        <f t="shared" si="62"/>
        <v/>
      </c>
      <c r="S236" s="42" t="str">
        <f t="shared" si="63"/>
        <v/>
      </c>
      <c r="U236" s="42" t="str">
        <f t="shared" si="64"/>
        <v/>
      </c>
      <c r="W236" s="42" t="str">
        <f t="shared" si="65"/>
        <v/>
      </c>
      <c r="Y236" s="42" t="str">
        <f t="shared" si="66"/>
        <v/>
      </c>
      <c r="AA236" s="42" t="str">
        <f t="shared" si="67"/>
        <v/>
      </c>
      <c r="AC236" s="42" t="str">
        <f t="shared" si="68"/>
        <v/>
      </c>
      <c r="AE236" s="42" t="str">
        <f t="shared" si="69"/>
        <v/>
      </c>
      <c r="AG236" s="42" t="str">
        <f t="shared" si="70"/>
        <v/>
      </c>
      <c r="AI236" s="42" t="str">
        <f t="shared" si="71"/>
        <v/>
      </c>
      <c r="AK236" s="42" t="str">
        <f t="shared" si="72"/>
        <v/>
      </c>
      <c r="AM236" s="42" t="str">
        <f t="shared" si="73"/>
        <v/>
      </c>
      <c r="AO236" s="42" t="str">
        <f t="shared" si="74"/>
        <v/>
      </c>
      <c r="AQ236" s="42" t="str">
        <f t="shared" si="75"/>
        <v/>
      </c>
    </row>
    <row r="237" spans="5:43" x14ac:dyDescent="0.25">
      <c r="E237" s="42" t="str">
        <f t="shared" si="57"/>
        <v/>
      </c>
      <c r="G237" s="42" t="str">
        <f t="shared" si="57"/>
        <v/>
      </c>
      <c r="I237" s="42" t="str">
        <f t="shared" si="58"/>
        <v/>
      </c>
      <c r="K237" s="42" t="str">
        <f t="shared" si="59"/>
        <v/>
      </c>
      <c r="M237" s="42" t="str">
        <f t="shared" si="60"/>
        <v/>
      </c>
      <c r="O237" s="42" t="str">
        <f t="shared" si="61"/>
        <v/>
      </c>
      <c r="Q237" s="42" t="str">
        <f t="shared" si="62"/>
        <v/>
      </c>
      <c r="S237" s="42" t="str">
        <f t="shared" si="63"/>
        <v/>
      </c>
      <c r="U237" s="42" t="str">
        <f t="shared" si="64"/>
        <v/>
      </c>
      <c r="W237" s="42" t="str">
        <f t="shared" si="65"/>
        <v/>
      </c>
      <c r="Y237" s="42" t="str">
        <f t="shared" si="66"/>
        <v/>
      </c>
      <c r="AA237" s="42" t="str">
        <f t="shared" si="67"/>
        <v/>
      </c>
      <c r="AC237" s="42" t="str">
        <f t="shared" si="68"/>
        <v/>
      </c>
      <c r="AE237" s="42" t="str">
        <f t="shared" si="69"/>
        <v/>
      </c>
      <c r="AG237" s="42" t="str">
        <f t="shared" si="70"/>
        <v/>
      </c>
      <c r="AI237" s="42" t="str">
        <f t="shared" si="71"/>
        <v/>
      </c>
      <c r="AK237" s="42" t="str">
        <f t="shared" si="72"/>
        <v/>
      </c>
      <c r="AM237" s="42" t="str">
        <f t="shared" si="73"/>
        <v/>
      </c>
      <c r="AO237" s="42" t="str">
        <f t="shared" si="74"/>
        <v/>
      </c>
      <c r="AQ237" s="42" t="str">
        <f t="shared" si="75"/>
        <v/>
      </c>
    </row>
    <row r="238" spans="5:43" x14ac:dyDescent="0.25">
      <c r="E238" s="42" t="str">
        <f t="shared" si="57"/>
        <v/>
      </c>
      <c r="G238" s="42" t="str">
        <f t="shared" si="57"/>
        <v/>
      </c>
      <c r="I238" s="42" t="str">
        <f t="shared" si="58"/>
        <v/>
      </c>
      <c r="K238" s="42" t="str">
        <f t="shared" si="59"/>
        <v/>
      </c>
      <c r="M238" s="42" t="str">
        <f t="shared" si="60"/>
        <v/>
      </c>
      <c r="O238" s="42" t="str">
        <f t="shared" si="61"/>
        <v/>
      </c>
      <c r="Q238" s="42" t="str">
        <f t="shared" si="62"/>
        <v/>
      </c>
      <c r="S238" s="42" t="str">
        <f t="shared" si="63"/>
        <v/>
      </c>
      <c r="U238" s="42" t="str">
        <f t="shared" si="64"/>
        <v/>
      </c>
      <c r="W238" s="42" t="str">
        <f t="shared" si="65"/>
        <v/>
      </c>
      <c r="Y238" s="42" t="str">
        <f t="shared" si="66"/>
        <v/>
      </c>
      <c r="AA238" s="42" t="str">
        <f t="shared" si="67"/>
        <v/>
      </c>
      <c r="AC238" s="42" t="str">
        <f t="shared" si="68"/>
        <v/>
      </c>
      <c r="AE238" s="42" t="str">
        <f t="shared" si="69"/>
        <v/>
      </c>
      <c r="AG238" s="42" t="str">
        <f t="shared" si="70"/>
        <v/>
      </c>
      <c r="AI238" s="42" t="str">
        <f t="shared" si="71"/>
        <v/>
      </c>
      <c r="AK238" s="42" t="str">
        <f t="shared" si="72"/>
        <v/>
      </c>
      <c r="AM238" s="42" t="str">
        <f t="shared" si="73"/>
        <v/>
      </c>
      <c r="AO238" s="42" t="str">
        <f t="shared" si="74"/>
        <v/>
      </c>
      <c r="AQ238" s="42" t="str">
        <f t="shared" si="75"/>
        <v/>
      </c>
    </row>
    <row r="239" spans="5:43" x14ac:dyDescent="0.25">
      <c r="E239" s="42" t="str">
        <f t="shared" si="57"/>
        <v/>
      </c>
      <c r="G239" s="42" t="str">
        <f t="shared" si="57"/>
        <v/>
      </c>
      <c r="I239" s="42" t="str">
        <f t="shared" si="58"/>
        <v/>
      </c>
      <c r="K239" s="42" t="str">
        <f t="shared" si="59"/>
        <v/>
      </c>
      <c r="M239" s="42" t="str">
        <f t="shared" si="60"/>
        <v/>
      </c>
      <c r="O239" s="42" t="str">
        <f t="shared" si="61"/>
        <v/>
      </c>
      <c r="Q239" s="42" t="str">
        <f t="shared" si="62"/>
        <v/>
      </c>
      <c r="S239" s="42" t="str">
        <f t="shared" si="63"/>
        <v/>
      </c>
      <c r="U239" s="42" t="str">
        <f t="shared" si="64"/>
        <v/>
      </c>
      <c r="W239" s="42" t="str">
        <f t="shared" si="65"/>
        <v/>
      </c>
      <c r="Y239" s="42" t="str">
        <f t="shared" si="66"/>
        <v/>
      </c>
      <c r="AA239" s="42" t="str">
        <f t="shared" si="67"/>
        <v/>
      </c>
      <c r="AC239" s="42" t="str">
        <f t="shared" si="68"/>
        <v/>
      </c>
      <c r="AE239" s="42" t="str">
        <f t="shared" si="69"/>
        <v/>
      </c>
      <c r="AG239" s="42" t="str">
        <f t="shared" si="70"/>
        <v/>
      </c>
      <c r="AI239" s="42" t="str">
        <f t="shared" si="71"/>
        <v/>
      </c>
      <c r="AK239" s="42" t="str">
        <f t="shared" si="72"/>
        <v/>
      </c>
      <c r="AM239" s="42" t="str">
        <f t="shared" si="73"/>
        <v/>
      </c>
      <c r="AO239" s="42" t="str">
        <f t="shared" si="74"/>
        <v/>
      </c>
      <c r="AQ239" s="42" t="str">
        <f t="shared" si="75"/>
        <v/>
      </c>
    </row>
    <row r="240" spans="5:43" x14ac:dyDescent="0.25">
      <c r="E240" s="42" t="str">
        <f t="shared" si="57"/>
        <v/>
      </c>
      <c r="G240" s="42" t="str">
        <f t="shared" si="57"/>
        <v/>
      </c>
      <c r="I240" s="42" t="str">
        <f t="shared" si="58"/>
        <v/>
      </c>
      <c r="K240" s="42" t="str">
        <f t="shared" si="59"/>
        <v/>
      </c>
      <c r="M240" s="42" t="str">
        <f t="shared" si="60"/>
        <v/>
      </c>
      <c r="O240" s="42" t="str">
        <f t="shared" si="61"/>
        <v/>
      </c>
      <c r="Q240" s="42" t="str">
        <f t="shared" si="62"/>
        <v/>
      </c>
      <c r="S240" s="42" t="str">
        <f t="shared" si="63"/>
        <v/>
      </c>
      <c r="U240" s="42" t="str">
        <f t="shared" si="64"/>
        <v/>
      </c>
      <c r="W240" s="42" t="str">
        <f t="shared" si="65"/>
        <v/>
      </c>
      <c r="Y240" s="42" t="str">
        <f t="shared" si="66"/>
        <v/>
      </c>
      <c r="AA240" s="42" t="str">
        <f t="shared" si="67"/>
        <v/>
      </c>
      <c r="AC240" s="42" t="str">
        <f t="shared" si="68"/>
        <v/>
      </c>
      <c r="AE240" s="42" t="str">
        <f t="shared" si="69"/>
        <v/>
      </c>
      <c r="AG240" s="42" t="str">
        <f t="shared" si="70"/>
        <v/>
      </c>
      <c r="AI240" s="42" t="str">
        <f t="shared" si="71"/>
        <v/>
      </c>
      <c r="AK240" s="42" t="str">
        <f t="shared" si="72"/>
        <v/>
      </c>
      <c r="AM240" s="42" t="str">
        <f t="shared" si="73"/>
        <v/>
      </c>
      <c r="AO240" s="42" t="str">
        <f t="shared" si="74"/>
        <v/>
      </c>
      <c r="AQ240" s="42" t="str">
        <f t="shared" si="75"/>
        <v/>
      </c>
    </row>
    <row r="241" spans="5:43" x14ac:dyDescent="0.25">
      <c r="E241" s="42" t="str">
        <f t="shared" si="57"/>
        <v/>
      </c>
      <c r="G241" s="42" t="str">
        <f t="shared" si="57"/>
        <v/>
      </c>
      <c r="I241" s="42" t="str">
        <f t="shared" si="58"/>
        <v/>
      </c>
      <c r="K241" s="42" t="str">
        <f t="shared" si="59"/>
        <v/>
      </c>
      <c r="M241" s="42" t="str">
        <f t="shared" si="60"/>
        <v/>
      </c>
      <c r="O241" s="42" t="str">
        <f t="shared" si="61"/>
        <v/>
      </c>
      <c r="Q241" s="42" t="str">
        <f t="shared" si="62"/>
        <v/>
      </c>
      <c r="S241" s="42" t="str">
        <f t="shared" si="63"/>
        <v/>
      </c>
      <c r="U241" s="42" t="str">
        <f t="shared" si="64"/>
        <v/>
      </c>
      <c r="W241" s="42" t="str">
        <f t="shared" si="65"/>
        <v/>
      </c>
      <c r="Y241" s="42" t="str">
        <f t="shared" si="66"/>
        <v/>
      </c>
      <c r="AA241" s="42" t="str">
        <f t="shared" si="67"/>
        <v/>
      </c>
      <c r="AC241" s="42" t="str">
        <f t="shared" si="68"/>
        <v/>
      </c>
      <c r="AE241" s="42" t="str">
        <f t="shared" si="69"/>
        <v/>
      </c>
      <c r="AG241" s="42" t="str">
        <f t="shared" si="70"/>
        <v/>
      </c>
      <c r="AI241" s="42" t="str">
        <f t="shared" si="71"/>
        <v/>
      </c>
      <c r="AK241" s="42" t="str">
        <f t="shared" si="72"/>
        <v/>
      </c>
      <c r="AM241" s="42" t="str">
        <f t="shared" si="73"/>
        <v/>
      </c>
      <c r="AO241" s="42" t="str">
        <f t="shared" si="74"/>
        <v/>
      </c>
      <c r="AQ241" s="42" t="str">
        <f t="shared" si="75"/>
        <v/>
      </c>
    </row>
    <row r="242" spans="5:43" x14ac:dyDescent="0.25">
      <c r="E242" s="42" t="str">
        <f t="shared" si="57"/>
        <v/>
      </c>
      <c r="G242" s="42" t="str">
        <f t="shared" si="57"/>
        <v/>
      </c>
      <c r="I242" s="42" t="str">
        <f t="shared" si="58"/>
        <v/>
      </c>
      <c r="K242" s="42" t="str">
        <f t="shared" si="59"/>
        <v/>
      </c>
      <c r="M242" s="42" t="str">
        <f t="shared" si="60"/>
        <v/>
      </c>
      <c r="O242" s="42" t="str">
        <f t="shared" si="61"/>
        <v/>
      </c>
      <c r="Q242" s="42" t="str">
        <f t="shared" si="62"/>
        <v/>
      </c>
      <c r="S242" s="42" t="str">
        <f t="shared" si="63"/>
        <v/>
      </c>
      <c r="U242" s="42" t="str">
        <f t="shared" si="64"/>
        <v/>
      </c>
      <c r="W242" s="42" t="str">
        <f t="shared" si="65"/>
        <v/>
      </c>
      <c r="Y242" s="42" t="str">
        <f t="shared" si="66"/>
        <v/>
      </c>
      <c r="AA242" s="42" t="str">
        <f t="shared" si="67"/>
        <v/>
      </c>
      <c r="AC242" s="42" t="str">
        <f t="shared" si="68"/>
        <v/>
      </c>
      <c r="AE242" s="42" t="str">
        <f t="shared" si="69"/>
        <v/>
      </c>
      <c r="AG242" s="42" t="str">
        <f t="shared" si="70"/>
        <v/>
      </c>
      <c r="AI242" s="42" t="str">
        <f t="shared" si="71"/>
        <v/>
      </c>
      <c r="AK242" s="42" t="str">
        <f t="shared" si="72"/>
        <v/>
      </c>
      <c r="AM242" s="42" t="str">
        <f t="shared" si="73"/>
        <v/>
      </c>
      <c r="AO242" s="42" t="str">
        <f t="shared" si="74"/>
        <v/>
      </c>
      <c r="AQ242" s="42" t="str">
        <f t="shared" si="75"/>
        <v/>
      </c>
    </row>
    <row r="243" spans="5:43" x14ac:dyDescent="0.25">
      <c r="E243" s="42" t="str">
        <f t="shared" si="57"/>
        <v/>
      </c>
      <c r="G243" s="42" t="str">
        <f t="shared" si="57"/>
        <v/>
      </c>
      <c r="I243" s="42" t="str">
        <f t="shared" si="58"/>
        <v/>
      </c>
      <c r="K243" s="42" t="str">
        <f t="shared" si="59"/>
        <v/>
      </c>
      <c r="M243" s="42" t="str">
        <f t="shared" si="60"/>
        <v/>
      </c>
      <c r="O243" s="42" t="str">
        <f t="shared" si="61"/>
        <v/>
      </c>
      <c r="Q243" s="42" t="str">
        <f t="shared" si="62"/>
        <v/>
      </c>
      <c r="S243" s="42" t="str">
        <f t="shared" si="63"/>
        <v/>
      </c>
      <c r="U243" s="42" t="str">
        <f t="shared" si="64"/>
        <v/>
      </c>
      <c r="W243" s="42" t="str">
        <f t="shared" si="65"/>
        <v/>
      </c>
      <c r="Y243" s="42" t="str">
        <f t="shared" si="66"/>
        <v/>
      </c>
      <c r="AA243" s="42" t="str">
        <f t="shared" si="67"/>
        <v/>
      </c>
      <c r="AC243" s="42" t="str">
        <f t="shared" si="68"/>
        <v/>
      </c>
      <c r="AE243" s="42" t="str">
        <f t="shared" si="69"/>
        <v/>
      </c>
      <c r="AG243" s="42" t="str">
        <f t="shared" si="70"/>
        <v/>
      </c>
      <c r="AI243" s="42" t="str">
        <f t="shared" si="71"/>
        <v/>
      </c>
      <c r="AK243" s="42" t="str">
        <f t="shared" si="72"/>
        <v/>
      </c>
      <c r="AM243" s="42" t="str">
        <f t="shared" si="73"/>
        <v/>
      </c>
      <c r="AO243" s="42" t="str">
        <f t="shared" si="74"/>
        <v/>
      </c>
      <c r="AQ243" s="42" t="str">
        <f t="shared" si="75"/>
        <v/>
      </c>
    </row>
    <row r="244" spans="5:43" x14ac:dyDescent="0.25">
      <c r="E244" s="42" t="str">
        <f t="shared" si="57"/>
        <v/>
      </c>
      <c r="G244" s="42" t="str">
        <f t="shared" si="57"/>
        <v/>
      </c>
      <c r="I244" s="42" t="str">
        <f t="shared" si="58"/>
        <v/>
      </c>
      <c r="K244" s="42" t="str">
        <f t="shared" si="59"/>
        <v/>
      </c>
      <c r="M244" s="42" t="str">
        <f t="shared" si="60"/>
        <v/>
      </c>
      <c r="O244" s="42" t="str">
        <f t="shared" si="61"/>
        <v/>
      </c>
      <c r="Q244" s="42" t="str">
        <f t="shared" si="62"/>
        <v/>
      </c>
      <c r="S244" s="42" t="str">
        <f t="shared" si="63"/>
        <v/>
      </c>
      <c r="U244" s="42" t="str">
        <f t="shared" si="64"/>
        <v/>
      </c>
      <c r="W244" s="42" t="str">
        <f t="shared" si="65"/>
        <v/>
      </c>
      <c r="Y244" s="42" t="str">
        <f t="shared" si="66"/>
        <v/>
      </c>
      <c r="AA244" s="42" t="str">
        <f t="shared" si="67"/>
        <v/>
      </c>
      <c r="AC244" s="42" t="str">
        <f t="shared" si="68"/>
        <v/>
      </c>
      <c r="AE244" s="42" t="str">
        <f t="shared" si="69"/>
        <v/>
      </c>
      <c r="AG244" s="42" t="str">
        <f t="shared" si="70"/>
        <v/>
      </c>
      <c r="AI244" s="42" t="str">
        <f t="shared" si="71"/>
        <v/>
      </c>
      <c r="AK244" s="42" t="str">
        <f t="shared" si="72"/>
        <v/>
      </c>
      <c r="AM244" s="42" t="str">
        <f t="shared" si="73"/>
        <v/>
      </c>
      <c r="AO244" s="42" t="str">
        <f t="shared" si="74"/>
        <v/>
      </c>
      <c r="AQ244" s="42" t="str">
        <f t="shared" si="75"/>
        <v/>
      </c>
    </row>
    <row r="245" spans="5:43" x14ac:dyDescent="0.25">
      <c r="E245" s="42" t="str">
        <f t="shared" si="57"/>
        <v/>
      </c>
      <c r="G245" s="42" t="str">
        <f t="shared" si="57"/>
        <v/>
      </c>
      <c r="I245" s="42" t="str">
        <f t="shared" si="58"/>
        <v/>
      </c>
      <c r="K245" s="42" t="str">
        <f t="shared" si="59"/>
        <v/>
      </c>
      <c r="M245" s="42" t="str">
        <f t="shared" si="60"/>
        <v/>
      </c>
      <c r="O245" s="42" t="str">
        <f t="shared" si="61"/>
        <v/>
      </c>
      <c r="Q245" s="42" t="str">
        <f t="shared" si="62"/>
        <v/>
      </c>
      <c r="S245" s="42" t="str">
        <f t="shared" si="63"/>
        <v/>
      </c>
      <c r="U245" s="42" t="str">
        <f t="shared" si="64"/>
        <v/>
      </c>
      <c r="W245" s="42" t="str">
        <f t="shared" si="65"/>
        <v/>
      </c>
      <c r="Y245" s="42" t="str">
        <f t="shared" si="66"/>
        <v/>
      </c>
      <c r="AA245" s="42" t="str">
        <f t="shared" si="67"/>
        <v/>
      </c>
      <c r="AC245" s="42" t="str">
        <f t="shared" si="68"/>
        <v/>
      </c>
      <c r="AE245" s="42" t="str">
        <f t="shared" si="69"/>
        <v/>
      </c>
      <c r="AG245" s="42" t="str">
        <f t="shared" si="70"/>
        <v/>
      </c>
      <c r="AI245" s="42" t="str">
        <f t="shared" si="71"/>
        <v/>
      </c>
      <c r="AK245" s="42" t="str">
        <f t="shared" si="72"/>
        <v/>
      </c>
      <c r="AM245" s="42" t="str">
        <f t="shared" si="73"/>
        <v/>
      </c>
      <c r="AO245" s="42" t="str">
        <f t="shared" si="74"/>
        <v/>
      </c>
      <c r="AQ245" s="42" t="str">
        <f t="shared" si="75"/>
        <v/>
      </c>
    </row>
    <row r="246" spans="5:43" x14ac:dyDescent="0.25">
      <c r="E246" s="42" t="str">
        <f t="shared" si="57"/>
        <v/>
      </c>
      <c r="G246" s="42" t="str">
        <f t="shared" si="57"/>
        <v/>
      </c>
      <c r="I246" s="42" t="str">
        <f t="shared" si="58"/>
        <v/>
      </c>
      <c r="K246" s="42" t="str">
        <f t="shared" si="59"/>
        <v/>
      </c>
      <c r="M246" s="42" t="str">
        <f t="shared" si="60"/>
        <v/>
      </c>
      <c r="O246" s="42" t="str">
        <f t="shared" si="61"/>
        <v/>
      </c>
      <c r="Q246" s="42" t="str">
        <f t="shared" si="62"/>
        <v/>
      </c>
      <c r="S246" s="42" t="str">
        <f t="shared" si="63"/>
        <v/>
      </c>
      <c r="U246" s="42" t="str">
        <f t="shared" si="64"/>
        <v/>
      </c>
      <c r="W246" s="42" t="str">
        <f t="shared" si="65"/>
        <v/>
      </c>
      <c r="Y246" s="42" t="str">
        <f t="shared" si="66"/>
        <v/>
      </c>
      <c r="AA246" s="42" t="str">
        <f t="shared" si="67"/>
        <v/>
      </c>
      <c r="AC246" s="42" t="str">
        <f t="shared" si="68"/>
        <v/>
      </c>
      <c r="AE246" s="42" t="str">
        <f t="shared" si="69"/>
        <v/>
      </c>
      <c r="AG246" s="42" t="str">
        <f t="shared" si="70"/>
        <v/>
      </c>
      <c r="AI246" s="42" t="str">
        <f t="shared" si="71"/>
        <v/>
      </c>
      <c r="AK246" s="42" t="str">
        <f t="shared" si="72"/>
        <v/>
      </c>
      <c r="AM246" s="42" t="str">
        <f t="shared" si="73"/>
        <v/>
      </c>
      <c r="AO246" s="42" t="str">
        <f t="shared" si="74"/>
        <v/>
      </c>
      <c r="AQ246" s="42" t="str">
        <f t="shared" si="75"/>
        <v/>
      </c>
    </row>
    <row r="247" spans="5:43" x14ac:dyDescent="0.25">
      <c r="E247" s="42" t="str">
        <f t="shared" si="57"/>
        <v/>
      </c>
      <c r="G247" s="42" t="str">
        <f t="shared" si="57"/>
        <v/>
      </c>
      <c r="I247" s="42" t="str">
        <f t="shared" si="58"/>
        <v/>
      </c>
      <c r="K247" s="42" t="str">
        <f t="shared" si="59"/>
        <v/>
      </c>
      <c r="M247" s="42" t="str">
        <f t="shared" si="60"/>
        <v/>
      </c>
      <c r="O247" s="42" t="str">
        <f t="shared" si="61"/>
        <v/>
      </c>
      <c r="Q247" s="42" t="str">
        <f t="shared" si="62"/>
        <v/>
      </c>
      <c r="S247" s="42" t="str">
        <f t="shared" si="63"/>
        <v/>
      </c>
      <c r="U247" s="42" t="str">
        <f t="shared" si="64"/>
        <v/>
      </c>
      <c r="W247" s="42" t="str">
        <f t="shared" si="65"/>
        <v/>
      </c>
      <c r="Y247" s="42" t="str">
        <f t="shared" si="66"/>
        <v/>
      </c>
      <c r="AA247" s="42" t="str">
        <f t="shared" si="67"/>
        <v/>
      </c>
      <c r="AC247" s="42" t="str">
        <f t="shared" si="68"/>
        <v/>
      </c>
      <c r="AE247" s="42" t="str">
        <f t="shared" si="69"/>
        <v/>
      </c>
      <c r="AG247" s="42" t="str">
        <f t="shared" si="70"/>
        <v/>
      </c>
      <c r="AI247" s="42" t="str">
        <f t="shared" si="71"/>
        <v/>
      </c>
      <c r="AK247" s="42" t="str">
        <f t="shared" si="72"/>
        <v/>
      </c>
      <c r="AM247" s="42" t="str">
        <f t="shared" si="73"/>
        <v/>
      </c>
      <c r="AO247" s="42" t="str">
        <f t="shared" si="74"/>
        <v/>
      </c>
      <c r="AQ247" s="42" t="str">
        <f t="shared" si="75"/>
        <v/>
      </c>
    </row>
    <row r="248" spans="5:43" x14ac:dyDescent="0.25">
      <c r="E248" s="42" t="str">
        <f t="shared" si="57"/>
        <v/>
      </c>
      <c r="G248" s="42" t="str">
        <f t="shared" si="57"/>
        <v/>
      </c>
      <c r="I248" s="42" t="str">
        <f t="shared" si="58"/>
        <v/>
      </c>
      <c r="K248" s="42" t="str">
        <f t="shared" si="59"/>
        <v/>
      </c>
      <c r="M248" s="42" t="str">
        <f t="shared" si="60"/>
        <v/>
      </c>
      <c r="O248" s="42" t="str">
        <f t="shared" si="61"/>
        <v/>
      </c>
      <c r="Q248" s="42" t="str">
        <f t="shared" si="62"/>
        <v/>
      </c>
      <c r="S248" s="42" t="str">
        <f t="shared" si="63"/>
        <v/>
      </c>
      <c r="U248" s="42" t="str">
        <f t="shared" si="64"/>
        <v/>
      </c>
      <c r="W248" s="42" t="str">
        <f t="shared" si="65"/>
        <v/>
      </c>
      <c r="Y248" s="42" t="str">
        <f t="shared" si="66"/>
        <v/>
      </c>
      <c r="AA248" s="42" t="str">
        <f t="shared" si="67"/>
        <v/>
      </c>
      <c r="AC248" s="42" t="str">
        <f t="shared" si="68"/>
        <v/>
      </c>
      <c r="AE248" s="42" t="str">
        <f t="shared" si="69"/>
        <v/>
      </c>
      <c r="AG248" s="42" t="str">
        <f t="shared" si="70"/>
        <v/>
      </c>
      <c r="AI248" s="42" t="str">
        <f t="shared" si="71"/>
        <v/>
      </c>
      <c r="AK248" s="42" t="str">
        <f t="shared" si="72"/>
        <v/>
      </c>
      <c r="AM248" s="42" t="str">
        <f t="shared" si="73"/>
        <v/>
      </c>
      <c r="AO248" s="42" t="str">
        <f t="shared" si="74"/>
        <v/>
      </c>
      <c r="AQ248" s="42" t="str">
        <f t="shared" si="75"/>
        <v/>
      </c>
    </row>
    <row r="249" spans="5:43" x14ac:dyDescent="0.25">
      <c r="E249" s="42" t="str">
        <f t="shared" si="57"/>
        <v/>
      </c>
      <c r="G249" s="42" t="str">
        <f t="shared" si="57"/>
        <v/>
      </c>
      <c r="I249" s="42" t="str">
        <f t="shared" si="58"/>
        <v/>
      </c>
      <c r="K249" s="42" t="str">
        <f t="shared" si="59"/>
        <v/>
      </c>
      <c r="M249" s="42" t="str">
        <f t="shared" si="60"/>
        <v/>
      </c>
      <c r="O249" s="42" t="str">
        <f t="shared" si="61"/>
        <v/>
      </c>
      <c r="Q249" s="42" t="str">
        <f t="shared" si="62"/>
        <v/>
      </c>
      <c r="S249" s="42" t="str">
        <f t="shared" si="63"/>
        <v/>
      </c>
      <c r="U249" s="42" t="str">
        <f t="shared" si="64"/>
        <v/>
      </c>
      <c r="W249" s="42" t="str">
        <f t="shared" si="65"/>
        <v/>
      </c>
      <c r="Y249" s="42" t="str">
        <f t="shared" si="66"/>
        <v/>
      </c>
      <c r="AA249" s="42" t="str">
        <f t="shared" si="67"/>
        <v/>
      </c>
      <c r="AC249" s="42" t="str">
        <f t="shared" si="68"/>
        <v/>
      </c>
      <c r="AE249" s="42" t="str">
        <f t="shared" si="69"/>
        <v/>
      </c>
      <c r="AG249" s="42" t="str">
        <f t="shared" si="70"/>
        <v/>
      </c>
      <c r="AI249" s="42" t="str">
        <f t="shared" si="71"/>
        <v/>
      </c>
      <c r="AK249" s="42" t="str">
        <f t="shared" si="72"/>
        <v/>
      </c>
      <c r="AM249" s="42" t="str">
        <f t="shared" si="73"/>
        <v/>
      </c>
      <c r="AO249" s="42" t="str">
        <f t="shared" si="74"/>
        <v/>
      </c>
      <c r="AQ249" s="42" t="str">
        <f t="shared" si="75"/>
        <v/>
      </c>
    </row>
    <row r="250" spans="5:43" x14ac:dyDescent="0.25">
      <c r="E250" s="42" t="str">
        <f t="shared" si="57"/>
        <v/>
      </c>
      <c r="G250" s="42" t="str">
        <f t="shared" si="57"/>
        <v/>
      </c>
      <c r="I250" s="42" t="str">
        <f t="shared" si="58"/>
        <v/>
      </c>
      <c r="K250" s="42" t="str">
        <f t="shared" si="59"/>
        <v/>
      </c>
      <c r="M250" s="42" t="str">
        <f t="shared" si="60"/>
        <v/>
      </c>
      <c r="O250" s="42" t="str">
        <f t="shared" si="61"/>
        <v/>
      </c>
      <c r="Q250" s="42" t="str">
        <f t="shared" si="62"/>
        <v/>
      </c>
      <c r="S250" s="42" t="str">
        <f t="shared" si="63"/>
        <v/>
      </c>
      <c r="U250" s="42" t="str">
        <f t="shared" si="64"/>
        <v/>
      </c>
      <c r="W250" s="42" t="str">
        <f t="shared" si="65"/>
        <v/>
      </c>
      <c r="Y250" s="42" t="str">
        <f t="shared" si="66"/>
        <v/>
      </c>
      <c r="AA250" s="42" t="str">
        <f t="shared" si="67"/>
        <v/>
      </c>
      <c r="AC250" s="42" t="str">
        <f t="shared" si="68"/>
        <v/>
      </c>
      <c r="AE250" s="42" t="str">
        <f t="shared" si="69"/>
        <v/>
      </c>
      <c r="AG250" s="42" t="str">
        <f t="shared" si="70"/>
        <v/>
      </c>
      <c r="AI250" s="42" t="str">
        <f t="shared" si="71"/>
        <v/>
      </c>
      <c r="AK250" s="42" t="str">
        <f t="shared" si="72"/>
        <v/>
      </c>
      <c r="AM250" s="42" t="str">
        <f t="shared" si="73"/>
        <v/>
      </c>
      <c r="AO250" s="42" t="str">
        <f t="shared" si="74"/>
        <v/>
      </c>
      <c r="AQ250" s="42" t="str">
        <f t="shared" si="75"/>
        <v/>
      </c>
    </row>
    <row r="251" spans="5:43" x14ac:dyDescent="0.25">
      <c r="E251" s="42" t="str">
        <f t="shared" si="57"/>
        <v/>
      </c>
      <c r="G251" s="42" t="str">
        <f t="shared" si="57"/>
        <v/>
      </c>
      <c r="I251" s="42" t="str">
        <f t="shared" si="58"/>
        <v/>
      </c>
      <c r="K251" s="42" t="str">
        <f t="shared" si="59"/>
        <v/>
      </c>
      <c r="M251" s="42" t="str">
        <f t="shared" si="60"/>
        <v/>
      </c>
      <c r="O251" s="42" t="str">
        <f t="shared" si="61"/>
        <v/>
      </c>
      <c r="Q251" s="42" t="str">
        <f t="shared" si="62"/>
        <v/>
      </c>
      <c r="S251" s="42" t="str">
        <f t="shared" si="63"/>
        <v/>
      </c>
      <c r="U251" s="42" t="str">
        <f t="shared" si="64"/>
        <v/>
      </c>
      <c r="W251" s="42" t="str">
        <f t="shared" si="65"/>
        <v/>
      </c>
      <c r="Y251" s="42" t="str">
        <f t="shared" si="66"/>
        <v/>
      </c>
      <c r="AA251" s="42" t="str">
        <f t="shared" si="67"/>
        <v/>
      </c>
      <c r="AC251" s="42" t="str">
        <f t="shared" si="68"/>
        <v/>
      </c>
      <c r="AE251" s="42" t="str">
        <f t="shared" si="69"/>
        <v/>
      </c>
      <c r="AG251" s="42" t="str">
        <f t="shared" si="70"/>
        <v/>
      </c>
      <c r="AI251" s="42" t="str">
        <f t="shared" si="71"/>
        <v/>
      </c>
      <c r="AK251" s="42" t="str">
        <f t="shared" si="72"/>
        <v/>
      </c>
      <c r="AM251" s="42" t="str">
        <f t="shared" si="73"/>
        <v/>
      </c>
      <c r="AO251" s="42" t="str">
        <f t="shared" si="74"/>
        <v/>
      </c>
      <c r="AQ251" s="42" t="str">
        <f t="shared" si="75"/>
        <v/>
      </c>
    </row>
    <row r="252" spans="5:43" x14ac:dyDescent="0.25">
      <c r="E252" s="42" t="str">
        <f t="shared" si="57"/>
        <v/>
      </c>
      <c r="G252" s="42" t="str">
        <f t="shared" si="57"/>
        <v/>
      </c>
      <c r="I252" s="42" t="str">
        <f t="shared" si="58"/>
        <v/>
      </c>
      <c r="K252" s="42" t="str">
        <f t="shared" si="59"/>
        <v/>
      </c>
      <c r="M252" s="42" t="str">
        <f t="shared" si="60"/>
        <v/>
      </c>
      <c r="O252" s="42" t="str">
        <f t="shared" si="61"/>
        <v/>
      </c>
      <c r="Q252" s="42" t="str">
        <f t="shared" si="62"/>
        <v/>
      </c>
      <c r="S252" s="42" t="str">
        <f t="shared" si="63"/>
        <v/>
      </c>
      <c r="U252" s="42" t="str">
        <f t="shared" si="64"/>
        <v/>
      </c>
      <c r="W252" s="42" t="str">
        <f t="shared" si="65"/>
        <v/>
      </c>
      <c r="Y252" s="42" t="str">
        <f t="shared" si="66"/>
        <v/>
      </c>
      <c r="AA252" s="42" t="str">
        <f t="shared" si="67"/>
        <v/>
      </c>
      <c r="AC252" s="42" t="str">
        <f t="shared" si="68"/>
        <v/>
      </c>
      <c r="AE252" s="42" t="str">
        <f t="shared" si="69"/>
        <v/>
      </c>
      <c r="AG252" s="42" t="str">
        <f t="shared" si="70"/>
        <v/>
      </c>
      <c r="AI252" s="42" t="str">
        <f t="shared" si="71"/>
        <v/>
      </c>
      <c r="AK252" s="42" t="str">
        <f t="shared" si="72"/>
        <v/>
      </c>
      <c r="AM252" s="42" t="str">
        <f t="shared" si="73"/>
        <v/>
      </c>
      <c r="AO252" s="42" t="str">
        <f t="shared" si="74"/>
        <v/>
      </c>
      <c r="AQ252" s="42" t="str">
        <f t="shared" si="75"/>
        <v/>
      </c>
    </row>
    <row r="253" spans="5:43" x14ac:dyDescent="0.25">
      <c r="E253" s="42" t="str">
        <f t="shared" si="57"/>
        <v/>
      </c>
      <c r="G253" s="42" t="str">
        <f t="shared" si="57"/>
        <v/>
      </c>
      <c r="I253" s="42" t="str">
        <f t="shared" si="58"/>
        <v/>
      </c>
      <c r="K253" s="42" t="str">
        <f t="shared" si="59"/>
        <v/>
      </c>
      <c r="M253" s="42" t="str">
        <f t="shared" si="60"/>
        <v/>
      </c>
      <c r="O253" s="42" t="str">
        <f t="shared" si="61"/>
        <v/>
      </c>
      <c r="Q253" s="42" t="str">
        <f t="shared" si="62"/>
        <v/>
      </c>
      <c r="S253" s="42" t="str">
        <f t="shared" si="63"/>
        <v/>
      </c>
      <c r="U253" s="42" t="str">
        <f t="shared" si="64"/>
        <v/>
      </c>
      <c r="W253" s="42" t="str">
        <f t="shared" si="65"/>
        <v/>
      </c>
      <c r="Y253" s="42" t="str">
        <f t="shared" si="66"/>
        <v/>
      </c>
      <c r="AA253" s="42" t="str">
        <f t="shared" si="67"/>
        <v/>
      </c>
      <c r="AC253" s="42" t="str">
        <f t="shared" si="68"/>
        <v/>
      </c>
      <c r="AE253" s="42" t="str">
        <f t="shared" si="69"/>
        <v/>
      </c>
      <c r="AG253" s="42" t="str">
        <f t="shared" si="70"/>
        <v/>
      </c>
      <c r="AI253" s="42" t="str">
        <f t="shared" si="71"/>
        <v/>
      </c>
      <c r="AK253" s="42" t="str">
        <f t="shared" si="72"/>
        <v/>
      </c>
      <c r="AM253" s="42" t="str">
        <f t="shared" si="73"/>
        <v/>
      </c>
      <c r="AO253" s="42" t="str">
        <f t="shared" si="74"/>
        <v/>
      </c>
      <c r="AQ253" s="42" t="str">
        <f t="shared" si="75"/>
        <v/>
      </c>
    </row>
    <row r="254" spans="5:43" x14ac:dyDescent="0.25">
      <c r="E254" s="42" t="str">
        <f t="shared" si="57"/>
        <v/>
      </c>
      <c r="G254" s="42" t="str">
        <f t="shared" si="57"/>
        <v/>
      </c>
      <c r="I254" s="42" t="str">
        <f t="shared" si="58"/>
        <v/>
      </c>
      <c r="K254" s="42" t="str">
        <f t="shared" si="59"/>
        <v/>
      </c>
      <c r="M254" s="42" t="str">
        <f t="shared" si="60"/>
        <v/>
      </c>
      <c r="O254" s="42" t="str">
        <f t="shared" si="61"/>
        <v/>
      </c>
      <c r="Q254" s="42" t="str">
        <f t="shared" si="62"/>
        <v/>
      </c>
      <c r="S254" s="42" t="str">
        <f t="shared" si="63"/>
        <v/>
      </c>
      <c r="U254" s="42" t="str">
        <f t="shared" si="64"/>
        <v/>
      </c>
      <c r="W254" s="42" t="str">
        <f t="shared" si="65"/>
        <v/>
      </c>
      <c r="Y254" s="42" t="str">
        <f t="shared" si="66"/>
        <v/>
      </c>
      <c r="AA254" s="42" t="str">
        <f t="shared" si="67"/>
        <v/>
      </c>
      <c r="AC254" s="42" t="str">
        <f t="shared" si="68"/>
        <v/>
      </c>
      <c r="AE254" s="42" t="str">
        <f t="shared" si="69"/>
        <v/>
      </c>
      <c r="AG254" s="42" t="str">
        <f t="shared" si="70"/>
        <v/>
      </c>
      <c r="AI254" s="42" t="str">
        <f t="shared" si="71"/>
        <v/>
      </c>
      <c r="AK254" s="42" t="str">
        <f t="shared" si="72"/>
        <v/>
      </c>
      <c r="AM254" s="42" t="str">
        <f t="shared" si="73"/>
        <v/>
      </c>
      <c r="AO254" s="42" t="str">
        <f t="shared" si="74"/>
        <v/>
      </c>
      <c r="AQ254" s="42" t="str">
        <f t="shared" si="75"/>
        <v/>
      </c>
    </row>
    <row r="255" spans="5:43" x14ac:dyDescent="0.25">
      <c r="E255" s="42" t="str">
        <f t="shared" si="57"/>
        <v/>
      </c>
      <c r="G255" s="42" t="str">
        <f t="shared" si="57"/>
        <v/>
      </c>
      <c r="I255" s="42" t="str">
        <f t="shared" si="58"/>
        <v/>
      </c>
      <c r="K255" s="42" t="str">
        <f t="shared" si="59"/>
        <v/>
      </c>
      <c r="M255" s="42" t="str">
        <f t="shared" si="60"/>
        <v/>
      </c>
      <c r="O255" s="42" t="str">
        <f t="shared" si="61"/>
        <v/>
      </c>
      <c r="Q255" s="42" t="str">
        <f t="shared" si="62"/>
        <v/>
      </c>
      <c r="S255" s="42" t="str">
        <f t="shared" si="63"/>
        <v/>
      </c>
      <c r="U255" s="42" t="str">
        <f t="shared" si="64"/>
        <v/>
      </c>
      <c r="W255" s="42" t="str">
        <f t="shared" si="65"/>
        <v/>
      </c>
      <c r="Y255" s="42" t="str">
        <f t="shared" si="66"/>
        <v/>
      </c>
      <c r="AA255" s="42" t="str">
        <f t="shared" si="67"/>
        <v/>
      </c>
      <c r="AC255" s="42" t="str">
        <f t="shared" si="68"/>
        <v/>
      </c>
      <c r="AE255" s="42" t="str">
        <f t="shared" si="69"/>
        <v/>
      </c>
      <c r="AG255" s="42" t="str">
        <f t="shared" si="70"/>
        <v/>
      </c>
      <c r="AI255" s="42" t="str">
        <f t="shared" si="71"/>
        <v/>
      </c>
      <c r="AK255" s="42" t="str">
        <f t="shared" si="72"/>
        <v/>
      </c>
      <c r="AM255" s="42" t="str">
        <f t="shared" si="73"/>
        <v/>
      </c>
      <c r="AO255" s="42" t="str">
        <f t="shared" si="74"/>
        <v/>
      </c>
      <c r="AQ255" s="42" t="str">
        <f t="shared" si="75"/>
        <v/>
      </c>
    </row>
    <row r="256" spans="5:43" x14ac:dyDescent="0.25">
      <c r="E256" s="42" t="str">
        <f t="shared" si="57"/>
        <v/>
      </c>
      <c r="G256" s="42" t="str">
        <f t="shared" si="57"/>
        <v/>
      </c>
      <c r="I256" s="42" t="str">
        <f t="shared" si="58"/>
        <v/>
      </c>
      <c r="K256" s="42" t="str">
        <f t="shared" si="59"/>
        <v/>
      </c>
      <c r="M256" s="42" t="str">
        <f t="shared" si="60"/>
        <v/>
      </c>
      <c r="O256" s="42" t="str">
        <f t="shared" si="61"/>
        <v/>
      </c>
      <c r="Q256" s="42" t="str">
        <f t="shared" si="62"/>
        <v/>
      </c>
      <c r="S256" s="42" t="str">
        <f t="shared" si="63"/>
        <v/>
      </c>
      <c r="U256" s="42" t="str">
        <f t="shared" si="64"/>
        <v/>
      </c>
      <c r="W256" s="42" t="str">
        <f t="shared" si="65"/>
        <v/>
      </c>
      <c r="Y256" s="42" t="str">
        <f t="shared" si="66"/>
        <v/>
      </c>
      <c r="AA256" s="42" t="str">
        <f t="shared" si="67"/>
        <v/>
      </c>
      <c r="AC256" s="42" t="str">
        <f t="shared" si="68"/>
        <v/>
      </c>
      <c r="AE256" s="42" t="str">
        <f t="shared" si="69"/>
        <v/>
      </c>
      <c r="AG256" s="42" t="str">
        <f t="shared" si="70"/>
        <v/>
      </c>
      <c r="AI256" s="42" t="str">
        <f t="shared" si="71"/>
        <v/>
      </c>
      <c r="AK256" s="42" t="str">
        <f t="shared" si="72"/>
        <v/>
      </c>
      <c r="AM256" s="42" t="str">
        <f t="shared" si="73"/>
        <v/>
      </c>
      <c r="AO256" s="42" t="str">
        <f t="shared" si="74"/>
        <v/>
      </c>
      <c r="AQ256" s="42" t="str">
        <f t="shared" si="75"/>
        <v/>
      </c>
    </row>
    <row r="257" spans="5:43" x14ac:dyDescent="0.25">
      <c r="E257" s="42" t="str">
        <f t="shared" si="57"/>
        <v/>
      </c>
      <c r="G257" s="42" t="str">
        <f t="shared" si="57"/>
        <v/>
      </c>
      <c r="I257" s="42" t="str">
        <f t="shared" si="58"/>
        <v/>
      </c>
      <c r="K257" s="42" t="str">
        <f t="shared" si="59"/>
        <v/>
      </c>
      <c r="M257" s="42" t="str">
        <f t="shared" si="60"/>
        <v/>
      </c>
      <c r="O257" s="42" t="str">
        <f t="shared" si="61"/>
        <v/>
      </c>
      <c r="Q257" s="42" t="str">
        <f t="shared" si="62"/>
        <v/>
      </c>
      <c r="S257" s="42" t="str">
        <f t="shared" si="63"/>
        <v/>
      </c>
      <c r="U257" s="42" t="str">
        <f t="shared" si="64"/>
        <v/>
      </c>
      <c r="W257" s="42" t="str">
        <f t="shared" si="65"/>
        <v/>
      </c>
      <c r="Y257" s="42" t="str">
        <f t="shared" si="66"/>
        <v/>
      </c>
      <c r="AA257" s="42" t="str">
        <f t="shared" si="67"/>
        <v/>
      </c>
      <c r="AC257" s="42" t="str">
        <f t="shared" si="68"/>
        <v/>
      </c>
      <c r="AE257" s="42" t="str">
        <f t="shared" si="69"/>
        <v/>
      </c>
      <c r="AG257" s="42" t="str">
        <f t="shared" si="70"/>
        <v/>
      </c>
      <c r="AI257" s="42" t="str">
        <f t="shared" si="71"/>
        <v/>
      </c>
      <c r="AK257" s="42" t="str">
        <f t="shared" si="72"/>
        <v/>
      </c>
      <c r="AM257" s="42" t="str">
        <f t="shared" si="73"/>
        <v/>
      </c>
      <c r="AO257" s="42" t="str">
        <f t="shared" si="74"/>
        <v/>
      </c>
      <c r="AQ257" s="42" t="str">
        <f t="shared" si="75"/>
        <v/>
      </c>
    </row>
    <row r="258" spans="5:43" x14ac:dyDescent="0.25">
      <c r="E258" s="42" t="str">
        <f t="shared" si="57"/>
        <v/>
      </c>
      <c r="G258" s="42" t="str">
        <f t="shared" si="57"/>
        <v/>
      </c>
      <c r="I258" s="42" t="str">
        <f t="shared" si="58"/>
        <v/>
      </c>
      <c r="K258" s="42" t="str">
        <f t="shared" si="59"/>
        <v/>
      </c>
      <c r="M258" s="42" t="str">
        <f t="shared" si="60"/>
        <v/>
      </c>
      <c r="O258" s="42" t="str">
        <f t="shared" si="61"/>
        <v/>
      </c>
      <c r="Q258" s="42" t="str">
        <f t="shared" si="62"/>
        <v/>
      </c>
      <c r="S258" s="42" t="str">
        <f t="shared" si="63"/>
        <v/>
      </c>
      <c r="U258" s="42" t="str">
        <f t="shared" si="64"/>
        <v/>
      </c>
      <c r="W258" s="42" t="str">
        <f t="shared" si="65"/>
        <v/>
      </c>
      <c r="Y258" s="42" t="str">
        <f t="shared" si="66"/>
        <v/>
      </c>
      <c r="AA258" s="42" t="str">
        <f t="shared" si="67"/>
        <v/>
      </c>
      <c r="AC258" s="42" t="str">
        <f t="shared" si="68"/>
        <v/>
      </c>
      <c r="AE258" s="42" t="str">
        <f t="shared" si="69"/>
        <v/>
      </c>
      <c r="AG258" s="42" t="str">
        <f t="shared" si="70"/>
        <v/>
      </c>
      <c r="AI258" s="42" t="str">
        <f t="shared" si="71"/>
        <v/>
      </c>
      <c r="AK258" s="42" t="str">
        <f t="shared" si="72"/>
        <v/>
      </c>
      <c r="AM258" s="42" t="str">
        <f t="shared" si="73"/>
        <v/>
      </c>
      <c r="AO258" s="42" t="str">
        <f t="shared" si="74"/>
        <v/>
      </c>
      <c r="AQ258" s="42" t="str">
        <f t="shared" si="75"/>
        <v/>
      </c>
    </row>
    <row r="259" spans="5:43" x14ac:dyDescent="0.25">
      <c r="E259" s="42" t="str">
        <f t="shared" si="57"/>
        <v/>
      </c>
      <c r="G259" s="42" t="str">
        <f t="shared" si="57"/>
        <v/>
      </c>
      <c r="I259" s="42" t="str">
        <f t="shared" si="58"/>
        <v/>
      </c>
      <c r="K259" s="42" t="str">
        <f t="shared" si="59"/>
        <v/>
      </c>
      <c r="M259" s="42" t="str">
        <f t="shared" si="60"/>
        <v/>
      </c>
      <c r="O259" s="42" t="str">
        <f t="shared" si="61"/>
        <v/>
      </c>
      <c r="Q259" s="42" t="str">
        <f t="shared" si="62"/>
        <v/>
      </c>
      <c r="S259" s="42" t="str">
        <f t="shared" si="63"/>
        <v/>
      </c>
      <c r="U259" s="42" t="str">
        <f t="shared" si="64"/>
        <v/>
      </c>
      <c r="W259" s="42" t="str">
        <f t="shared" si="65"/>
        <v/>
      </c>
      <c r="Y259" s="42" t="str">
        <f t="shared" si="66"/>
        <v/>
      </c>
      <c r="AA259" s="42" t="str">
        <f t="shared" si="67"/>
        <v/>
      </c>
      <c r="AC259" s="42" t="str">
        <f t="shared" si="68"/>
        <v/>
      </c>
      <c r="AE259" s="42" t="str">
        <f t="shared" si="69"/>
        <v/>
      </c>
      <c r="AG259" s="42" t="str">
        <f t="shared" si="70"/>
        <v/>
      </c>
      <c r="AI259" s="42" t="str">
        <f t="shared" si="71"/>
        <v/>
      </c>
      <c r="AK259" s="42" t="str">
        <f t="shared" si="72"/>
        <v/>
      </c>
      <c r="AM259" s="42" t="str">
        <f t="shared" si="73"/>
        <v/>
      </c>
      <c r="AO259" s="42" t="str">
        <f t="shared" si="74"/>
        <v/>
      </c>
      <c r="AQ259" s="42" t="str">
        <f t="shared" si="75"/>
        <v/>
      </c>
    </row>
    <row r="260" spans="5:43" x14ac:dyDescent="0.25">
      <c r="E260" s="42" t="str">
        <f t="shared" si="57"/>
        <v/>
      </c>
      <c r="G260" s="42" t="str">
        <f t="shared" si="57"/>
        <v/>
      </c>
      <c r="I260" s="42" t="str">
        <f t="shared" si="58"/>
        <v/>
      </c>
      <c r="K260" s="42" t="str">
        <f t="shared" si="59"/>
        <v/>
      </c>
      <c r="M260" s="42" t="str">
        <f t="shared" si="60"/>
        <v/>
      </c>
      <c r="O260" s="42" t="str">
        <f t="shared" si="61"/>
        <v/>
      </c>
      <c r="Q260" s="42" t="str">
        <f t="shared" si="62"/>
        <v/>
      </c>
      <c r="S260" s="42" t="str">
        <f t="shared" si="63"/>
        <v/>
      </c>
      <c r="U260" s="42" t="str">
        <f t="shared" si="64"/>
        <v/>
      </c>
      <c r="W260" s="42" t="str">
        <f t="shared" si="65"/>
        <v/>
      </c>
      <c r="Y260" s="42" t="str">
        <f t="shared" si="66"/>
        <v/>
      </c>
      <c r="AA260" s="42" t="str">
        <f t="shared" si="67"/>
        <v/>
      </c>
      <c r="AC260" s="42" t="str">
        <f t="shared" si="68"/>
        <v/>
      </c>
      <c r="AE260" s="42" t="str">
        <f t="shared" si="69"/>
        <v/>
      </c>
      <c r="AG260" s="42" t="str">
        <f t="shared" si="70"/>
        <v/>
      </c>
      <c r="AI260" s="42" t="str">
        <f t="shared" si="71"/>
        <v/>
      </c>
      <c r="AK260" s="42" t="str">
        <f t="shared" si="72"/>
        <v/>
      </c>
      <c r="AM260" s="42" t="str">
        <f t="shared" si="73"/>
        <v/>
      </c>
      <c r="AO260" s="42" t="str">
        <f t="shared" si="74"/>
        <v/>
      </c>
      <c r="AQ260" s="42" t="str">
        <f t="shared" si="75"/>
        <v/>
      </c>
    </row>
    <row r="261" spans="5:43" x14ac:dyDescent="0.25">
      <c r="E261" s="42" t="str">
        <f t="shared" si="57"/>
        <v/>
      </c>
      <c r="G261" s="42" t="str">
        <f t="shared" si="57"/>
        <v/>
      </c>
      <c r="I261" s="42" t="str">
        <f t="shared" si="58"/>
        <v/>
      </c>
      <c r="K261" s="42" t="str">
        <f t="shared" si="59"/>
        <v/>
      </c>
      <c r="M261" s="42" t="str">
        <f t="shared" si="60"/>
        <v/>
      </c>
      <c r="O261" s="42" t="str">
        <f t="shared" si="61"/>
        <v/>
      </c>
      <c r="Q261" s="42" t="str">
        <f t="shared" si="62"/>
        <v/>
      </c>
      <c r="S261" s="42" t="str">
        <f t="shared" si="63"/>
        <v/>
      </c>
      <c r="U261" s="42" t="str">
        <f t="shared" si="64"/>
        <v/>
      </c>
      <c r="W261" s="42" t="str">
        <f t="shared" si="65"/>
        <v/>
      </c>
      <c r="Y261" s="42" t="str">
        <f t="shared" si="66"/>
        <v/>
      </c>
      <c r="AA261" s="42" t="str">
        <f t="shared" si="67"/>
        <v/>
      </c>
      <c r="AC261" s="42" t="str">
        <f t="shared" si="68"/>
        <v/>
      </c>
      <c r="AE261" s="42" t="str">
        <f t="shared" si="69"/>
        <v/>
      </c>
      <c r="AG261" s="42" t="str">
        <f t="shared" si="70"/>
        <v/>
      </c>
      <c r="AI261" s="42" t="str">
        <f t="shared" si="71"/>
        <v/>
      </c>
      <c r="AK261" s="42" t="str">
        <f t="shared" si="72"/>
        <v/>
      </c>
      <c r="AM261" s="42" t="str">
        <f t="shared" si="73"/>
        <v/>
      </c>
      <c r="AO261" s="42" t="str">
        <f t="shared" si="74"/>
        <v/>
      </c>
      <c r="AQ261" s="42" t="str">
        <f t="shared" si="75"/>
        <v/>
      </c>
    </row>
    <row r="262" spans="5:43" x14ac:dyDescent="0.25">
      <c r="E262" s="42" t="str">
        <f t="shared" si="57"/>
        <v/>
      </c>
      <c r="G262" s="42" t="str">
        <f t="shared" si="57"/>
        <v/>
      </c>
      <c r="I262" s="42" t="str">
        <f t="shared" si="58"/>
        <v/>
      </c>
      <c r="K262" s="42" t="str">
        <f t="shared" si="59"/>
        <v/>
      </c>
      <c r="M262" s="42" t="str">
        <f t="shared" si="60"/>
        <v/>
      </c>
      <c r="O262" s="42" t="str">
        <f t="shared" si="61"/>
        <v/>
      </c>
      <c r="Q262" s="42" t="str">
        <f t="shared" si="62"/>
        <v/>
      </c>
      <c r="S262" s="42" t="str">
        <f t="shared" si="63"/>
        <v/>
      </c>
      <c r="U262" s="42" t="str">
        <f t="shared" si="64"/>
        <v/>
      </c>
      <c r="W262" s="42" t="str">
        <f t="shared" si="65"/>
        <v/>
      </c>
      <c r="Y262" s="42" t="str">
        <f t="shared" si="66"/>
        <v/>
      </c>
      <c r="AA262" s="42" t="str">
        <f t="shared" si="67"/>
        <v/>
      </c>
      <c r="AC262" s="42" t="str">
        <f t="shared" si="68"/>
        <v/>
      </c>
      <c r="AE262" s="42" t="str">
        <f t="shared" si="69"/>
        <v/>
      </c>
      <c r="AG262" s="42" t="str">
        <f t="shared" si="70"/>
        <v/>
      </c>
      <c r="AI262" s="42" t="str">
        <f t="shared" si="71"/>
        <v/>
      </c>
      <c r="AK262" s="42" t="str">
        <f t="shared" si="72"/>
        <v/>
      </c>
      <c r="AM262" s="42" t="str">
        <f t="shared" si="73"/>
        <v/>
      </c>
      <c r="AO262" s="42" t="str">
        <f t="shared" si="74"/>
        <v/>
      </c>
      <c r="AQ262" s="42" t="str">
        <f t="shared" si="75"/>
        <v/>
      </c>
    </row>
    <row r="263" spans="5:43" x14ac:dyDescent="0.25">
      <c r="E263" s="42" t="str">
        <f t="shared" si="57"/>
        <v/>
      </c>
      <c r="G263" s="42" t="str">
        <f t="shared" si="57"/>
        <v/>
      </c>
      <c r="I263" s="42" t="str">
        <f t="shared" si="58"/>
        <v/>
      </c>
      <c r="K263" s="42" t="str">
        <f t="shared" si="59"/>
        <v/>
      </c>
      <c r="M263" s="42" t="str">
        <f t="shared" si="60"/>
        <v/>
      </c>
      <c r="O263" s="42" t="str">
        <f t="shared" si="61"/>
        <v/>
      </c>
      <c r="Q263" s="42" t="str">
        <f t="shared" si="62"/>
        <v/>
      </c>
      <c r="S263" s="42" t="str">
        <f t="shared" si="63"/>
        <v/>
      </c>
      <c r="U263" s="42" t="str">
        <f t="shared" si="64"/>
        <v/>
      </c>
      <c r="W263" s="42" t="str">
        <f t="shared" si="65"/>
        <v/>
      </c>
      <c r="Y263" s="42" t="str">
        <f t="shared" si="66"/>
        <v/>
      </c>
      <c r="AA263" s="42" t="str">
        <f t="shared" si="67"/>
        <v/>
      </c>
      <c r="AC263" s="42" t="str">
        <f t="shared" si="68"/>
        <v/>
      </c>
      <c r="AE263" s="42" t="str">
        <f t="shared" si="69"/>
        <v/>
      </c>
      <c r="AG263" s="42" t="str">
        <f t="shared" si="70"/>
        <v/>
      </c>
      <c r="AI263" s="42" t="str">
        <f t="shared" si="71"/>
        <v/>
      </c>
      <c r="AK263" s="42" t="str">
        <f t="shared" si="72"/>
        <v/>
      </c>
      <c r="AM263" s="42" t="str">
        <f t="shared" si="73"/>
        <v/>
      </c>
      <c r="AO263" s="42" t="str">
        <f t="shared" si="74"/>
        <v/>
      </c>
      <c r="AQ263" s="42" t="str">
        <f t="shared" si="75"/>
        <v/>
      </c>
    </row>
    <row r="264" spans="5:43" x14ac:dyDescent="0.25">
      <c r="E264" s="42" t="str">
        <f t="shared" si="57"/>
        <v/>
      </c>
      <c r="G264" s="42" t="str">
        <f t="shared" si="57"/>
        <v/>
      </c>
      <c r="I264" s="42" t="str">
        <f t="shared" si="58"/>
        <v/>
      </c>
      <c r="K264" s="42" t="str">
        <f t="shared" si="59"/>
        <v/>
      </c>
      <c r="M264" s="42" t="str">
        <f t="shared" si="60"/>
        <v/>
      </c>
      <c r="O264" s="42" t="str">
        <f t="shared" si="61"/>
        <v/>
      </c>
      <c r="Q264" s="42" t="str">
        <f t="shared" si="62"/>
        <v/>
      </c>
      <c r="S264" s="42" t="str">
        <f t="shared" si="63"/>
        <v/>
      </c>
      <c r="U264" s="42" t="str">
        <f t="shared" si="64"/>
        <v/>
      </c>
      <c r="W264" s="42" t="str">
        <f t="shared" si="65"/>
        <v/>
      </c>
      <c r="Y264" s="42" t="str">
        <f t="shared" si="66"/>
        <v/>
      </c>
      <c r="AA264" s="42" t="str">
        <f t="shared" si="67"/>
        <v/>
      </c>
      <c r="AC264" s="42" t="str">
        <f t="shared" si="68"/>
        <v/>
      </c>
      <c r="AE264" s="42" t="str">
        <f t="shared" si="69"/>
        <v/>
      </c>
      <c r="AG264" s="42" t="str">
        <f t="shared" si="70"/>
        <v/>
      </c>
      <c r="AI264" s="42" t="str">
        <f t="shared" si="71"/>
        <v/>
      </c>
      <c r="AK264" s="42" t="str">
        <f t="shared" si="72"/>
        <v/>
      </c>
      <c r="AM264" s="42" t="str">
        <f t="shared" si="73"/>
        <v/>
      </c>
      <c r="AO264" s="42" t="str">
        <f t="shared" si="74"/>
        <v/>
      </c>
      <c r="AQ264" s="42" t="str">
        <f t="shared" si="75"/>
        <v/>
      </c>
    </row>
    <row r="265" spans="5:43" x14ac:dyDescent="0.25">
      <c r="E265" s="42" t="str">
        <f t="shared" si="57"/>
        <v/>
      </c>
      <c r="G265" s="42" t="str">
        <f t="shared" si="57"/>
        <v/>
      </c>
      <c r="I265" s="42" t="str">
        <f t="shared" si="58"/>
        <v/>
      </c>
      <c r="K265" s="42" t="str">
        <f t="shared" si="59"/>
        <v/>
      </c>
      <c r="M265" s="42" t="str">
        <f t="shared" si="60"/>
        <v/>
      </c>
      <c r="O265" s="42" t="str">
        <f t="shared" si="61"/>
        <v/>
      </c>
      <c r="Q265" s="42" t="str">
        <f t="shared" si="62"/>
        <v/>
      </c>
      <c r="S265" s="42" t="str">
        <f t="shared" si="63"/>
        <v/>
      </c>
      <c r="U265" s="42" t="str">
        <f t="shared" si="64"/>
        <v/>
      </c>
      <c r="W265" s="42" t="str">
        <f t="shared" si="65"/>
        <v/>
      </c>
      <c r="Y265" s="42" t="str">
        <f t="shared" si="66"/>
        <v/>
      </c>
      <c r="AA265" s="42" t="str">
        <f t="shared" si="67"/>
        <v/>
      </c>
      <c r="AC265" s="42" t="str">
        <f t="shared" si="68"/>
        <v/>
      </c>
      <c r="AE265" s="42" t="str">
        <f t="shared" si="69"/>
        <v/>
      </c>
      <c r="AG265" s="42" t="str">
        <f t="shared" si="70"/>
        <v/>
      </c>
      <c r="AI265" s="42" t="str">
        <f t="shared" si="71"/>
        <v/>
      </c>
      <c r="AK265" s="42" t="str">
        <f t="shared" si="72"/>
        <v/>
      </c>
      <c r="AM265" s="42" t="str">
        <f t="shared" si="73"/>
        <v/>
      </c>
      <c r="AO265" s="42" t="str">
        <f t="shared" si="74"/>
        <v/>
      </c>
      <c r="AQ265" s="42" t="str">
        <f t="shared" si="75"/>
        <v/>
      </c>
    </row>
    <row r="266" spans="5:43" x14ac:dyDescent="0.25">
      <c r="E266" s="42" t="str">
        <f t="shared" si="57"/>
        <v/>
      </c>
      <c r="G266" s="42" t="str">
        <f t="shared" si="57"/>
        <v/>
      </c>
      <c r="I266" s="42" t="str">
        <f t="shared" si="58"/>
        <v/>
      </c>
      <c r="K266" s="42" t="str">
        <f t="shared" si="59"/>
        <v/>
      </c>
      <c r="M266" s="42" t="str">
        <f t="shared" si="60"/>
        <v/>
      </c>
      <c r="O266" s="42" t="str">
        <f t="shared" si="61"/>
        <v/>
      </c>
      <c r="Q266" s="42" t="str">
        <f t="shared" si="62"/>
        <v/>
      </c>
      <c r="S266" s="42" t="str">
        <f t="shared" si="63"/>
        <v/>
      </c>
      <c r="U266" s="42" t="str">
        <f t="shared" si="64"/>
        <v/>
      </c>
      <c r="W266" s="42" t="str">
        <f t="shared" si="65"/>
        <v/>
      </c>
      <c r="Y266" s="42" t="str">
        <f t="shared" si="66"/>
        <v/>
      </c>
      <c r="AA266" s="42" t="str">
        <f t="shared" si="67"/>
        <v/>
      </c>
      <c r="AC266" s="42" t="str">
        <f t="shared" si="68"/>
        <v/>
      </c>
      <c r="AE266" s="42" t="str">
        <f t="shared" si="69"/>
        <v/>
      </c>
      <c r="AG266" s="42" t="str">
        <f t="shared" si="70"/>
        <v/>
      </c>
      <c r="AI266" s="42" t="str">
        <f t="shared" si="71"/>
        <v/>
      </c>
      <c r="AK266" s="42" t="str">
        <f t="shared" si="72"/>
        <v/>
      </c>
      <c r="AM266" s="42" t="str">
        <f t="shared" si="73"/>
        <v/>
      </c>
      <c r="AO266" s="42" t="str">
        <f t="shared" si="74"/>
        <v/>
      </c>
      <c r="AQ266" s="42" t="str">
        <f t="shared" si="75"/>
        <v/>
      </c>
    </row>
    <row r="267" spans="5:43" x14ac:dyDescent="0.25">
      <c r="E267" s="42" t="str">
        <f t="shared" si="57"/>
        <v/>
      </c>
      <c r="G267" s="42" t="str">
        <f t="shared" si="57"/>
        <v/>
      </c>
      <c r="I267" s="42" t="str">
        <f t="shared" si="58"/>
        <v/>
      </c>
      <c r="K267" s="42" t="str">
        <f t="shared" si="59"/>
        <v/>
      </c>
      <c r="M267" s="42" t="str">
        <f t="shared" si="60"/>
        <v/>
      </c>
      <c r="O267" s="42" t="str">
        <f t="shared" si="61"/>
        <v/>
      </c>
      <c r="Q267" s="42" t="str">
        <f t="shared" si="62"/>
        <v/>
      </c>
      <c r="S267" s="42" t="str">
        <f t="shared" si="63"/>
        <v/>
      </c>
      <c r="U267" s="42" t="str">
        <f t="shared" si="64"/>
        <v/>
      </c>
      <c r="W267" s="42" t="str">
        <f t="shared" si="65"/>
        <v/>
      </c>
      <c r="Y267" s="42" t="str">
        <f t="shared" si="66"/>
        <v/>
      </c>
      <c r="AA267" s="42" t="str">
        <f t="shared" si="67"/>
        <v/>
      </c>
      <c r="AC267" s="42" t="str">
        <f t="shared" si="68"/>
        <v/>
      </c>
      <c r="AE267" s="42" t="str">
        <f t="shared" si="69"/>
        <v/>
      </c>
      <c r="AG267" s="42" t="str">
        <f t="shared" si="70"/>
        <v/>
      </c>
      <c r="AI267" s="42" t="str">
        <f t="shared" si="71"/>
        <v/>
      </c>
      <c r="AK267" s="42" t="str">
        <f t="shared" si="72"/>
        <v/>
      </c>
      <c r="AM267" s="42" t="str">
        <f t="shared" si="73"/>
        <v/>
      </c>
      <c r="AO267" s="42" t="str">
        <f t="shared" si="74"/>
        <v/>
      </c>
      <c r="AQ267" s="42" t="str">
        <f t="shared" si="75"/>
        <v/>
      </c>
    </row>
    <row r="268" spans="5:43" x14ac:dyDescent="0.25">
      <c r="E268" s="42" t="str">
        <f t="shared" si="57"/>
        <v/>
      </c>
      <c r="G268" s="42" t="str">
        <f t="shared" si="57"/>
        <v/>
      </c>
      <c r="I268" s="42" t="str">
        <f t="shared" si="58"/>
        <v/>
      </c>
      <c r="K268" s="42" t="str">
        <f t="shared" si="59"/>
        <v/>
      </c>
      <c r="M268" s="42" t="str">
        <f t="shared" si="60"/>
        <v/>
      </c>
      <c r="O268" s="42" t="str">
        <f t="shared" si="61"/>
        <v/>
      </c>
      <c r="Q268" s="42" t="str">
        <f t="shared" si="62"/>
        <v/>
      </c>
      <c r="S268" s="42" t="str">
        <f t="shared" si="63"/>
        <v/>
      </c>
      <c r="U268" s="42" t="str">
        <f t="shared" si="64"/>
        <v/>
      </c>
      <c r="W268" s="42" t="str">
        <f t="shared" si="65"/>
        <v/>
      </c>
      <c r="Y268" s="42" t="str">
        <f t="shared" si="66"/>
        <v/>
      </c>
      <c r="AA268" s="42" t="str">
        <f t="shared" si="67"/>
        <v/>
      </c>
      <c r="AC268" s="42" t="str">
        <f t="shared" si="68"/>
        <v/>
      </c>
      <c r="AE268" s="42" t="str">
        <f t="shared" si="69"/>
        <v/>
      </c>
      <c r="AG268" s="42" t="str">
        <f t="shared" si="70"/>
        <v/>
      </c>
      <c r="AI268" s="42" t="str">
        <f t="shared" si="71"/>
        <v/>
      </c>
      <c r="AK268" s="42" t="str">
        <f t="shared" si="72"/>
        <v/>
      </c>
      <c r="AM268" s="42" t="str">
        <f t="shared" si="73"/>
        <v/>
      </c>
      <c r="AO268" s="42" t="str">
        <f t="shared" si="74"/>
        <v/>
      </c>
      <c r="AQ268" s="42" t="str">
        <f t="shared" si="75"/>
        <v/>
      </c>
    </row>
    <row r="269" spans="5:43" x14ac:dyDescent="0.25">
      <c r="E269" s="42" t="str">
        <f t="shared" ref="E269:G300" si="76">IF(OR($B269=0,D269=0),"",D269/$B269)</f>
        <v/>
      </c>
      <c r="G269" s="42" t="str">
        <f t="shared" si="76"/>
        <v/>
      </c>
      <c r="I269" s="42" t="str">
        <f t="shared" ref="I269:I300" si="77">IF(OR($B269=0,H269=0),"",H269/$B269)</f>
        <v/>
      </c>
      <c r="K269" s="42" t="str">
        <f t="shared" ref="K269:K300" si="78">IF(OR($B269=0,J269=0),"",J269/$B269)</f>
        <v/>
      </c>
      <c r="M269" s="42" t="str">
        <f t="shared" ref="M269:M300" si="79">IF(OR($B269=0,L269=0),"",L269/$B269)</f>
        <v/>
      </c>
      <c r="O269" s="42" t="str">
        <f t="shared" ref="O269:O300" si="80">IF(OR($B269=0,N269=0),"",N269/$B269)</f>
        <v/>
      </c>
      <c r="Q269" s="42" t="str">
        <f t="shared" ref="Q269:Q300" si="81">IF(OR($B269=0,P269=0),"",P269/$B269)</f>
        <v/>
      </c>
      <c r="S269" s="42" t="str">
        <f t="shared" ref="S269:S300" si="82">IF(OR($B269=0,R269=0),"",R269/$B269)</f>
        <v/>
      </c>
      <c r="U269" s="42" t="str">
        <f t="shared" ref="U269:U300" si="83">IF(OR($B269=0,T269=0),"",T269/$B269)</f>
        <v/>
      </c>
      <c r="W269" s="42" t="str">
        <f t="shared" ref="W269:W300" si="84">IF(OR($B269=0,V269=0),"",V269/$B269)</f>
        <v/>
      </c>
      <c r="Y269" s="42" t="str">
        <f t="shared" ref="Y269:Y300" si="85">IF(OR($B269=0,X269=0),"",X269/$B269)</f>
        <v/>
      </c>
      <c r="AA269" s="42" t="str">
        <f t="shared" ref="AA269:AA300" si="86">IF(OR($B269=0,Z269=0),"",Z269/$B269)</f>
        <v/>
      </c>
      <c r="AC269" s="42" t="str">
        <f t="shared" ref="AC269:AC300" si="87">IF(OR($B269=0,AB269=0),"",AB269/$B269)</f>
        <v/>
      </c>
      <c r="AE269" s="42" t="str">
        <f t="shared" ref="AE269:AE300" si="88">IF(OR($B269=0,AD269=0),"",AD269/$B269)</f>
        <v/>
      </c>
      <c r="AG269" s="42" t="str">
        <f t="shared" ref="AG269:AG300" si="89">IF(OR($B269=0,AF269=0),"",AF269/$B269)</f>
        <v/>
      </c>
      <c r="AI269" s="42" t="str">
        <f t="shared" ref="AI269:AI300" si="90">IF(OR($B269=0,AH269=0),"",AH269/$B269)</f>
        <v/>
      </c>
      <c r="AK269" s="42" t="str">
        <f t="shared" ref="AK269:AK300" si="91">IF(OR($B269=0,AJ269=0),"",AJ269/$B269)</f>
        <v/>
      </c>
      <c r="AM269" s="42" t="str">
        <f t="shared" ref="AM269:AM300" si="92">IF(OR($B269=0,AL269=0),"",AL269/$B269)</f>
        <v/>
      </c>
      <c r="AO269" s="42" t="str">
        <f t="shared" ref="AO269:AO300" si="93">IF(OR($B269=0,AN269=0),"",AN269/$B269)</f>
        <v/>
      </c>
      <c r="AQ269" s="42" t="str">
        <f t="shared" ref="AQ269:AQ300" si="94">IF(OR($B269=0,AP269=0),"",AP269/$B269)</f>
        <v/>
      </c>
    </row>
    <row r="270" spans="5:43" x14ac:dyDescent="0.25">
      <c r="E270" s="42" t="str">
        <f t="shared" si="76"/>
        <v/>
      </c>
      <c r="G270" s="42" t="str">
        <f t="shared" si="76"/>
        <v/>
      </c>
      <c r="I270" s="42" t="str">
        <f t="shared" si="77"/>
        <v/>
      </c>
      <c r="K270" s="42" t="str">
        <f t="shared" si="78"/>
        <v/>
      </c>
      <c r="M270" s="42" t="str">
        <f t="shared" si="79"/>
        <v/>
      </c>
      <c r="O270" s="42" t="str">
        <f t="shared" si="80"/>
        <v/>
      </c>
      <c r="Q270" s="42" t="str">
        <f t="shared" si="81"/>
        <v/>
      </c>
      <c r="S270" s="42" t="str">
        <f t="shared" si="82"/>
        <v/>
      </c>
      <c r="U270" s="42" t="str">
        <f t="shared" si="83"/>
        <v/>
      </c>
      <c r="W270" s="42" t="str">
        <f t="shared" si="84"/>
        <v/>
      </c>
      <c r="Y270" s="42" t="str">
        <f t="shared" si="85"/>
        <v/>
      </c>
      <c r="AA270" s="42" t="str">
        <f t="shared" si="86"/>
        <v/>
      </c>
      <c r="AC270" s="42" t="str">
        <f t="shared" si="87"/>
        <v/>
      </c>
      <c r="AE270" s="42" t="str">
        <f t="shared" si="88"/>
        <v/>
      </c>
      <c r="AG270" s="42" t="str">
        <f t="shared" si="89"/>
        <v/>
      </c>
      <c r="AI270" s="42" t="str">
        <f t="shared" si="90"/>
        <v/>
      </c>
      <c r="AK270" s="42" t="str">
        <f t="shared" si="91"/>
        <v/>
      </c>
      <c r="AM270" s="42" t="str">
        <f t="shared" si="92"/>
        <v/>
      </c>
      <c r="AO270" s="42" t="str">
        <f t="shared" si="93"/>
        <v/>
      </c>
      <c r="AQ270" s="42" t="str">
        <f t="shared" si="94"/>
        <v/>
      </c>
    </row>
    <row r="271" spans="5:43" x14ac:dyDescent="0.25">
      <c r="E271" s="42" t="str">
        <f t="shared" si="76"/>
        <v/>
      </c>
      <c r="G271" s="42" t="str">
        <f t="shared" si="76"/>
        <v/>
      </c>
      <c r="I271" s="42" t="str">
        <f t="shared" si="77"/>
        <v/>
      </c>
      <c r="K271" s="42" t="str">
        <f t="shared" si="78"/>
        <v/>
      </c>
      <c r="M271" s="42" t="str">
        <f t="shared" si="79"/>
        <v/>
      </c>
      <c r="O271" s="42" t="str">
        <f t="shared" si="80"/>
        <v/>
      </c>
      <c r="Q271" s="42" t="str">
        <f t="shared" si="81"/>
        <v/>
      </c>
      <c r="S271" s="42" t="str">
        <f t="shared" si="82"/>
        <v/>
      </c>
      <c r="U271" s="42" t="str">
        <f t="shared" si="83"/>
        <v/>
      </c>
      <c r="W271" s="42" t="str">
        <f t="shared" si="84"/>
        <v/>
      </c>
      <c r="Y271" s="42" t="str">
        <f t="shared" si="85"/>
        <v/>
      </c>
      <c r="AA271" s="42" t="str">
        <f t="shared" si="86"/>
        <v/>
      </c>
      <c r="AC271" s="42" t="str">
        <f t="shared" si="87"/>
        <v/>
      </c>
      <c r="AE271" s="42" t="str">
        <f t="shared" si="88"/>
        <v/>
      </c>
      <c r="AG271" s="42" t="str">
        <f t="shared" si="89"/>
        <v/>
      </c>
      <c r="AI271" s="42" t="str">
        <f t="shared" si="90"/>
        <v/>
      </c>
      <c r="AK271" s="42" t="str">
        <f t="shared" si="91"/>
        <v/>
      </c>
      <c r="AM271" s="42" t="str">
        <f t="shared" si="92"/>
        <v/>
      </c>
      <c r="AO271" s="42" t="str">
        <f t="shared" si="93"/>
        <v/>
      </c>
      <c r="AQ271" s="42" t="str">
        <f t="shared" si="94"/>
        <v/>
      </c>
    </row>
    <row r="272" spans="5:43" x14ac:dyDescent="0.25">
      <c r="E272" s="42" t="str">
        <f t="shared" si="76"/>
        <v/>
      </c>
      <c r="G272" s="42" t="str">
        <f t="shared" si="76"/>
        <v/>
      </c>
      <c r="I272" s="42" t="str">
        <f t="shared" si="77"/>
        <v/>
      </c>
      <c r="K272" s="42" t="str">
        <f t="shared" si="78"/>
        <v/>
      </c>
      <c r="M272" s="42" t="str">
        <f t="shared" si="79"/>
        <v/>
      </c>
      <c r="O272" s="42" t="str">
        <f t="shared" si="80"/>
        <v/>
      </c>
      <c r="Q272" s="42" t="str">
        <f t="shared" si="81"/>
        <v/>
      </c>
      <c r="S272" s="42" t="str">
        <f t="shared" si="82"/>
        <v/>
      </c>
      <c r="U272" s="42" t="str">
        <f t="shared" si="83"/>
        <v/>
      </c>
      <c r="W272" s="42" t="str">
        <f t="shared" si="84"/>
        <v/>
      </c>
      <c r="Y272" s="42" t="str">
        <f t="shared" si="85"/>
        <v/>
      </c>
      <c r="AA272" s="42" t="str">
        <f t="shared" si="86"/>
        <v/>
      </c>
      <c r="AC272" s="42" t="str">
        <f t="shared" si="87"/>
        <v/>
      </c>
      <c r="AE272" s="42" t="str">
        <f t="shared" si="88"/>
        <v/>
      </c>
      <c r="AG272" s="42" t="str">
        <f t="shared" si="89"/>
        <v/>
      </c>
      <c r="AI272" s="42" t="str">
        <f t="shared" si="90"/>
        <v/>
      </c>
      <c r="AK272" s="42" t="str">
        <f t="shared" si="91"/>
        <v/>
      </c>
      <c r="AM272" s="42" t="str">
        <f t="shared" si="92"/>
        <v/>
      </c>
      <c r="AO272" s="42" t="str">
        <f t="shared" si="93"/>
        <v/>
      </c>
      <c r="AQ272" s="42" t="str">
        <f t="shared" si="94"/>
        <v/>
      </c>
    </row>
    <row r="273" spans="5:43" x14ac:dyDescent="0.25">
      <c r="E273" s="42" t="str">
        <f t="shared" si="76"/>
        <v/>
      </c>
      <c r="G273" s="42" t="str">
        <f t="shared" si="76"/>
        <v/>
      </c>
      <c r="I273" s="42" t="str">
        <f t="shared" si="77"/>
        <v/>
      </c>
      <c r="K273" s="42" t="str">
        <f t="shared" si="78"/>
        <v/>
      </c>
      <c r="M273" s="42" t="str">
        <f t="shared" si="79"/>
        <v/>
      </c>
      <c r="O273" s="42" t="str">
        <f t="shared" si="80"/>
        <v/>
      </c>
      <c r="Q273" s="42" t="str">
        <f t="shared" si="81"/>
        <v/>
      </c>
      <c r="S273" s="42" t="str">
        <f t="shared" si="82"/>
        <v/>
      </c>
      <c r="U273" s="42" t="str">
        <f t="shared" si="83"/>
        <v/>
      </c>
      <c r="W273" s="42" t="str">
        <f t="shared" si="84"/>
        <v/>
      </c>
      <c r="Y273" s="42" t="str">
        <f t="shared" si="85"/>
        <v/>
      </c>
      <c r="AA273" s="42" t="str">
        <f t="shared" si="86"/>
        <v/>
      </c>
      <c r="AC273" s="42" t="str">
        <f t="shared" si="87"/>
        <v/>
      </c>
      <c r="AE273" s="42" t="str">
        <f t="shared" si="88"/>
        <v/>
      </c>
      <c r="AG273" s="42" t="str">
        <f t="shared" si="89"/>
        <v/>
      </c>
      <c r="AI273" s="42" t="str">
        <f t="shared" si="90"/>
        <v/>
      </c>
      <c r="AK273" s="42" t="str">
        <f t="shared" si="91"/>
        <v/>
      </c>
      <c r="AM273" s="42" t="str">
        <f t="shared" si="92"/>
        <v/>
      </c>
      <c r="AO273" s="42" t="str">
        <f t="shared" si="93"/>
        <v/>
      </c>
      <c r="AQ273" s="42" t="str">
        <f t="shared" si="94"/>
        <v/>
      </c>
    </row>
    <row r="274" spans="5:43" x14ac:dyDescent="0.25">
      <c r="E274" s="42" t="str">
        <f t="shared" si="76"/>
        <v/>
      </c>
      <c r="G274" s="42" t="str">
        <f t="shared" si="76"/>
        <v/>
      </c>
      <c r="I274" s="42" t="str">
        <f t="shared" si="77"/>
        <v/>
      </c>
      <c r="K274" s="42" t="str">
        <f t="shared" si="78"/>
        <v/>
      </c>
      <c r="M274" s="42" t="str">
        <f t="shared" si="79"/>
        <v/>
      </c>
      <c r="O274" s="42" t="str">
        <f t="shared" si="80"/>
        <v/>
      </c>
      <c r="Q274" s="42" t="str">
        <f t="shared" si="81"/>
        <v/>
      </c>
      <c r="S274" s="42" t="str">
        <f t="shared" si="82"/>
        <v/>
      </c>
      <c r="U274" s="42" t="str">
        <f t="shared" si="83"/>
        <v/>
      </c>
      <c r="W274" s="42" t="str">
        <f t="shared" si="84"/>
        <v/>
      </c>
      <c r="Y274" s="42" t="str">
        <f t="shared" si="85"/>
        <v/>
      </c>
      <c r="AA274" s="42" t="str">
        <f t="shared" si="86"/>
        <v/>
      </c>
      <c r="AC274" s="42" t="str">
        <f t="shared" si="87"/>
        <v/>
      </c>
      <c r="AE274" s="42" t="str">
        <f t="shared" si="88"/>
        <v/>
      </c>
      <c r="AG274" s="42" t="str">
        <f t="shared" si="89"/>
        <v/>
      </c>
      <c r="AI274" s="42" t="str">
        <f t="shared" si="90"/>
        <v/>
      </c>
      <c r="AK274" s="42" t="str">
        <f t="shared" si="91"/>
        <v/>
      </c>
      <c r="AM274" s="42" t="str">
        <f t="shared" si="92"/>
        <v/>
      </c>
      <c r="AO274" s="42" t="str">
        <f t="shared" si="93"/>
        <v/>
      </c>
      <c r="AQ274" s="42" t="str">
        <f t="shared" si="94"/>
        <v/>
      </c>
    </row>
    <row r="275" spans="5:43" x14ac:dyDescent="0.25">
      <c r="E275" s="42" t="str">
        <f t="shared" si="76"/>
        <v/>
      </c>
      <c r="G275" s="42" t="str">
        <f t="shared" si="76"/>
        <v/>
      </c>
      <c r="I275" s="42" t="str">
        <f t="shared" si="77"/>
        <v/>
      </c>
      <c r="K275" s="42" t="str">
        <f t="shared" si="78"/>
        <v/>
      </c>
      <c r="M275" s="42" t="str">
        <f t="shared" si="79"/>
        <v/>
      </c>
      <c r="O275" s="42" t="str">
        <f t="shared" si="80"/>
        <v/>
      </c>
      <c r="Q275" s="42" t="str">
        <f t="shared" si="81"/>
        <v/>
      </c>
      <c r="S275" s="42" t="str">
        <f t="shared" si="82"/>
        <v/>
      </c>
      <c r="U275" s="42" t="str">
        <f t="shared" si="83"/>
        <v/>
      </c>
      <c r="W275" s="42" t="str">
        <f t="shared" si="84"/>
        <v/>
      </c>
      <c r="Y275" s="42" t="str">
        <f t="shared" si="85"/>
        <v/>
      </c>
      <c r="AA275" s="42" t="str">
        <f t="shared" si="86"/>
        <v/>
      </c>
      <c r="AC275" s="42" t="str">
        <f t="shared" si="87"/>
        <v/>
      </c>
      <c r="AE275" s="42" t="str">
        <f t="shared" si="88"/>
        <v/>
      </c>
      <c r="AG275" s="42" t="str">
        <f t="shared" si="89"/>
        <v/>
      </c>
      <c r="AI275" s="42" t="str">
        <f t="shared" si="90"/>
        <v/>
      </c>
      <c r="AK275" s="42" t="str">
        <f t="shared" si="91"/>
        <v/>
      </c>
      <c r="AM275" s="42" t="str">
        <f t="shared" si="92"/>
        <v/>
      </c>
      <c r="AO275" s="42" t="str">
        <f t="shared" si="93"/>
        <v/>
      </c>
      <c r="AQ275" s="42" t="str">
        <f t="shared" si="94"/>
        <v/>
      </c>
    </row>
    <row r="276" spans="5:43" x14ac:dyDescent="0.25">
      <c r="E276" s="42" t="str">
        <f t="shared" si="76"/>
        <v/>
      </c>
      <c r="G276" s="42" t="str">
        <f t="shared" si="76"/>
        <v/>
      </c>
      <c r="I276" s="42" t="str">
        <f t="shared" si="77"/>
        <v/>
      </c>
      <c r="K276" s="42" t="str">
        <f t="shared" si="78"/>
        <v/>
      </c>
      <c r="M276" s="42" t="str">
        <f t="shared" si="79"/>
        <v/>
      </c>
      <c r="O276" s="42" t="str">
        <f t="shared" si="80"/>
        <v/>
      </c>
      <c r="Q276" s="42" t="str">
        <f t="shared" si="81"/>
        <v/>
      </c>
      <c r="S276" s="42" t="str">
        <f t="shared" si="82"/>
        <v/>
      </c>
      <c r="U276" s="42" t="str">
        <f t="shared" si="83"/>
        <v/>
      </c>
      <c r="W276" s="42" t="str">
        <f t="shared" si="84"/>
        <v/>
      </c>
      <c r="Y276" s="42" t="str">
        <f t="shared" si="85"/>
        <v/>
      </c>
      <c r="AA276" s="42" t="str">
        <f t="shared" si="86"/>
        <v/>
      </c>
      <c r="AC276" s="42" t="str">
        <f t="shared" si="87"/>
        <v/>
      </c>
      <c r="AE276" s="42" t="str">
        <f t="shared" si="88"/>
        <v/>
      </c>
      <c r="AG276" s="42" t="str">
        <f t="shared" si="89"/>
        <v/>
      </c>
      <c r="AI276" s="42" t="str">
        <f t="shared" si="90"/>
        <v/>
      </c>
      <c r="AK276" s="42" t="str">
        <f t="shared" si="91"/>
        <v/>
      </c>
      <c r="AM276" s="42" t="str">
        <f t="shared" si="92"/>
        <v/>
      </c>
      <c r="AO276" s="42" t="str">
        <f t="shared" si="93"/>
        <v/>
      </c>
      <c r="AQ276" s="42" t="str">
        <f t="shared" si="94"/>
        <v/>
      </c>
    </row>
    <row r="277" spans="5:43" x14ac:dyDescent="0.25">
      <c r="E277" s="42" t="str">
        <f t="shared" si="76"/>
        <v/>
      </c>
      <c r="G277" s="42" t="str">
        <f t="shared" si="76"/>
        <v/>
      </c>
      <c r="I277" s="42" t="str">
        <f t="shared" si="77"/>
        <v/>
      </c>
      <c r="K277" s="42" t="str">
        <f t="shared" si="78"/>
        <v/>
      </c>
      <c r="M277" s="42" t="str">
        <f t="shared" si="79"/>
        <v/>
      </c>
      <c r="O277" s="42" t="str">
        <f t="shared" si="80"/>
        <v/>
      </c>
      <c r="Q277" s="42" t="str">
        <f t="shared" si="81"/>
        <v/>
      </c>
      <c r="S277" s="42" t="str">
        <f t="shared" si="82"/>
        <v/>
      </c>
      <c r="U277" s="42" t="str">
        <f t="shared" si="83"/>
        <v/>
      </c>
      <c r="W277" s="42" t="str">
        <f t="shared" si="84"/>
        <v/>
      </c>
      <c r="Y277" s="42" t="str">
        <f t="shared" si="85"/>
        <v/>
      </c>
      <c r="AA277" s="42" t="str">
        <f t="shared" si="86"/>
        <v/>
      </c>
      <c r="AC277" s="42" t="str">
        <f t="shared" si="87"/>
        <v/>
      </c>
      <c r="AE277" s="42" t="str">
        <f t="shared" si="88"/>
        <v/>
      </c>
      <c r="AG277" s="42" t="str">
        <f t="shared" si="89"/>
        <v/>
      </c>
      <c r="AI277" s="42" t="str">
        <f t="shared" si="90"/>
        <v/>
      </c>
      <c r="AK277" s="42" t="str">
        <f t="shared" si="91"/>
        <v/>
      </c>
      <c r="AM277" s="42" t="str">
        <f t="shared" si="92"/>
        <v/>
      </c>
      <c r="AO277" s="42" t="str">
        <f t="shared" si="93"/>
        <v/>
      </c>
      <c r="AQ277" s="42" t="str">
        <f t="shared" si="94"/>
        <v/>
      </c>
    </row>
    <row r="278" spans="5:43" x14ac:dyDescent="0.25">
      <c r="E278" s="42" t="str">
        <f t="shared" si="76"/>
        <v/>
      </c>
      <c r="G278" s="42" t="str">
        <f t="shared" si="76"/>
        <v/>
      </c>
      <c r="I278" s="42" t="str">
        <f t="shared" si="77"/>
        <v/>
      </c>
      <c r="K278" s="42" t="str">
        <f t="shared" si="78"/>
        <v/>
      </c>
      <c r="M278" s="42" t="str">
        <f t="shared" si="79"/>
        <v/>
      </c>
      <c r="O278" s="42" t="str">
        <f t="shared" si="80"/>
        <v/>
      </c>
      <c r="Q278" s="42" t="str">
        <f t="shared" si="81"/>
        <v/>
      </c>
      <c r="S278" s="42" t="str">
        <f t="shared" si="82"/>
        <v/>
      </c>
      <c r="U278" s="42" t="str">
        <f t="shared" si="83"/>
        <v/>
      </c>
      <c r="W278" s="42" t="str">
        <f t="shared" si="84"/>
        <v/>
      </c>
      <c r="Y278" s="42" t="str">
        <f t="shared" si="85"/>
        <v/>
      </c>
      <c r="AA278" s="42" t="str">
        <f t="shared" si="86"/>
        <v/>
      </c>
      <c r="AC278" s="42" t="str">
        <f t="shared" si="87"/>
        <v/>
      </c>
      <c r="AE278" s="42" t="str">
        <f t="shared" si="88"/>
        <v/>
      </c>
      <c r="AG278" s="42" t="str">
        <f t="shared" si="89"/>
        <v/>
      </c>
      <c r="AI278" s="42" t="str">
        <f t="shared" si="90"/>
        <v/>
      </c>
      <c r="AK278" s="42" t="str">
        <f t="shared" si="91"/>
        <v/>
      </c>
      <c r="AM278" s="42" t="str">
        <f t="shared" si="92"/>
        <v/>
      </c>
      <c r="AO278" s="42" t="str">
        <f t="shared" si="93"/>
        <v/>
      </c>
      <c r="AQ278" s="42" t="str">
        <f t="shared" si="94"/>
        <v/>
      </c>
    </row>
    <row r="279" spans="5:43" x14ac:dyDescent="0.25">
      <c r="E279" s="42" t="str">
        <f t="shared" si="76"/>
        <v/>
      </c>
      <c r="G279" s="42" t="str">
        <f t="shared" si="76"/>
        <v/>
      </c>
      <c r="I279" s="42" t="str">
        <f t="shared" si="77"/>
        <v/>
      </c>
      <c r="K279" s="42" t="str">
        <f t="shared" si="78"/>
        <v/>
      </c>
      <c r="M279" s="42" t="str">
        <f t="shared" si="79"/>
        <v/>
      </c>
      <c r="O279" s="42" t="str">
        <f t="shared" si="80"/>
        <v/>
      </c>
      <c r="Q279" s="42" t="str">
        <f t="shared" si="81"/>
        <v/>
      </c>
      <c r="S279" s="42" t="str">
        <f t="shared" si="82"/>
        <v/>
      </c>
      <c r="U279" s="42" t="str">
        <f t="shared" si="83"/>
        <v/>
      </c>
      <c r="W279" s="42" t="str">
        <f t="shared" si="84"/>
        <v/>
      </c>
      <c r="Y279" s="42" t="str">
        <f t="shared" si="85"/>
        <v/>
      </c>
      <c r="AA279" s="42" t="str">
        <f t="shared" si="86"/>
        <v/>
      </c>
      <c r="AC279" s="42" t="str">
        <f t="shared" si="87"/>
        <v/>
      </c>
      <c r="AE279" s="42" t="str">
        <f t="shared" si="88"/>
        <v/>
      </c>
      <c r="AG279" s="42" t="str">
        <f t="shared" si="89"/>
        <v/>
      </c>
      <c r="AI279" s="42" t="str">
        <f t="shared" si="90"/>
        <v/>
      </c>
      <c r="AK279" s="42" t="str">
        <f t="shared" si="91"/>
        <v/>
      </c>
      <c r="AM279" s="42" t="str">
        <f t="shared" si="92"/>
        <v/>
      </c>
      <c r="AO279" s="42" t="str">
        <f t="shared" si="93"/>
        <v/>
      </c>
      <c r="AQ279" s="42" t="str">
        <f t="shared" si="94"/>
        <v/>
      </c>
    </row>
    <row r="280" spans="5:43" x14ac:dyDescent="0.25">
      <c r="E280" s="42" t="str">
        <f t="shared" si="76"/>
        <v/>
      </c>
      <c r="G280" s="42" t="str">
        <f t="shared" si="76"/>
        <v/>
      </c>
      <c r="I280" s="42" t="str">
        <f t="shared" si="77"/>
        <v/>
      </c>
      <c r="K280" s="42" t="str">
        <f t="shared" si="78"/>
        <v/>
      </c>
      <c r="M280" s="42" t="str">
        <f t="shared" si="79"/>
        <v/>
      </c>
      <c r="O280" s="42" t="str">
        <f t="shared" si="80"/>
        <v/>
      </c>
      <c r="Q280" s="42" t="str">
        <f t="shared" si="81"/>
        <v/>
      </c>
      <c r="S280" s="42" t="str">
        <f t="shared" si="82"/>
        <v/>
      </c>
      <c r="U280" s="42" t="str">
        <f t="shared" si="83"/>
        <v/>
      </c>
      <c r="W280" s="42" t="str">
        <f t="shared" si="84"/>
        <v/>
      </c>
      <c r="Y280" s="42" t="str">
        <f t="shared" si="85"/>
        <v/>
      </c>
      <c r="AA280" s="42" t="str">
        <f t="shared" si="86"/>
        <v/>
      </c>
      <c r="AC280" s="42" t="str">
        <f t="shared" si="87"/>
        <v/>
      </c>
      <c r="AE280" s="42" t="str">
        <f t="shared" si="88"/>
        <v/>
      </c>
      <c r="AG280" s="42" t="str">
        <f t="shared" si="89"/>
        <v/>
      </c>
      <c r="AI280" s="42" t="str">
        <f t="shared" si="90"/>
        <v/>
      </c>
      <c r="AK280" s="42" t="str">
        <f t="shared" si="91"/>
        <v/>
      </c>
      <c r="AM280" s="42" t="str">
        <f t="shared" si="92"/>
        <v/>
      </c>
      <c r="AO280" s="42" t="str">
        <f t="shared" si="93"/>
        <v/>
      </c>
      <c r="AQ280" s="42" t="str">
        <f t="shared" si="94"/>
        <v/>
      </c>
    </row>
    <row r="281" spans="5:43" x14ac:dyDescent="0.25">
      <c r="E281" s="42" t="str">
        <f t="shared" si="76"/>
        <v/>
      </c>
      <c r="G281" s="42" t="str">
        <f t="shared" si="76"/>
        <v/>
      </c>
      <c r="I281" s="42" t="str">
        <f t="shared" si="77"/>
        <v/>
      </c>
      <c r="K281" s="42" t="str">
        <f t="shared" si="78"/>
        <v/>
      </c>
      <c r="M281" s="42" t="str">
        <f t="shared" si="79"/>
        <v/>
      </c>
      <c r="O281" s="42" t="str">
        <f t="shared" si="80"/>
        <v/>
      </c>
      <c r="Q281" s="42" t="str">
        <f t="shared" si="81"/>
        <v/>
      </c>
      <c r="S281" s="42" t="str">
        <f t="shared" si="82"/>
        <v/>
      </c>
      <c r="U281" s="42" t="str">
        <f t="shared" si="83"/>
        <v/>
      </c>
      <c r="W281" s="42" t="str">
        <f t="shared" si="84"/>
        <v/>
      </c>
      <c r="Y281" s="42" t="str">
        <f t="shared" si="85"/>
        <v/>
      </c>
      <c r="AA281" s="42" t="str">
        <f t="shared" si="86"/>
        <v/>
      </c>
      <c r="AC281" s="42" t="str">
        <f t="shared" si="87"/>
        <v/>
      </c>
      <c r="AE281" s="42" t="str">
        <f t="shared" si="88"/>
        <v/>
      </c>
      <c r="AG281" s="42" t="str">
        <f t="shared" si="89"/>
        <v/>
      </c>
      <c r="AI281" s="42" t="str">
        <f t="shared" si="90"/>
        <v/>
      </c>
      <c r="AK281" s="42" t="str">
        <f t="shared" si="91"/>
        <v/>
      </c>
      <c r="AM281" s="42" t="str">
        <f t="shared" si="92"/>
        <v/>
      </c>
      <c r="AO281" s="42" t="str">
        <f t="shared" si="93"/>
        <v/>
      </c>
      <c r="AQ281" s="42" t="str">
        <f t="shared" si="94"/>
        <v/>
      </c>
    </row>
    <row r="282" spans="5:43" x14ac:dyDescent="0.25">
      <c r="E282" s="42" t="str">
        <f t="shared" si="76"/>
        <v/>
      </c>
      <c r="G282" s="42" t="str">
        <f t="shared" si="76"/>
        <v/>
      </c>
      <c r="I282" s="42" t="str">
        <f t="shared" si="77"/>
        <v/>
      </c>
      <c r="K282" s="42" t="str">
        <f t="shared" si="78"/>
        <v/>
      </c>
      <c r="M282" s="42" t="str">
        <f t="shared" si="79"/>
        <v/>
      </c>
      <c r="O282" s="42" t="str">
        <f t="shared" si="80"/>
        <v/>
      </c>
      <c r="Q282" s="42" t="str">
        <f t="shared" si="81"/>
        <v/>
      </c>
      <c r="S282" s="42" t="str">
        <f t="shared" si="82"/>
        <v/>
      </c>
      <c r="U282" s="42" t="str">
        <f t="shared" si="83"/>
        <v/>
      </c>
      <c r="W282" s="42" t="str">
        <f t="shared" si="84"/>
        <v/>
      </c>
      <c r="Y282" s="42" t="str">
        <f t="shared" si="85"/>
        <v/>
      </c>
      <c r="AA282" s="42" t="str">
        <f t="shared" si="86"/>
        <v/>
      </c>
      <c r="AC282" s="42" t="str">
        <f t="shared" si="87"/>
        <v/>
      </c>
      <c r="AE282" s="42" t="str">
        <f t="shared" si="88"/>
        <v/>
      </c>
      <c r="AG282" s="42" t="str">
        <f t="shared" si="89"/>
        <v/>
      </c>
      <c r="AI282" s="42" t="str">
        <f t="shared" si="90"/>
        <v/>
      </c>
      <c r="AK282" s="42" t="str">
        <f t="shared" si="91"/>
        <v/>
      </c>
      <c r="AM282" s="42" t="str">
        <f t="shared" si="92"/>
        <v/>
      </c>
      <c r="AO282" s="42" t="str">
        <f t="shared" si="93"/>
        <v/>
      </c>
      <c r="AQ282" s="42" t="str">
        <f t="shared" si="94"/>
        <v/>
      </c>
    </row>
    <row r="283" spans="5:43" x14ac:dyDescent="0.25">
      <c r="E283" s="42" t="str">
        <f t="shared" si="76"/>
        <v/>
      </c>
      <c r="G283" s="42" t="str">
        <f t="shared" si="76"/>
        <v/>
      </c>
      <c r="I283" s="42" t="str">
        <f t="shared" si="77"/>
        <v/>
      </c>
      <c r="K283" s="42" t="str">
        <f t="shared" si="78"/>
        <v/>
      </c>
      <c r="M283" s="42" t="str">
        <f t="shared" si="79"/>
        <v/>
      </c>
      <c r="O283" s="42" t="str">
        <f t="shared" si="80"/>
        <v/>
      </c>
      <c r="Q283" s="42" t="str">
        <f t="shared" si="81"/>
        <v/>
      </c>
      <c r="S283" s="42" t="str">
        <f t="shared" si="82"/>
        <v/>
      </c>
      <c r="U283" s="42" t="str">
        <f t="shared" si="83"/>
        <v/>
      </c>
      <c r="W283" s="42" t="str">
        <f t="shared" si="84"/>
        <v/>
      </c>
      <c r="Y283" s="42" t="str">
        <f t="shared" si="85"/>
        <v/>
      </c>
      <c r="AA283" s="42" t="str">
        <f t="shared" si="86"/>
        <v/>
      </c>
      <c r="AC283" s="42" t="str">
        <f t="shared" si="87"/>
        <v/>
      </c>
      <c r="AE283" s="42" t="str">
        <f t="shared" si="88"/>
        <v/>
      </c>
      <c r="AG283" s="42" t="str">
        <f t="shared" si="89"/>
        <v/>
      </c>
      <c r="AI283" s="42" t="str">
        <f t="shared" si="90"/>
        <v/>
      </c>
      <c r="AK283" s="42" t="str">
        <f t="shared" si="91"/>
        <v/>
      </c>
      <c r="AM283" s="42" t="str">
        <f t="shared" si="92"/>
        <v/>
      </c>
      <c r="AO283" s="42" t="str">
        <f t="shared" si="93"/>
        <v/>
      </c>
      <c r="AQ283" s="42" t="str">
        <f t="shared" si="94"/>
        <v/>
      </c>
    </row>
    <row r="284" spans="5:43" x14ac:dyDescent="0.25">
      <c r="E284" s="42" t="str">
        <f t="shared" si="76"/>
        <v/>
      </c>
      <c r="G284" s="42" t="str">
        <f t="shared" si="76"/>
        <v/>
      </c>
      <c r="I284" s="42" t="str">
        <f t="shared" si="77"/>
        <v/>
      </c>
      <c r="K284" s="42" t="str">
        <f t="shared" si="78"/>
        <v/>
      </c>
      <c r="M284" s="42" t="str">
        <f t="shared" si="79"/>
        <v/>
      </c>
      <c r="O284" s="42" t="str">
        <f t="shared" si="80"/>
        <v/>
      </c>
      <c r="Q284" s="42" t="str">
        <f t="shared" si="81"/>
        <v/>
      </c>
      <c r="S284" s="42" t="str">
        <f t="shared" si="82"/>
        <v/>
      </c>
      <c r="U284" s="42" t="str">
        <f t="shared" si="83"/>
        <v/>
      </c>
      <c r="W284" s="42" t="str">
        <f t="shared" si="84"/>
        <v/>
      </c>
      <c r="Y284" s="42" t="str">
        <f t="shared" si="85"/>
        <v/>
      </c>
      <c r="AA284" s="42" t="str">
        <f t="shared" si="86"/>
        <v/>
      </c>
      <c r="AC284" s="42" t="str">
        <f t="shared" si="87"/>
        <v/>
      </c>
      <c r="AE284" s="42" t="str">
        <f t="shared" si="88"/>
        <v/>
      </c>
      <c r="AG284" s="42" t="str">
        <f t="shared" si="89"/>
        <v/>
      </c>
      <c r="AI284" s="42" t="str">
        <f t="shared" si="90"/>
        <v/>
      </c>
      <c r="AK284" s="42" t="str">
        <f t="shared" si="91"/>
        <v/>
      </c>
      <c r="AM284" s="42" t="str">
        <f t="shared" si="92"/>
        <v/>
      </c>
      <c r="AO284" s="42" t="str">
        <f t="shared" si="93"/>
        <v/>
      </c>
      <c r="AQ284" s="42" t="str">
        <f t="shared" si="94"/>
        <v/>
      </c>
    </row>
    <row r="285" spans="5:43" x14ac:dyDescent="0.25">
      <c r="E285" s="42" t="str">
        <f t="shared" si="76"/>
        <v/>
      </c>
      <c r="G285" s="42" t="str">
        <f t="shared" si="76"/>
        <v/>
      </c>
      <c r="I285" s="42" t="str">
        <f t="shared" si="77"/>
        <v/>
      </c>
      <c r="K285" s="42" t="str">
        <f t="shared" si="78"/>
        <v/>
      </c>
      <c r="M285" s="42" t="str">
        <f t="shared" si="79"/>
        <v/>
      </c>
      <c r="O285" s="42" t="str">
        <f t="shared" si="80"/>
        <v/>
      </c>
      <c r="Q285" s="42" t="str">
        <f t="shared" si="81"/>
        <v/>
      </c>
      <c r="S285" s="42" t="str">
        <f t="shared" si="82"/>
        <v/>
      </c>
      <c r="U285" s="42" t="str">
        <f t="shared" si="83"/>
        <v/>
      </c>
      <c r="W285" s="42" t="str">
        <f t="shared" si="84"/>
        <v/>
      </c>
      <c r="Y285" s="42" t="str">
        <f t="shared" si="85"/>
        <v/>
      </c>
      <c r="AA285" s="42" t="str">
        <f t="shared" si="86"/>
        <v/>
      </c>
      <c r="AC285" s="42" t="str">
        <f t="shared" si="87"/>
        <v/>
      </c>
      <c r="AE285" s="42" t="str">
        <f t="shared" si="88"/>
        <v/>
      </c>
      <c r="AG285" s="42" t="str">
        <f t="shared" si="89"/>
        <v/>
      </c>
      <c r="AI285" s="42" t="str">
        <f t="shared" si="90"/>
        <v/>
      </c>
      <c r="AK285" s="42" t="str">
        <f t="shared" si="91"/>
        <v/>
      </c>
      <c r="AM285" s="42" t="str">
        <f t="shared" si="92"/>
        <v/>
      </c>
      <c r="AO285" s="42" t="str">
        <f t="shared" si="93"/>
        <v/>
      </c>
      <c r="AQ285" s="42" t="str">
        <f t="shared" si="94"/>
        <v/>
      </c>
    </row>
    <row r="286" spans="5:43" x14ac:dyDescent="0.25">
      <c r="E286" s="42" t="str">
        <f t="shared" si="76"/>
        <v/>
      </c>
      <c r="G286" s="42" t="str">
        <f t="shared" si="76"/>
        <v/>
      </c>
      <c r="I286" s="42" t="str">
        <f t="shared" si="77"/>
        <v/>
      </c>
      <c r="K286" s="42" t="str">
        <f t="shared" si="78"/>
        <v/>
      </c>
      <c r="M286" s="42" t="str">
        <f t="shared" si="79"/>
        <v/>
      </c>
      <c r="O286" s="42" t="str">
        <f t="shared" si="80"/>
        <v/>
      </c>
      <c r="Q286" s="42" t="str">
        <f t="shared" si="81"/>
        <v/>
      </c>
      <c r="S286" s="42" t="str">
        <f t="shared" si="82"/>
        <v/>
      </c>
      <c r="U286" s="42" t="str">
        <f t="shared" si="83"/>
        <v/>
      </c>
      <c r="W286" s="42" t="str">
        <f t="shared" si="84"/>
        <v/>
      </c>
      <c r="Y286" s="42" t="str">
        <f t="shared" si="85"/>
        <v/>
      </c>
      <c r="AA286" s="42" t="str">
        <f t="shared" si="86"/>
        <v/>
      </c>
      <c r="AC286" s="42" t="str">
        <f t="shared" si="87"/>
        <v/>
      </c>
      <c r="AE286" s="42" t="str">
        <f t="shared" si="88"/>
        <v/>
      </c>
      <c r="AG286" s="42" t="str">
        <f t="shared" si="89"/>
        <v/>
      </c>
      <c r="AI286" s="42" t="str">
        <f t="shared" si="90"/>
        <v/>
      </c>
      <c r="AK286" s="42" t="str">
        <f t="shared" si="91"/>
        <v/>
      </c>
      <c r="AM286" s="42" t="str">
        <f t="shared" si="92"/>
        <v/>
      </c>
      <c r="AO286" s="42" t="str">
        <f t="shared" si="93"/>
        <v/>
      </c>
      <c r="AQ286" s="42" t="str">
        <f t="shared" si="94"/>
        <v/>
      </c>
    </row>
    <row r="287" spans="5:43" x14ac:dyDescent="0.25">
      <c r="E287" s="42" t="str">
        <f t="shared" si="76"/>
        <v/>
      </c>
      <c r="G287" s="42" t="str">
        <f t="shared" si="76"/>
        <v/>
      </c>
      <c r="I287" s="42" t="str">
        <f t="shared" si="77"/>
        <v/>
      </c>
      <c r="K287" s="42" t="str">
        <f t="shared" si="78"/>
        <v/>
      </c>
      <c r="M287" s="42" t="str">
        <f t="shared" si="79"/>
        <v/>
      </c>
      <c r="O287" s="42" t="str">
        <f t="shared" si="80"/>
        <v/>
      </c>
      <c r="Q287" s="42" t="str">
        <f t="shared" si="81"/>
        <v/>
      </c>
      <c r="S287" s="42" t="str">
        <f t="shared" si="82"/>
        <v/>
      </c>
      <c r="U287" s="42" t="str">
        <f t="shared" si="83"/>
        <v/>
      </c>
      <c r="W287" s="42" t="str">
        <f t="shared" si="84"/>
        <v/>
      </c>
      <c r="Y287" s="42" t="str">
        <f t="shared" si="85"/>
        <v/>
      </c>
      <c r="AA287" s="42" t="str">
        <f t="shared" si="86"/>
        <v/>
      </c>
      <c r="AC287" s="42" t="str">
        <f t="shared" si="87"/>
        <v/>
      </c>
      <c r="AE287" s="42" t="str">
        <f t="shared" si="88"/>
        <v/>
      </c>
      <c r="AG287" s="42" t="str">
        <f t="shared" si="89"/>
        <v/>
      </c>
      <c r="AI287" s="42" t="str">
        <f t="shared" si="90"/>
        <v/>
      </c>
      <c r="AK287" s="42" t="str">
        <f t="shared" si="91"/>
        <v/>
      </c>
      <c r="AM287" s="42" t="str">
        <f t="shared" si="92"/>
        <v/>
      </c>
      <c r="AO287" s="42" t="str">
        <f t="shared" si="93"/>
        <v/>
      </c>
      <c r="AQ287" s="42" t="str">
        <f t="shared" si="94"/>
        <v/>
      </c>
    </row>
    <row r="288" spans="5:43" x14ac:dyDescent="0.25">
      <c r="E288" s="42" t="str">
        <f t="shared" si="76"/>
        <v/>
      </c>
      <c r="G288" s="42" t="str">
        <f t="shared" si="76"/>
        <v/>
      </c>
      <c r="I288" s="42" t="str">
        <f t="shared" si="77"/>
        <v/>
      </c>
      <c r="K288" s="42" t="str">
        <f t="shared" si="78"/>
        <v/>
      </c>
      <c r="M288" s="42" t="str">
        <f t="shared" si="79"/>
        <v/>
      </c>
      <c r="O288" s="42" t="str">
        <f t="shared" si="80"/>
        <v/>
      </c>
      <c r="Q288" s="42" t="str">
        <f t="shared" si="81"/>
        <v/>
      </c>
      <c r="S288" s="42" t="str">
        <f t="shared" si="82"/>
        <v/>
      </c>
      <c r="U288" s="42" t="str">
        <f t="shared" si="83"/>
        <v/>
      </c>
      <c r="W288" s="42" t="str">
        <f t="shared" si="84"/>
        <v/>
      </c>
      <c r="Y288" s="42" t="str">
        <f t="shared" si="85"/>
        <v/>
      </c>
      <c r="AA288" s="42" t="str">
        <f t="shared" si="86"/>
        <v/>
      </c>
      <c r="AC288" s="42" t="str">
        <f t="shared" si="87"/>
        <v/>
      </c>
      <c r="AE288" s="42" t="str">
        <f t="shared" si="88"/>
        <v/>
      </c>
      <c r="AG288" s="42" t="str">
        <f t="shared" si="89"/>
        <v/>
      </c>
      <c r="AI288" s="42" t="str">
        <f t="shared" si="90"/>
        <v/>
      </c>
      <c r="AK288" s="42" t="str">
        <f t="shared" si="91"/>
        <v/>
      </c>
      <c r="AM288" s="42" t="str">
        <f t="shared" si="92"/>
        <v/>
      </c>
      <c r="AO288" s="42" t="str">
        <f t="shared" si="93"/>
        <v/>
      </c>
      <c r="AQ288" s="42" t="str">
        <f t="shared" si="94"/>
        <v/>
      </c>
    </row>
    <row r="289" spans="5:43" x14ac:dyDescent="0.25">
      <c r="E289" s="42" t="str">
        <f t="shared" si="76"/>
        <v/>
      </c>
      <c r="G289" s="42" t="str">
        <f t="shared" si="76"/>
        <v/>
      </c>
      <c r="I289" s="42" t="str">
        <f t="shared" si="77"/>
        <v/>
      </c>
      <c r="K289" s="42" t="str">
        <f t="shared" si="78"/>
        <v/>
      </c>
      <c r="M289" s="42" t="str">
        <f t="shared" si="79"/>
        <v/>
      </c>
      <c r="O289" s="42" t="str">
        <f t="shared" si="80"/>
        <v/>
      </c>
      <c r="Q289" s="42" t="str">
        <f t="shared" si="81"/>
        <v/>
      </c>
      <c r="S289" s="42" t="str">
        <f t="shared" si="82"/>
        <v/>
      </c>
      <c r="U289" s="42" t="str">
        <f t="shared" si="83"/>
        <v/>
      </c>
      <c r="W289" s="42" t="str">
        <f t="shared" si="84"/>
        <v/>
      </c>
      <c r="Y289" s="42" t="str">
        <f t="shared" si="85"/>
        <v/>
      </c>
      <c r="AA289" s="42" t="str">
        <f t="shared" si="86"/>
        <v/>
      </c>
      <c r="AC289" s="42" t="str">
        <f t="shared" si="87"/>
        <v/>
      </c>
      <c r="AE289" s="42" t="str">
        <f t="shared" si="88"/>
        <v/>
      </c>
      <c r="AG289" s="42" t="str">
        <f t="shared" si="89"/>
        <v/>
      </c>
      <c r="AI289" s="42" t="str">
        <f t="shared" si="90"/>
        <v/>
      </c>
      <c r="AK289" s="42" t="str">
        <f t="shared" si="91"/>
        <v/>
      </c>
      <c r="AM289" s="42" t="str">
        <f t="shared" si="92"/>
        <v/>
      </c>
      <c r="AO289" s="42" t="str">
        <f t="shared" si="93"/>
        <v/>
      </c>
      <c r="AQ289" s="42" t="str">
        <f t="shared" si="94"/>
        <v/>
      </c>
    </row>
    <row r="290" spans="5:43" x14ac:dyDescent="0.25">
      <c r="E290" s="42" t="str">
        <f t="shared" si="76"/>
        <v/>
      </c>
      <c r="G290" s="42" t="str">
        <f t="shared" si="76"/>
        <v/>
      </c>
      <c r="I290" s="42" t="str">
        <f t="shared" si="77"/>
        <v/>
      </c>
      <c r="K290" s="42" t="str">
        <f t="shared" si="78"/>
        <v/>
      </c>
      <c r="M290" s="42" t="str">
        <f t="shared" si="79"/>
        <v/>
      </c>
      <c r="O290" s="42" t="str">
        <f t="shared" si="80"/>
        <v/>
      </c>
      <c r="Q290" s="42" t="str">
        <f t="shared" si="81"/>
        <v/>
      </c>
      <c r="S290" s="42" t="str">
        <f t="shared" si="82"/>
        <v/>
      </c>
      <c r="U290" s="42" t="str">
        <f t="shared" si="83"/>
        <v/>
      </c>
      <c r="W290" s="42" t="str">
        <f t="shared" si="84"/>
        <v/>
      </c>
      <c r="Y290" s="42" t="str">
        <f t="shared" si="85"/>
        <v/>
      </c>
      <c r="AA290" s="42" t="str">
        <f t="shared" si="86"/>
        <v/>
      </c>
      <c r="AC290" s="42" t="str">
        <f t="shared" si="87"/>
        <v/>
      </c>
      <c r="AE290" s="42" t="str">
        <f t="shared" si="88"/>
        <v/>
      </c>
      <c r="AG290" s="42" t="str">
        <f t="shared" si="89"/>
        <v/>
      </c>
      <c r="AI290" s="42" t="str">
        <f t="shared" si="90"/>
        <v/>
      </c>
      <c r="AK290" s="42" t="str">
        <f t="shared" si="91"/>
        <v/>
      </c>
      <c r="AM290" s="42" t="str">
        <f t="shared" si="92"/>
        <v/>
      </c>
      <c r="AO290" s="42" t="str">
        <f t="shared" si="93"/>
        <v/>
      </c>
      <c r="AQ290" s="42" t="str">
        <f t="shared" si="94"/>
        <v/>
      </c>
    </row>
    <row r="291" spans="5:43" x14ac:dyDescent="0.25">
      <c r="E291" s="42" t="str">
        <f t="shared" si="76"/>
        <v/>
      </c>
      <c r="G291" s="42" t="str">
        <f t="shared" si="76"/>
        <v/>
      </c>
      <c r="I291" s="42" t="str">
        <f t="shared" si="77"/>
        <v/>
      </c>
      <c r="K291" s="42" t="str">
        <f t="shared" si="78"/>
        <v/>
      </c>
      <c r="M291" s="42" t="str">
        <f t="shared" si="79"/>
        <v/>
      </c>
      <c r="O291" s="42" t="str">
        <f t="shared" si="80"/>
        <v/>
      </c>
      <c r="Q291" s="42" t="str">
        <f t="shared" si="81"/>
        <v/>
      </c>
      <c r="S291" s="42" t="str">
        <f t="shared" si="82"/>
        <v/>
      </c>
      <c r="U291" s="42" t="str">
        <f t="shared" si="83"/>
        <v/>
      </c>
      <c r="W291" s="42" t="str">
        <f t="shared" si="84"/>
        <v/>
      </c>
      <c r="Y291" s="42" t="str">
        <f t="shared" si="85"/>
        <v/>
      </c>
      <c r="AA291" s="42" t="str">
        <f t="shared" si="86"/>
        <v/>
      </c>
      <c r="AC291" s="42" t="str">
        <f t="shared" si="87"/>
        <v/>
      </c>
      <c r="AE291" s="42" t="str">
        <f t="shared" si="88"/>
        <v/>
      </c>
      <c r="AG291" s="42" t="str">
        <f t="shared" si="89"/>
        <v/>
      </c>
      <c r="AI291" s="42" t="str">
        <f t="shared" si="90"/>
        <v/>
      </c>
      <c r="AK291" s="42" t="str">
        <f t="shared" si="91"/>
        <v/>
      </c>
      <c r="AM291" s="42" t="str">
        <f t="shared" si="92"/>
        <v/>
      </c>
      <c r="AO291" s="42" t="str">
        <f t="shared" si="93"/>
        <v/>
      </c>
      <c r="AQ291" s="42" t="str">
        <f t="shared" si="94"/>
        <v/>
      </c>
    </row>
    <row r="292" spans="5:43" x14ac:dyDescent="0.25">
      <c r="E292" s="42" t="str">
        <f t="shared" si="76"/>
        <v/>
      </c>
      <c r="G292" s="42" t="str">
        <f t="shared" si="76"/>
        <v/>
      </c>
      <c r="I292" s="42" t="str">
        <f t="shared" si="77"/>
        <v/>
      </c>
      <c r="K292" s="42" t="str">
        <f t="shared" si="78"/>
        <v/>
      </c>
      <c r="M292" s="42" t="str">
        <f t="shared" si="79"/>
        <v/>
      </c>
      <c r="O292" s="42" t="str">
        <f t="shared" si="80"/>
        <v/>
      </c>
      <c r="Q292" s="42" t="str">
        <f t="shared" si="81"/>
        <v/>
      </c>
      <c r="S292" s="42" t="str">
        <f t="shared" si="82"/>
        <v/>
      </c>
      <c r="U292" s="42" t="str">
        <f t="shared" si="83"/>
        <v/>
      </c>
      <c r="W292" s="42" t="str">
        <f t="shared" si="84"/>
        <v/>
      </c>
      <c r="Y292" s="42" t="str">
        <f t="shared" si="85"/>
        <v/>
      </c>
      <c r="AA292" s="42" t="str">
        <f t="shared" si="86"/>
        <v/>
      </c>
      <c r="AC292" s="42" t="str">
        <f t="shared" si="87"/>
        <v/>
      </c>
      <c r="AE292" s="42" t="str">
        <f t="shared" si="88"/>
        <v/>
      </c>
      <c r="AG292" s="42" t="str">
        <f t="shared" si="89"/>
        <v/>
      </c>
      <c r="AI292" s="42" t="str">
        <f t="shared" si="90"/>
        <v/>
      </c>
      <c r="AK292" s="42" t="str">
        <f t="shared" si="91"/>
        <v/>
      </c>
      <c r="AM292" s="42" t="str">
        <f t="shared" si="92"/>
        <v/>
      </c>
      <c r="AO292" s="42" t="str">
        <f t="shared" si="93"/>
        <v/>
      </c>
      <c r="AQ292" s="42" t="str">
        <f t="shared" si="94"/>
        <v/>
      </c>
    </row>
    <row r="293" spans="5:43" x14ac:dyDescent="0.25">
      <c r="E293" s="42" t="str">
        <f t="shared" si="76"/>
        <v/>
      </c>
      <c r="G293" s="42" t="str">
        <f t="shared" si="76"/>
        <v/>
      </c>
      <c r="I293" s="42" t="str">
        <f t="shared" si="77"/>
        <v/>
      </c>
      <c r="K293" s="42" t="str">
        <f t="shared" si="78"/>
        <v/>
      </c>
      <c r="M293" s="42" t="str">
        <f t="shared" si="79"/>
        <v/>
      </c>
      <c r="O293" s="42" t="str">
        <f t="shared" si="80"/>
        <v/>
      </c>
      <c r="Q293" s="42" t="str">
        <f t="shared" si="81"/>
        <v/>
      </c>
      <c r="S293" s="42" t="str">
        <f t="shared" si="82"/>
        <v/>
      </c>
      <c r="U293" s="42" t="str">
        <f t="shared" si="83"/>
        <v/>
      </c>
      <c r="W293" s="42" t="str">
        <f t="shared" si="84"/>
        <v/>
      </c>
      <c r="Y293" s="42" t="str">
        <f t="shared" si="85"/>
        <v/>
      </c>
      <c r="AA293" s="42" t="str">
        <f t="shared" si="86"/>
        <v/>
      </c>
      <c r="AC293" s="42" t="str">
        <f t="shared" si="87"/>
        <v/>
      </c>
      <c r="AE293" s="42" t="str">
        <f t="shared" si="88"/>
        <v/>
      </c>
      <c r="AG293" s="42" t="str">
        <f t="shared" si="89"/>
        <v/>
      </c>
      <c r="AI293" s="42" t="str">
        <f t="shared" si="90"/>
        <v/>
      </c>
      <c r="AK293" s="42" t="str">
        <f t="shared" si="91"/>
        <v/>
      </c>
      <c r="AM293" s="42" t="str">
        <f t="shared" si="92"/>
        <v/>
      </c>
      <c r="AO293" s="42" t="str">
        <f t="shared" si="93"/>
        <v/>
      </c>
      <c r="AQ293" s="42" t="str">
        <f t="shared" si="94"/>
        <v/>
      </c>
    </row>
    <row r="294" spans="5:43" x14ac:dyDescent="0.25">
      <c r="E294" s="42" t="str">
        <f t="shared" si="76"/>
        <v/>
      </c>
      <c r="G294" s="42" t="str">
        <f t="shared" si="76"/>
        <v/>
      </c>
      <c r="I294" s="42" t="str">
        <f t="shared" si="77"/>
        <v/>
      </c>
      <c r="K294" s="42" t="str">
        <f t="shared" si="78"/>
        <v/>
      </c>
      <c r="M294" s="42" t="str">
        <f t="shared" si="79"/>
        <v/>
      </c>
      <c r="O294" s="42" t="str">
        <f t="shared" si="80"/>
        <v/>
      </c>
      <c r="Q294" s="42" t="str">
        <f t="shared" si="81"/>
        <v/>
      </c>
      <c r="S294" s="42" t="str">
        <f t="shared" si="82"/>
        <v/>
      </c>
      <c r="U294" s="42" t="str">
        <f t="shared" si="83"/>
        <v/>
      </c>
      <c r="W294" s="42" t="str">
        <f t="shared" si="84"/>
        <v/>
      </c>
      <c r="Y294" s="42" t="str">
        <f t="shared" si="85"/>
        <v/>
      </c>
      <c r="AA294" s="42" t="str">
        <f t="shared" si="86"/>
        <v/>
      </c>
      <c r="AC294" s="42" t="str">
        <f t="shared" si="87"/>
        <v/>
      </c>
      <c r="AE294" s="42" t="str">
        <f t="shared" si="88"/>
        <v/>
      </c>
      <c r="AG294" s="42" t="str">
        <f t="shared" si="89"/>
        <v/>
      </c>
      <c r="AI294" s="42" t="str">
        <f t="shared" si="90"/>
        <v/>
      </c>
      <c r="AK294" s="42" t="str">
        <f t="shared" si="91"/>
        <v/>
      </c>
      <c r="AM294" s="42" t="str">
        <f t="shared" si="92"/>
        <v/>
      </c>
      <c r="AO294" s="42" t="str">
        <f t="shared" si="93"/>
        <v/>
      </c>
      <c r="AQ294" s="42" t="str">
        <f t="shared" si="94"/>
        <v/>
      </c>
    </row>
    <row r="295" spans="5:43" x14ac:dyDescent="0.25">
      <c r="E295" s="42" t="str">
        <f t="shared" si="76"/>
        <v/>
      </c>
      <c r="G295" s="42" t="str">
        <f t="shared" si="76"/>
        <v/>
      </c>
      <c r="I295" s="42" t="str">
        <f t="shared" si="77"/>
        <v/>
      </c>
      <c r="K295" s="42" t="str">
        <f t="shared" si="78"/>
        <v/>
      </c>
      <c r="M295" s="42" t="str">
        <f t="shared" si="79"/>
        <v/>
      </c>
      <c r="O295" s="42" t="str">
        <f t="shared" si="80"/>
        <v/>
      </c>
      <c r="Q295" s="42" t="str">
        <f t="shared" si="81"/>
        <v/>
      </c>
      <c r="S295" s="42" t="str">
        <f t="shared" si="82"/>
        <v/>
      </c>
      <c r="U295" s="42" t="str">
        <f t="shared" si="83"/>
        <v/>
      </c>
      <c r="W295" s="42" t="str">
        <f t="shared" si="84"/>
        <v/>
      </c>
      <c r="Y295" s="42" t="str">
        <f t="shared" si="85"/>
        <v/>
      </c>
      <c r="AA295" s="42" t="str">
        <f t="shared" si="86"/>
        <v/>
      </c>
      <c r="AC295" s="42" t="str">
        <f t="shared" si="87"/>
        <v/>
      </c>
      <c r="AE295" s="42" t="str">
        <f t="shared" si="88"/>
        <v/>
      </c>
      <c r="AG295" s="42" t="str">
        <f t="shared" si="89"/>
        <v/>
      </c>
      <c r="AI295" s="42" t="str">
        <f t="shared" si="90"/>
        <v/>
      </c>
      <c r="AK295" s="42" t="str">
        <f t="shared" si="91"/>
        <v/>
      </c>
      <c r="AM295" s="42" t="str">
        <f t="shared" si="92"/>
        <v/>
      </c>
      <c r="AO295" s="42" t="str">
        <f t="shared" si="93"/>
        <v/>
      </c>
      <c r="AQ295" s="42" t="str">
        <f t="shared" si="94"/>
        <v/>
      </c>
    </row>
    <row r="296" spans="5:43" x14ac:dyDescent="0.25">
      <c r="E296" s="42" t="str">
        <f t="shared" si="76"/>
        <v/>
      </c>
      <c r="G296" s="42" t="str">
        <f t="shared" si="76"/>
        <v/>
      </c>
      <c r="I296" s="42" t="str">
        <f t="shared" si="77"/>
        <v/>
      </c>
      <c r="K296" s="42" t="str">
        <f t="shared" si="78"/>
        <v/>
      </c>
      <c r="M296" s="42" t="str">
        <f t="shared" si="79"/>
        <v/>
      </c>
      <c r="O296" s="42" t="str">
        <f t="shared" si="80"/>
        <v/>
      </c>
      <c r="Q296" s="42" t="str">
        <f t="shared" si="81"/>
        <v/>
      </c>
      <c r="S296" s="42" t="str">
        <f t="shared" si="82"/>
        <v/>
      </c>
      <c r="U296" s="42" t="str">
        <f t="shared" si="83"/>
        <v/>
      </c>
      <c r="W296" s="42" t="str">
        <f t="shared" si="84"/>
        <v/>
      </c>
      <c r="Y296" s="42" t="str">
        <f t="shared" si="85"/>
        <v/>
      </c>
      <c r="AA296" s="42" t="str">
        <f t="shared" si="86"/>
        <v/>
      </c>
      <c r="AC296" s="42" t="str">
        <f t="shared" si="87"/>
        <v/>
      </c>
      <c r="AE296" s="42" t="str">
        <f t="shared" si="88"/>
        <v/>
      </c>
      <c r="AG296" s="42" t="str">
        <f t="shared" si="89"/>
        <v/>
      </c>
      <c r="AI296" s="42" t="str">
        <f t="shared" si="90"/>
        <v/>
      </c>
      <c r="AK296" s="42" t="str">
        <f t="shared" si="91"/>
        <v/>
      </c>
      <c r="AM296" s="42" t="str">
        <f t="shared" si="92"/>
        <v/>
      </c>
      <c r="AO296" s="42" t="str">
        <f t="shared" si="93"/>
        <v/>
      </c>
      <c r="AQ296" s="42" t="str">
        <f t="shared" si="94"/>
        <v/>
      </c>
    </row>
    <row r="297" spans="5:43" x14ac:dyDescent="0.25">
      <c r="E297" s="42" t="str">
        <f t="shared" si="76"/>
        <v/>
      </c>
      <c r="G297" s="42" t="str">
        <f t="shared" si="76"/>
        <v/>
      </c>
      <c r="I297" s="42" t="str">
        <f t="shared" si="77"/>
        <v/>
      </c>
      <c r="K297" s="42" t="str">
        <f t="shared" si="78"/>
        <v/>
      </c>
      <c r="M297" s="42" t="str">
        <f t="shared" si="79"/>
        <v/>
      </c>
      <c r="O297" s="42" t="str">
        <f t="shared" si="80"/>
        <v/>
      </c>
      <c r="Q297" s="42" t="str">
        <f t="shared" si="81"/>
        <v/>
      </c>
      <c r="S297" s="42" t="str">
        <f t="shared" si="82"/>
        <v/>
      </c>
      <c r="U297" s="42" t="str">
        <f t="shared" si="83"/>
        <v/>
      </c>
      <c r="W297" s="42" t="str">
        <f t="shared" si="84"/>
        <v/>
      </c>
      <c r="Y297" s="42" t="str">
        <f t="shared" si="85"/>
        <v/>
      </c>
      <c r="AA297" s="42" t="str">
        <f t="shared" si="86"/>
        <v/>
      </c>
      <c r="AC297" s="42" t="str">
        <f t="shared" si="87"/>
        <v/>
      </c>
      <c r="AE297" s="42" t="str">
        <f t="shared" si="88"/>
        <v/>
      </c>
      <c r="AG297" s="42" t="str">
        <f t="shared" si="89"/>
        <v/>
      </c>
      <c r="AI297" s="42" t="str">
        <f t="shared" si="90"/>
        <v/>
      </c>
      <c r="AK297" s="42" t="str">
        <f t="shared" si="91"/>
        <v/>
      </c>
      <c r="AM297" s="42" t="str">
        <f t="shared" si="92"/>
        <v/>
      </c>
      <c r="AO297" s="42" t="str">
        <f t="shared" si="93"/>
        <v/>
      </c>
      <c r="AQ297" s="42" t="str">
        <f t="shared" si="94"/>
        <v/>
      </c>
    </row>
    <row r="298" spans="5:43" x14ac:dyDescent="0.25">
      <c r="E298" s="42" t="str">
        <f t="shared" si="76"/>
        <v/>
      </c>
      <c r="G298" s="42" t="str">
        <f t="shared" si="76"/>
        <v/>
      </c>
      <c r="I298" s="42" t="str">
        <f t="shared" si="77"/>
        <v/>
      </c>
      <c r="K298" s="42" t="str">
        <f t="shared" si="78"/>
        <v/>
      </c>
      <c r="M298" s="42" t="str">
        <f t="shared" si="79"/>
        <v/>
      </c>
      <c r="O298" s="42" t="str">
        <f t="shared" si="80"/>
        <v/>
      </c>
      <c r="Q298" s="42" t="str">
        <f t="shared" si="81"/>
        <v/>
      </c>
      <c r="S298" s="42" t="str">
        <f t="shared" si="82"/>
        <v/>
      </c>
      <c r="U298" s="42" t="str">
        <f t="shared" si="83"/>
        <v/>
      </c>
      <c r="W298" s="42" t="str">
        <f t="shared" si="84"/>
        <v/>
      </c>
      <c r="Y298" s="42" t="str">
        <f t="shared" si="85"/>
        <v/>
      </c>
      <c r="AA298" s="42" t="str">
        <f t="shared" si="86"/>
        <v/>
      </c>
      <c r="AC298" s="42" t="str">
        <f t="shared" si="87"/>
        <v/>
      </c>
      <c r="AE298" s="42" t="str">
        <f t="shared" si="88"/>
        <v/>
      </c>
      <c r="AG298" s="42" t="str">
        <f t="shared" si="89"/>
        <v/>
      </c>
      <c r="AI298" s="42" t="str">
        <f t="shared" si="90"/>
        <v/>
      </c>
      <c r="AK298" s="42" t="str">
        <f t="shared" si="91"/>
        <v/>
      </c>
      <c r="AM298" s="42" t="str">
        <f t="shared" si="92"/>
        <v/>
      </c>
      <c r="AO298" s="42" t="str">
        <f t="shared" si="93"/>
        <v/>
      </c>
      <c r="AQ298" s="42" t="str">
        <f t="shared" si="94"/>
        <v/>
      </c>
    </row>
    <row r="299" spans="5:43" x14ac:dyDescent="0.25">
      <c r="E299" s="42" t="str">
        <f t="shared" si="76"/>
        <v/>
      </c>
      <c r="G299" s="42" t="str">
        <f t="shared" si="76"/>
        <v/>
      </c>
      <c r="I299" s="42" t="str">
        <f t="shared" si="77"/>
        <v/>
      </c>
      <c r="K299" s="42" t="str">
        <f t="shared" si="78"/>
        <v/>
      </c>
      <c r="M299" s="42" t="str">
        <f t="shared" si="79"/>
        <v/>
      </c>
      <c r="O299" s="42" t="str">
        <f t="shared" si="80"/>
        <v/>
      </c>
      <c r="Q299" s="42" t="str">
        <f t="shared" si="81"/>
        <v/>
      </c>
      <c r="S299" s="42" t="str">
        <f t="shared" si="82"/>
        <v/>
      </c>
      <c r="U299" s="42" t="str">
        <f t="shared" si="83"/>
        <v/>
      </c>
      <c r="W299" s="42" t="str">
        <f t="shared" si="84"/>
        <v/>
      </c>
      <c r="Y299" s="42" t="str">
        <f t="shared" si="85"/>
        <v/>
      </c>
      <c r="AA299" s="42" t="str">
        <f t="shared" si="86"/>
        <v/>
      </c>
      <c r="AC299" s="42" t="str">
        <f t="shared" si="87"/>
        <v/>
      </c>
      <c r="AE299" s="42" t="str">
        <f t="shared" si="88"/>
        <v/>
      </c>
      <c r="AG299" s="42" t="str">
        <f t="shared" si="89"/>
        <v/>
      </c>
      <c r="AI299" s="42" t="str">
        <f t="shared" si="90"/>
        <v/>
      </c>
      <c r="AK299" s="42" t="str">
        <f t="shared" si="91"/>
        <v/>
      </c>
      <c r="AM299" s="42" t="str">
        <f t="shared" si="92"/>
        <v/>
      </c>
      <c r="AO299" s="42" t="str">
        <f t="shared" si="93"/>
        <v/>
      </c>
      <c r="AQ299" s="42" t="str">
        <f t="shared" si="94"/>
        <v/>
      </c>
    </row>
    <row r="300" spans="5:43" x14ac:dyDescent="0.25">
      <c r="E300" s="42" t="str">
        <f t="shared" si="76"/>
        <v/>
      </c>
      <c r="G300" s="42" t="str">
        <f t="shared" si="76"/>
        <v/>
      </c>
      <c r="I300" s="42" t="str">
        <f t="shared" si="77"/>
        <v/>
      </c>
      <c r="K300" s="42" t="str">
        <f t="shared" si="78"/>
        <v/>
      </c>
      <c r="M300" s="42" t="str">
        <f t="shared" si="79"/>
        <v/>
      </c>
      <c r="O300" s="42" t="str">
        <f t="shared" si="80"/>
        <v/>
      </c>
      <c r="Q300" s="42" t="str">
        <f t="shared" si="81"/>
        <v/>
      </c>
      <c r="S300" s="42" t="str">
        <f t="shared" si="82"/>
        <v/>
      </c>
      <c r="U300" s="42" t="str">
        <f t="shared" si="83"/>
        <v/>
      </c>
      <c r="W300" s="42" t="str">
        <f t="shared" si="84"/>
        <v/>
      </c>
      <c r="Y300" s="42" t="str">
        <f t="shared" si="85"/>
        <v/>
      </c>
      <c r="AA300" s="42" t="str">
        <f t="shared" si="86"/>
        <v/>
      </c>
      <c r="AC300" s="42" t="str">
        <f t="shared" si="87"/>
        <v/>
      </c>
      <c r="AE300" s="42" t="str">
        <f t="shared" si="88"/>
        <v/>
      </c>
      <c r="AG300" s="42" t="str">
        <f t="shared" si="89"/>
        <v/>
      </c>
      <c r="AI300" s="42" t="str">
        <f t="shared" si="90"/>
        <v/>
      </c>
      <c r="AK300" s="42" t="str">
        <f t="shared" si="91"/>
        <v/>
      </c>
      <c r="AM300" s="42" t="str">
        <f t="shared" si="92"/>
        <v/>
      </c>
      <c r="AO300" s="42" t="str">
        <f t="shared" si="93"/>
        <v/>
      </c>
      <c r="AQ300" s="42" t="str">
        <f t="shared" si="94"/>
        <v/>
      </c>
    </row>
  </sheetData>
  <mergeCells count="1">
    <mergeCell ref="A3:A6"/>
  </mergeCells>
  <conditionalFormatting sqref="E12:E300">
    <cfRule type="expression" dxfId="1" priority="2">
      <formula>AND(LEN(E12)&gt;0,OR(E12&lt;E$2,E12&gt;E$3))</formula>
    </cfRule>
  </conditionalFormatting>
  <conditionalFormatting sqref="AQ12:AQ300 AO12:AO300 AM12:AM300 AK12:AK300 AI12:AI300 AG12:AG300 AE12:AE300 AC12:AC300 AA12:AA300 Y12:Y300 W12:W300 U12:U300 S12:S300 Q12:Q300 O12:O300 M12:M300 K12:K300 I12:I300 G12:G300">
    <cfRule type="expression" dxfId="0" priority="1">
      <formula>AND(LEN(G12)&gt;0,OR(G12&lt;G$2,G12&gt;G$3))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VRIL Model FY24 (2208)</vt:lpstr>
      <vt:lpstr>VRIL Grp Training Model (2208)</vt:lpstr>
      <vt:lpstr>RLC Model FY24 (3014)</vt:lpstr>
      <vt:lpstr>DHILs Models FY24 (2451)</vt:lpstr>
      <vt:lpstr>CAF FALL 2022</vt:lpstr>
      <vt:lpstr>M2021 BLS SALARY CHART (53_PCT)</vt:lpstr>
      <vt:lpstr>FY21 UFR BTL 2208</vt:lpstr>
      <vt:lpstr>FY21 UFR BTL 3014</vt:lpstr>
      <vt:lpstr>FY21 UFR BTL 2451</vt:lpstr>
      <vt:lpstr>'M2021 BLS SALARY CHART (53_PCT)'!Print_Area</vt:lpstr>
      <vt:lpstr>'RLC Model FY24 (3014)'!Print_Area</vt:lpstr>
      <vt:lpstr>'VRIL Grp Training Model (2208)'!Print_Area</vt:lpstr>
      <vt:lpstr>'VRIL Model FY24 (2208)'!Print_Area</vt:lpstr>
      <vt:lpstr>'CAF FALL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Solimini, Kara (EHS)</dc:creator>
  <cp:lastModifiedBy>Harrison, Deborah (EHS)</cp:lastModifiedBy>
  <dcterms:created xsi:type="dcterms:W3CDTF">2023-01-17T13:43:12Z</dcterms:created>
  <dcterms:modified xsi:type="dcterms:W3CDTF">2023-04-27T18:52:11Z</dcterms:modified>
</cp:coreProperties>
</file>